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nazihah.yusoff\Downloads\LOCK JADUAL\"/>
    </mc:Choice>
  </mc:AlternateContent>
  <xr:revisionPtr revIDLastSave="0" documentId="13_ncr:1_{7583A609-57A0-400F-A329-09CC00BA6109}" xr6:coauthVersionLast="36" xr6:coauthVersionMax="36" xr10:uidLastSave="{00000000-0000-0000-0000-000000000000}"/>
  <bookViews>
    <workbookView xWindow="0" yWindow="0" windowWidth="28770" windowHeight="12195" tabRatio="944" activeTab="18" xr2:uid="{00000000-000D-0000-FFFF-FFFF00000000}"/>
  </bookViews>
  <sheets>
    <sheet name="2.1(2022)" sheetId="5" r:id="rId1"/>
    <sheet name="2.1(2023)" sheetId="52" r:id="rId2"/>
    <sheet name="2.1(2024)" sheetId="53" r:id="rId3"/>
    <sheet name="2.2(2022)" sheetId="54" r:id="rId4"/>
    <sheet name="2.2(2023)" sheetId="55" r:id="rId5"/>
    <sheet name="2.2(2024)" sheetId="56" r:id="rId6"/>
    <sheet name="2.3(2022)" sheetId="57" r:id="rId7"/>
    <sheet name="2.3(2023)" sheetId="58" r:id="rId8"/>
    <sheet name="2.3(2024)" sheetId="59" r:id="rId9"/>
    <sheet name="2.4(2022)" sheetId="60" r:id="rId10"/>
    <sheet name="2.4(2023)" sheetId="61" r:id="rId11"/>
    <sheet name="2.4(2024)" sheetId="62" r:id="rId12"/>
    <sheet name="2.5(2022)" sheetId="63" r:id="rId13"/>
    <sheet name="2.5(2023)" sheetId="64" r:id="rId14"/>
    <sheet name="2.5(2024)" sheetId="65" r:id="rId15"/>
    <sheet name="2.6 (2016-2022)" sheetId="32" r:id="rId16"/>
    <sheet name="2.7 (2016)" sheetId="50" r:id="rId17"/>
    <sheet name="2.7 (2019)" sheetId="66" r:id="rId18"/>
    <sheet name="2.7 (2022)" sheetId="67" r:id="rId19"/>
  </sheets>
  <definedNames>
    <definedName name="_xlnm.Print_Area" localSheetId="0">'2.1(2022)'!$A$1:$M$44</definedName>
    <definedName name="_xlnm.Print_Area" localSheetId="1">'2.1(2023)'!$A$1:$M$44</definedName>
    <definedName name="_xlnm.Print_Area" localSheetId="2">'2.1(2024)'!$A$1:$M$44</definedName>
    <definedName name="_xlnm.Print_Area" localSheetId="3">'2.2(2022)'!$A$1:$M$44</definedName>
    <definedName name="_xlnm.Print_Area" localSheetId="4">'2.2(2023)'!$A$1:$M$44</definedName>
    <definedName name="_xlnm.Print_Area" localSheetId="5">'2.2(2024)'!$A$1:$M$44</definedName>
    <definedName name="_xlnm.Print_Area" localSheetId="6">'2.3(2022)'!$A$1:$M$44</definedName>
    <definedName name="_xlnm.Print_Area" localSheetId="7">'2.3(2023)'!$A$1:$M$44</definedName>
    <definedName name="_xlnm.Print_Area" localSheetId="8">'2.3(2024)'!$A$1:$M$44</definedName>
    <definedName name="_xlnm.Print_Area" localSheetId="9">'2.4(2022)'!$A$1:$M$44</definedName>
    <definedName name="_xlnm.Print_Area" localSheetId="10">'2.4(2023)'!$A$1:$M$44</definedName>
    <definedName name="_xlnm.Print_Area" localSheetId="11">'2.4(2024)'!$A$1:$M$44</definedName>
    <definedName name="_xlnm.Print_Area" localSheetId="12">'2.5(2022)'!$A$1:$M$44</definedName>
    <definedName name="_xlnm.Print_Area" localSheetId="13">'2.5(2023)'!$A$1:$M$44</definedName>
    <definedName name="_xlnm.Print_Area" localSheetId="14">'2.5(2024)'!$A$1:$M$44</definedName>
    <definedName name="_xlnm.Print_Area" localSheetId="15">'2.6 (2016-2022)'!$A$1:$K$37</definedName>
    <definedName name="_xlnm.Print_Area" localSheetId="16">'2.7 (2016)'!$A$1:$J$36</definedName>
    <definedName name="_xlnm.Print_Area" localSheetId="17">'2.7 (2019)'!$A$1:$J$36</definedName>
    <definedName name="_xlnm.Print_Area" localSheetId="18">'2.7 (2022)'!$A$1:$J$36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65" l="1"/>
  <c r="L16" i="65"/>
  <c r="K16" i="65"/>
  <c r="J16" i="65"/>
  <c r="I16" i="65"/>
  <c r="G16" i="65"/>
  <c r="F16" i="65"/>
  <c r="E16" i="65"/>
  <c r="D16" i="65"/>
  <c r="C16" i="65"/>
  <c r="M16" i="64"/>
  <c r="L16" i="64"/>
  <c r="K16" i="64"/>
  <c r="J16" i="64"/>
  <c r="I16" i="64"/>
  <c r="G16" i="64"/>
  <c r="F16" i="64"/>
  <c r="E16" i="64"/>
  <c r="D16" i="64"/>
  <c r="C16" i="64"/>
  <c r="M16" i="63"/>
  <c r="L16" i="63"/>
  <c r="K16" i="63"/>
  <c r="J16" i="63"/>
  <c r="I16" i="63"/>
  <c r="G16" i="63"/>
  <c r="F16" i="63"/>
  <c r="E16" i="63"/>
  <c r="D16" i="63"/>
  <c r="C16" i="63"/>
  <c r="M16" i="62"/>
  <c r="L16" i="62"/>
  <c r="K16" i="62"/>
  <c r="J16" i="62"/>
  <c r="I16" i="62"/>
  <c r="G16" i="62"/>
  <c r="F16" i="62"/>
  <c r="E16" i="62"/>
  <c r="D16" i="62"/>
  <c r="C16" i="62"/>
  <c r="M16" i="61"/>
  <c r="L16" i="61"/>
  <c r="K16" i="61"/>
  <c r="J16" i="61"/>
  <c r="I16" i="61"/>
  <c r="G16" i="61"/>
  <c r="F16" i="61"/>
  <c r="E16" i="61"/>
  <c r="D16" i="61"/>
  <c r="C16" i="61"/>
  <c r="M16" i="60"/>
  <c r="L16" i="60"/>
  <c r="K16" i="60"/>
  <c r="J16" i="60"/>
  <c r="I16" i="60"/>
  <c r="G16" i="60"/>
  <c r="F16" i="60"/>
  <c r="E16" i="60"/>
  <c r="D16" i="60"/>
  <c r="C16" i="60"/>
  <c r="M16" i="59"/>
  <c r="L16" i="59"/>
  <c r="K16" i="59"/>
  <c r="J16" i="59"/>
  <c r="I16" i="59"/>
  <c r="G16" i="59"/>
  <c r="F16" i="59"/>
  <c r="E16" i="59"/>
  <c r="D16" i="59"/>
  <c r="C16" i="59"/>
  <c r="M16" i="58"/>
  <c r="L16" i="58"/>
  <c r="K16" i="58"/>
  <c r="J16" i="58"/>
  <c r="I16" i="58"/>
  <c r="G16" i="58"/>
  <c r="F16" i="58"/>
  <c r="E16" i="58"/>
  <c r="D16" i="58"/>
  <c r="C16" i="58"/>
  <c r="M16" i="57"/>
  <c r="L16" i="57"/>
  <c r="K16" i="57"/>
  <c r="J16" i="57"/>
  <c r="I16" i="57"/>
  <c r="G16" i="57"/>
  <c r="F16" i="57"/>
  <c r="E16" i="57"/>
  <c r="D16" i="57"/>
  <c r="C16" i="57"/>
  <c r="M16" i="56"/>
  <c r="L16" i="56"/>
  <c r="K16" i="56"/>
  <c r="J16" i="56"/>
  <c r="I16" i="56"/>
  <c r="G16" i="56"/>
  <c r="F16" i="56"/>
  <c r="E16" i="56"/>
  <c r="D16" i="56"/>
  <c r="C16" i="56"/>
  <c r="M16" i="55"/>
  <c r="L16" i="55"/>
  <c r="K16" i="55"/>
  <c r="J16" i="55"/>
  <c r="I16" i="55"/>
  <c r="G16" i="55"/>
  <c r="F16" i="55"/>
  <c r="E16" i="55"/>
  <c r="D16" i="55"/>
  <c r="C16" i="55"/>
  <c r="M16" i="54"/>
  <c r="L16" i="54"/>
  <c r="K16" i="54"/>
  <c r="J16" i="54"/>
  <c r="I16" i="54"/>
  <c r="G16" i="54"/>
  <c r="F16" i="54"/>
  <c r="E16" i="54"/>
  <c r="D16" i="54"/>
  <c r="C16" i="54"/>
  <c r="M16" i="53"/>
  <c r="L16" i="53"/>
  <c r="K16" i="53"/>
  <c r="J16" i="53"/>
  <c r="I16" i="53"/>
  <c r="G16" i="53"/>
  <c r="F16" i="53"/>
  <c r="E16" i="53"/>
  <c r="D16" i="53"/>
  <c r="C16" i="53"/>
  <c r="M16" i="52"/>
  <c r="L16" i="52"/>
  <c r="K16" i="52"/>
  <c r="J16" i="52"/>
  <c r="I16" i="52"/>
  <c r="G16" i="52"/>
  <c r="F16" i="52"/>
  <c r="E16" i="52"/>
  <c r="D16" i="52"/>
  <c r="C16" i="52"/>
  <c r="J16" i="5"/>
  <c r="K16" i="5"/>
  <c r="L16" i="5"/>
  <c r="M16" i="5"/>
  <c r="I16" i="5"/>
  <c r="D16" i="5"/>
  <c r="E16" i="5"/>
  <c r="F16" i="5"/>
  <c r="G16" i="5"/>
  <c r="C16" i="5"/>
</calcChain>
</file>

<file path=xl/sharedStrings.xml><?xml version="1.0" encoding="utf-8"?>
<sst xmlns="http://schemas.openxmlformats.org/spreadsheetml/2006/main" count="922" uniqueCount="110">
  <si>
    <t>Bumiputera</t>
  </si>
  <si>
    <t>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</si>
  <si>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</si>
  <si>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</si>
  <si>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</si>
  <si>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</si>
  <si>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</si>
  <si>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</si>
  <si>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</si>
  <si>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</si>
  <si>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</si>
  <si>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</si>
  <si>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</si>
  <si>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</si>
  <si>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</si>
  <si>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</si>
  <si>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</si>
  <si>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</si>
  <si>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(RM)</t>
  </si>
  <si>
    <t>Jumlah</t>
  </si>
  <si>
    <t>Total</t>
  </si>
  <si>
    <t>Cina</t>
  </si>
  <si>
    <t>Chinese</t>
  </si>
  <si>
    <t>India</t>
  </si>
  <si>
    <t>Lain-lain</t>
  </si>
  <si>
    <t>Others</t>
  </si>
  <si>
    <t>Sumber: Jabatan Perangkaan Malaysia</t>
  </si>
  <si>
    <t>Negeri</t>
  </si>
  <si>
    <t>State</t>
  </si>
  <si>
    <t>Warganegara</t>
  </si>
  <si>
    <t>Citizens</t>
  </si>
  <si>
    <t>Value of Residential Property Transaction</t>
  </si>
  <si>
    <t>Value of Commercial Property Transaction</t>
  </si>
  <si>
    <t>Value of Industrial Property Transaction</t>
  </si>
  <si>
    <t>Value of Agriculture Property Transaction</t>
  </si>
  <si>
    <t>Value of Development Land Transaction</t>
  </si>
  <si>
    <t>Volume of Residential Property Transaction</t>
  </si>
  <si>
    <t>Volume of Commercial Property Transaction</t>
  </si>
  <si>
    <t>Volume of Industrial Property Transaction</t>
  </si>
  <si>
    <t>Volume of Agriculture Property Transaction</t>
  </si>
  <si>
    <t>Volume of Development Land Transaction</t>
  </si>
  <si>
    <t>Jenis Rumah yang Didiami</t>
  </si>
  <si>
    <t>Type of Occupied Dweling</t>
  </si>
  <si>
    <t>(%)</t>
  </si>
  <si>
    <t>Tahun</t>
  </si>
  <si>
    <t>Year</t>
  </si>
  <si>
    <t>Dimiliki</t>
  </si>
  <si>
    <t xml:space="preserve">Owned </t>
  </si>
  <si>
    <t>Disewa</t>
  </si>
  <si>
    <t>Kuarters</t>
  </si>
  <si>
    <t xml:space="preserve">Quarters </t>
  </si>
  <si>
    <t>Bukan Bumiputera</t>
  </si>
  <si>
    <t>Non-Bumiputera</t>
  </si>
  <si>
    <t>Type of Occupied Dwelling</t>
  </si>
  <si>
    <t>Bilangan Pindahmilik Hartanah Kediaman</t>
  </si>
  <si>
    <t>Nilai Pindahmilik Hartanah Kediaman</t>
  </si>
  <si>
    <t>Bilangan Pindahmilik Hartanah Komersial</t>
  </si>
  <si>
    <t>Nilai Pindahmilik Hartanah Komersial</t>
  </si>
  <si>
    <t>Bilangan Pindahmilik Hartanah Industri</t>
  </si>
  <si>
    <t>Nilai Pindahmilik Hartanah Industri</t>
  </si>
  <si>
    <t>Bilangan Pindahmilik Hartanah Pertanian</t>
  </si>
  <si>
    <t>Nilai Pindahmilik Hartanah Pertanian</t>
  </si>
  <si>
    <t>Bilangan Pindahmilik Hartanah Pembangunan</t>
  </si>
  <si>
    <t>Nilai Pindahmilik Hartanah Pembangunan</t>
  </si>
  <si>
    <r>
      <t xml:space="preserve">Negeri
</t>
    </r>
    <r>
      <rPr>
        <i/>
        <sz val="10"/>
        <rFont val="Arial"/>
        <family val="2"/>
      </rPr>
      <t>State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</si>
  <si>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</si>
  <si>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Bukan
Bumiputera
</t>
    </r>
    <r>
      <rPr>
        <i/>
        <sz val="10"/>
        <rFont val="Arial"/>
        <family val="2"/>
      </rPr>
      <t xml:space="preserve"> Non-
Bumiputera</t>
    </r>
  </si>
  <si>
    <r>
      <t xml:space="preserve">Syarikat &amp;
Lain-lain
</t>
    </r>
    <r>
      <rPr>
        <i/>
        <sz val="10"/>
        <rFont val="Arial"/>
        <family val="2"/>
      </rPr>
      <t>Company
&amp; Others</t>
    </r>
  </si>
  <si>
    <t>Jadual 2.6: Peratusan Isi Rumah mengikut Kumpulan Etnik dan Jenis Rumah yang Didiami, Malaysia, 2016-2022</t>
  </si>
  <si>
    <t>Table 2.6: Percentage of Households by Ethnic Group and Type of Occupied Dweling, Malaysia, 2016-2022</t>
  </si>
  <si>
    <t>Jadual 2.1: Bilangan dan Nilai Pindahmilik Hartanah Kediaman mengikut Negeri dan Kumpulan Etnik, Malaysia, 2022-2024 (samb.)</t>
  </si>
  <si>
    <t xml:space="preserve">Table 2.1: Volume and Value of Residential Property Transaction by State and Ethnic Group, Malaysia, 2022-2024 </t>
  </si>
  <si>
    <t xml:space="preserve">Jadual 2.1: Bilangan dan Nilai Pindahmilik Hartanah Kediaman mengikut Negeri dan Kumpulan Etnik, Malaysia, 2022-2024 </t>
  </si>
  <si>
    <t>Table 2.1: Volume and Value of Residential Property Transaction by State and Ethnic Group, Malaysia, 2022-2024 (cont'd)</t>
  </si>
  <si>
    <t>Jadual 2.2: Bilangan dan Nilai Pindahmilik Hartanah Komersial mengikut Negeri dan Kumpulan Etnik, Malaysia, 2022-2024 (samb.)</t>
  </si>
  <si>
    <t>Table 2.2: Volume and Value of Commercial Property Transaction by State and Ethnic Group, Malaysia, 2022-2024 (cont'd)</t>
  </si>
  <si>
    <t>Table 2.3: Volume and Value of Industrial Property Transaction by State and Ethnic Group, Malaysia, 2022-2024 (cont'd)</t>
  </si>
  <si>
    <t>Table 2.4: Volume and Value of Agriculture Property Transaction by State and Ethnic Group, Malaysia, 2022-2024 (cont'd)</t>
  </si>
  <si>
    <t>Jadual 2.4: Bilangan dan Nilai Pindahmilik Hartanah Pertanian mengikut Negeri dan Kumpulan Etnik, Malaysia, 2022-2024 (samb.)</t>
  </si>
  <si>
    <t>Jadual 2.5 : Transaksi dan Nilai Pindahmilik Hartanah Pembangunan mengikut Negeri dan Kumpulan Etnik, Malaysia, 2022-2024 (samb.)</t>
  </si>
  <si>
    <t>Table 2.5 : Transaction and Value of Development Land Transaction by State and Ethnic Group, Malaysia, 2022-2024 (cont'd)</t>
  </si>
  <si>
    <r>
      <t xml:space="preserve">Bukan
Warganegara
</t>
    </r>
    <r>
      <rPr>
        <i/>
        <sz val="10"/>
        <rFont val="Arial"/>
        <family val="2"/>
      </rPr>
      <t>Non-Citizens</t>
    </r>
  </si>
  <si>
    <t>Kumpulan Etnik</t>
  </si>
  <si>
    <t>Ethnic Group</t>
  </si>
  <si>
    <t>Indians</t>
  </si>
  <si>
    <t>Source: Department of Statistics Malaysia</t>
  </si>
  <si>
    <t>Rented</t>
  </si>
  <si>
    <t>-</t>
  </si>
  <si>
    <t xml:space="preserve">    (-) No transaction</t>
  </si>
  <si>
    <t>1. (-) Tiada transaksi</t>
  </si>
  <si>
    <t>2. Data transaksi di atas adalah TIDAK TERMASUK penjualan hartanah daripada pemaju di pasaran primer yang hakmilik individu/ hakmilik strata belum dikeluarkan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</si>
  <si>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Notes:</t>
    </r>
  </si>
  <si>
    <r>
      <t xml:space="preserve">    The above transaction data </t>
    </r>
    <r>
      <rPr>
        <b/>
        <i/>
        <sz val="10"/>
        <rFont val="Arial"/>
        <family val="2"/>
      </rPr>
      <t>DO NOT INCLUDE</t>
    </r>
    <r>
      <rPr>
        <i/>
        <sz val="10"/>
        <rFont val="Arial"/>
        <family val="2"/>
      </rPr>
      <t xml:space="preserve"> the property sales from developers in the primary market for which individual title/ strata title has yet been issued</t>
    </r>
  </si>
  <si>
    <t>Jadual 2.7: Peratusan Isi Rumah mengikut Negeri, Kumpulan Etnik dan Jenis Rumah yang Didiami, Malaysia, 2016-2022 (samb.)</t>
  </si>
  <si>
    <t>Table 2.7: Percentage of Households by State, Ethnic Group and Type of Occupied Dweling, Malaysia, 2016-2022 (cont'd)</t>
  </si>
  <si>
    <t xml:space="preserve">Table 2.7: Percentage of Households by State, Ethnic Group and Type of Occupied Dweling, Malaysia, 2016-2022 </t>
  </si>
  <si>
    <t xml:space="preserve">Jadual 2.7: Peratusan Isi Rumah mengikut Negeri, Kumpulan Etnik dan Jenis Rumah yang Didiami, Malaysia, 2016-2022 </t>
  </si>
  <si>
    <t xml:space="preserve">Sumber: Pusat Maklumat Harta Tanah Negara (NAPIC), Jabatan Penilaian dan Perkhidmatan Harta </t>
  </si>
  <si>
    <t>Source: National Property Information Centre (NAPIC), Valuation and Property Services Department</t>
  </si>
  <si>
    <t>Jadual 2.2: Bilangan dan Nilai Pindahmilik Hartanah Komersial mengikut Negeri dan Kumpulan Etnik, Malaysia, 2022-2024</t>
  </si>
  <si>
    <t>Table 2.2: Volume and Value of Commercial Property Transaction by State and Ethnic Group, Malaysia, 2022-2024</t>
  </si>
  <si>
    <t>Jadual 2.3: Bilangan dan Nilai Pindahmilik Hartanah Industri mengikut Negeri dan Kumpulan Etnik, Malaysia, 2022-2024</t>
  </si>
  <si>
    <t>Table 2.3: Volume and Value of Industrial Property Transaction by State and Ethnic Group, Malaysia, 2022-2024</t>
  </si>
  <si>
    <t>Jadual 2.3: Bilangan dan Nilai Pindahmilik Hartanah Industri mengikut Negeri dan Kumpulan Etnik, Malaysia, 2022-2024 (samb.)</t>
  </si>
  <si>
    <t>Jadual 2.4: Bilangan dan Nilai Pindahmilik Hartanah Pertanian mengikut Negeri dan Kumpulan Etnik, Malaysia, 2022-2024</t>
  </si>
  <si>
    <t>Table 2.4: Volume and Value of Agriculture Property Transaction by State and Ethnic Group, Malaysia, 2022-2024</t>
  </si>
  <si>
    <t>(samb.)</t>
  </si>
  <si>
    <t>(</t>
  </si>
  <si>
    <t>Jadual 2.5 : Transaksi dan Nilai Pindahmilik Hartanah Pembangunan mengikut Negeri dan Kumpulan Etnik, Malaysia, 2022-2024</t>
  </si>
  <si>
    <t>Table 2.5 : Transaction and Value of Development Land Transaction by State and Ethnic Group, Malaysia,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</si>
</sst>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Helv"/>
    </font>
    <font>
      <i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0"/>
      <name val="Century Gothic"/>
      <family val="2"/>
    </font>
    <font>
      <i/>
      <sz val="10"/>
      <name val="Century Gothic"/>
      <family val="2"/>
    </font>
    <font>
      <b/>
      <sz val="10"/>
      <name val="Century Gothic"/>
      <family val="2"/>
    </font>
    <font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879632"/>
      </top>
      <bottom/>
      <diagonal/>
    </border>
    <border>
      <left/>
      <right/>
      <top/>
      <bottom style="medium">
        <color rgb="FF879632"/>
      </bottom>
      <diagonal/>
    </border>
    <border>
      <left/>
      <right/>
      <top style="medium">
        <color rgb="FF879632"/>
      </top>
      <bottom style="thin">
        <color rgb="FF879632"/>
      </bottom>
      <diagonal/>
    </border>
    <border>
      <left/>
      <right/>
      <top/>
      <bottom style="thin">
        <color rgb="FF879632"/>
      </bottom>
      <diagonal/>
    </border>
    <border>
      <left/>
      <right/>
      <top style="thin">
        <color rgb="FF879632"/>
      </top>
      <bottom/>
      <diagonal/>
    </border>
  </borders>
  <cellStyleXfs count="17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5">
    <xf numFmtId="0" fontId="0" fillId="0" borderId="0" xfId="0"/>
    <xf numFmtId="0" fontId="7" fillId="2" borderId="0" xfId="2" applyFill="1"/>
    <xf numFmtId="0" fontId="8" fillId="2" borderId="0" xfId="2" applyFont="1" applyFill="1" applyAlignment="1">
      <alignment horizontal="right"/>
    </xf>
    <xf numFmtId="0" fontId="12" fillId="2" borderId="0" xfId="2" applyFont="1" applyFill="1"/>
    <xf numFmtId="0" fontId="8" fillId="2" borderId="0" xfId="2" applyFont="1" applyFill="1"/>
    <xf numFmtId="0" fontId="7" fillId="2" borderId="0" xfId="2" applyFill="1" applyAlignment="1">
      <alignment horizontal="left"/>
    </xf>
    <xf numFmtId="0" fontId="7" fillId="2" borderId="0" xfId="2" applyFill="1" applyAlignment="1">
      <alignment horizontal="right"/>
    </xf>
    <xf numFmtId="0" fontId="14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165" fontId="7" fillId="2" borderId="0" xfId="2" applyNumberFormat="1" applyFill="1"/>
    <xf numFmtId="0" fontId="8" fillId="2" borderId="0" xfId="2" applyFont="1" applyFill="1" applyAlignment="1">
      <alignment horizontal="center"/>
    </xf>
    <xf numFmtId="0" fontId="7" fillId="2" borderId="0" xfId="2" applyFill="1" applyAlignment="1">
      <alignment horizontal="center"/>
    </xf>
    <xf numFmtId="165" fontId="7" fillId="2" borderId="0" xfId="2" applyNumberFormat="1" applyFill="1" applyAlignment="1">
      <alignment horizontal="center"/>
    </xf>
    <xf numFmtId="0" fontId="13" fillId="2" borderId="0" xfId="2" applyFont="1" applyFill="1" applyAlignment="1">
      <alignment horizontal="left" vertical="center"/>
    </xf>
    <xf numFmtId="0" fontId="15" fillId="2" borderId="0" xfId="2" applyFont="1" applyFill="1" applyAlignment="1">
      <alignment horizontal="center" vertical="top"/>
    </xf>
    <xf numFmtId="0" fontId="8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right"/>
    </xf>
    <xf numFmtId="0" fontId="7" fillId="2" borderId="0" xfId="2" applyFont="1" applyFill="1" applyBorder="1"/>
    <xf numFmtId="0" fontId="8" fillId="2" borderId="0" xfId="2" applyFont="1" applyFill="1" applyBorder="1"/>
    <xf numFmtId="0" fontId="7" fillId="2" borderId="0" xfId="2" applyFont="1" applyFill="1" applyBorder="1" applyAlignment="1">
      <alignment horizontal="left" vertical="top" indent="1"/>
    </xf>
    <xf numFmtId="0" fontId="7" fillId="2" borderId="0" xfId="2" applyFont="1" applyFill="1" applyBorder="1" applyAlignment="1">
      <alignment horizontal="left"/>
    </xf>
    <xf numFmtId="0" fontId="7" fillId="2" borderId="0" xfId="2" applyFont="1" applyFill="1" applyBorder="1" applyAlignment="1">
      <alignment horizontal="center"/>
    </xf>
    <xf numFmtId="0" fontId="7" fillId="2" borderId="0" xfId="2" applyFont="1" applyFill="1" applyBorder="1" applyAlignment="1">
      <alignment horizontal="right"/>
    </xf>
    <xf numFmtId="0" fontId="12" fillId="2" borderId="0" xfId="2" applyFont="1" applyFill="1" applyBorder="1"/>
    <xf numFmtId="0" fontId="9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left"/>
    </xf>
    <xf numFmtId="0" fontId="9" fillId="2" borderId="0" xfId="2" applyFont="1" applyFill="1" applyBorder="1" applyAlignment="1">
      <alignment horizontal="center" vertical="top"/>
    </xf>
    <xf numFmtId="0" fontId="7" fillId="2" borderId="0" xfId="2" applyFont="1" applyFill="1" applyBorder="1" applyAlignment="1"/>
    <xf numFmtId="165" fontId="7" fillId="2" borderId="0" xfId="2" applyNumberFormat="1" applyFont="1" applyFill="1" applyBorder="1" applyAlignment="1">
      <alignment horizontal="center"/>
    </xf>
    <xf numFmtId="165" fontId="7" fillId="2" borderId="0" xfId="2" applyNumberFormat="1" applyFont="1" applyFill="1" applyBorder="1"/>
    <xf numFmtId="0" fontId="7" fillId="2" borderId="1" xfId="2" applyFont="1" applyFill="1" applyBorder="1"/>
    <xf numFmtId="0" fontId="16" fillId="2" borderId="0" xfId="2" applyFont="1" applyFill="1" applyBorder="1" applyAlignment="1">
      <alignment vertical="center" textRotation="180"/>
    </xf>
    <xf numFmtId="0" fontId="7" fillId="2" borderId="0" xfId="2" applyFont="1" applyFill="1" applyBorder="1" applyAlignment="1">
      <alignment horizontal="right" vertical="center"/>
    </xf>
    <xf numFmtId="0" fontId="7" fillId="2" borderId="0" xfId="2" applyFont="1" applyFill="1"/>
    <xf numFmtId="0" fontId="7" fillId="2" borderId="0" xfId="2" applyFont="1" applyFill="1" applyBorder="1" applyAlignment="1">
      <alignment vertical="center" textRotation="180"/>
    </xf>
    <xf numFmtId="0" fontId="13" fillId="2" borderId="0" xfId="2" applyFont="1" applyFill="1" applyBorder="1" applyAlignment="1"/>
    <xf numFmtId="0" fontId="17" fillId="2" borderId="0" xfId="2" applyFont="1" applyFill="1" applyBorder="1"/>
    <xf numFmtId="0" fontId="16" fillId="2" borderId="0" xfId="2" applyFont="1" applyFill="1" applyBorder="1" applyAlignment="1">
      <alignment horizontal="center" vertical="center" textRotation="180"/>
    </xf>
    <xf numFmtId="0" fontId="7" fillId="0" borderId="0" xfId="2" applyFont="1" applyFill="1"/>
    <xf numFmtId="0" fontId="18" fillId="0" borderId="0" xfId="2" applyFont="1" applyFill="1" applyAlignment="1">
      <alignment horizontal="left"/>
    </xf>
    <xf numFmtId="0" fontId="18" fillId="0" borderId="0" xfId="2" applyFont="1" applyFill="1" applyAlignment="1">
      <alignment horizontal="center"/>
    </xf>
    <xf numFmtId="0" fontId="12" fillId="0" borderId="0" xfId="2" applyFont="1" applyFill="1"/>
    <xf numFmtId="0" fontId="18" fillId="0" borderId="0" xfId="2" applyFont="1" applyFill="1" applyBorder="1"/>
    <xf numFmtId="0" fontId="18" fillId="0" borderId="0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right"/>
    </xf>
    <xf numFmtId="0" fontId="7" fillId="0" borderId="0" xfId="2" applyFont="1" applyFill="1" applyBorder="1"/>
    <xf numFmtId="0" fontId="17" fillId="0" borderId="0" xfId="2" applyFont="1" applyFill="1" applyBorder="1"/>
    <xf numFmtId="0" fontId="7" fillId="0" borderId="0" xfId="2" applyFont="1" applyFill="1" applyBorder="1" applyAlignment="1">
      <alignment horizontal="left" vertical="top" indent="1"/>
    </xf>
    <xf numFmtId="0" fontId="19" fillId="0" borderId="0" xfId="0" applyFont="1" applyFill="1"/>
    <xf numFmtId="0" fontId="21" fillId="0" borderId="0" xfId="2" applyFont="1" applyFill="1" applyBorder="1"/>
    <xf numFmtId="0" fontId="21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20" fillId="0" borderId="0" xfId="2" applyFont="1" applyFill="1" applyAlignment="1">
      <alignment horizontal="left"/>
    </xf>
    <xf numFmtId="0" fontId="22" fillId="0" borderId="0" xfId="2" applyFont="1" applyFill="1" applyBorder="1" applyAlignment="1">
      <alignment horizontal="left"/>
    </xf>
    <xf numFmtId="0" fontId="7" fillId="2" borderId="0" xfId="2" applyFont="1" applyFill="1" applyAlignment="1">
      <alignment vertical="center"/>
    </xf>
    <xf numFmtId="0" fontId="7" fillId="2" borderId="0" xfId="2" applyFont="1" applyFill="1" applyAlignment="1">
      <alignment horizontal="left" vertical="top" indent="1"/>
    </xf>
    <xf numFmtId="0" fontId="7" fillId="2" borderId="0" xfId="2" applyFont="1" applyFill="1" applyAlignment="1">
      <alignment horizont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top" indent="1"/>
    </xf>
    <xf numFmtId="0" fontId="15" fillId="0" borderId="0" xfId="2" applyFont="1" applyFill="1" applyAlignment="1">
      <alignment wrapText="1"/>
    </xf>
    <xf numFmtId="0" fontId="15" fillId="0" borderId="0" xfId="2" applyFont="1" applyFill="1" applyAlignment="1"/>
    <xf numFmtId="0" fontId="15" fillId="0" borderId="0" xfId="2" applyFont="1" applyFill="1" applyAlignment="1">
      <alignment horizontal="left" wrapText="1"/>
    </xf>
    <xf numFmtId="0" fontId="7" fillId="0" borderId="0" xfId="2" applyFont="1" applyFill="1" applyAlignment="1">
      <alignment horizontal="left"/>
    </xf>
    <xf numFmtId="0" fontId="7" fillId="0" borderId="0" xfId="2" applyFont="1" applyFill="1" applyAlignment="1">
      <alignment horizontal="center"/>
    </xf>
    <xf numFmtId="0" fontId="7" fillId="0" borderId="0" xfId="2" applyFont="1" applyFill="1" applyAlignment="1">
      <alignment horizontal="right"/>
    </xf>
    <xf numFmtId="0" fontId="15" fillId="0" borderId="0" xfId="2" applyFont="1" applyFill="1" applyAlignment="1">
      <alignment horizontal="left" vertical="top"/>
    </xf>
    <xf numFmtId="0" fontId="15" fillId="0" borderId="0" xfId="2" applyFont="1" applyFill="1" applyAlignment="1">
      <alignment horizontal="center" vertical="top"/>
    </xf>
    <xf numFmtId="165" fontId="7" fillId="0" borderId="0" xfId="12" applyNumberFormat="1" applyFont="1" applyFill="1" applyBorder="1" applyAlignment="1">
      <alignment horizontal="right" vertical="top" wrapText="1"/>
    </xf>
    <xf numFmtId="0" fontId="13" fillId="0" borderId="0" xfId="2" applyFont="1" applyFill="1" applyAlignment="1">
      <alignment vertical="top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center" vertical="top"/>
    </xf>
    <xf numFmtId="3" fontId="7" fillId="0" borderId="0" xfId="12" applyNumberFormat="1" applyFont="1" applyFill="1" applyBorder="1" applyAlignment="1">
      <alignment horizontal="right" vertical="center" wrapText="1"/>
    </xf>
    <xf numFmtId="3" fontId="7" fillId="0" borderId="0" xfId="2" applyNumberFormat="1" applyFont="1" applyFill="1" applyAlignment="1">
      <alignment horizontal="right" vertical="center" wrapText="1"/>
    </xf>
    <xf numFmtId="0" fontId="7" fillId="0" borderId="0" xfId="2" applyFont="1" applyFill="1" applyAlignment="1">
      <alignment horizontal="right" vertical="center" wrapText="1"/>
    </xf>
    <xf numFmtId="0" fontId="7" fillId="0" borderId="0" xfId="4" applyFont="1" applyFill="1" applyAlignment="1">
      <alignment vertical="center"/>
    </xf>
    <xf numFmtId="3" fontId="7" fillId="0" borderId="0" xfId="2" applyNumberFormat="1" applyFont="1" applyFill="1" applyAlignment="1">
      <alignment horizontal="right" wrapText="1"/>
    </xf>
    <xf numFmtId="0" fontId="12" fillId="0" borderId="0" xfId="2" applyFont="1" applyFill="1" applyAlignment="1">
      <alignment horizontal="center"/>
    </xf>
    <xf numFmtId="0" fontId="7" fillId="0" borderId="0" xfId="2" applyFont="1" applyFill="1" applyAlignment="1">
      <alignment wrapText="1"/>
    </xf>
    <xf numFmtId="0" fontId="13" fillId="0" borderId="0" xfId="4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2" applyFont="1" applyFill="1" applyBorder="1" applyAlignment="1">
      <alignment wrapText="1"/>
    </xf>
    <xf numFmtId="0" fontId="13" fillId="0" borderId="0" xfId="0" applyFont="1" applyFill="1" applyAlignment="1">
      <alignment vertical="center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right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left"/>
    </xf>
    <xf numFmtId="0" fontId="8" fillId="2" borderId="0" xfId="2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horizontal="center" vertical="top"/>
    </xf>
    <xf numFmtId="165" fontId="7" fillId="0" borderId="0" xfId="16" applyNumberFormat="1" applyFont="1" applyFill="1" applyBorder="1" applyAlignment="1">
      <alignment horizontal="right" vertical="top" wrapText="1"/>
    </xf>
    <xf numFmtId="0" fontId="15" fillId="0" borderId="0" xfId="2" applyNumberFormat="1" applyFont="1" applyFill="1" applyBorder="1" applyAlignment="1">
      <alignment horizontal="center" vertical="top"/>
    </xf>
    <xf numFmtId="0" fontId="7" fillId="0" borderId="0" xfId="2" applyNumberFormat="1" applyFont="1" applyFill="1" applyBorder="1" applyAlignment="1">
      <alignment horizontal="left" vertical="center"/>
    </xf>
    <xf numFmtId="3" fontId="7" fillId="0" borderId="0" xfId="16" applyNumberFormat="1" applyFont="1" applyFill="1" applyBorder="1" applyAlignment="1">
      <alignment horizontal="right" vertical="center" wrapText="1"/>
    </xf>
    <xf numFmtId="0" fontId="13" fillId="0" borderId="0" xfId="4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horizontal="right" wrapText="1"/>
    </xf>
    <xf numFmtId="0" fontId="15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right" vertical="top"/>
    </xf>
    <xf numFmtId="2" fontId="13" fillId="0" borderId="0" xfId="2" applyNumberFormat="1" applyFont="1" applyFill="1" applyBorder="1" applyAlignment="1">
      <alignment horizontal="right" vertical="top"/>
    </xf>
    <xf numFmtId="0" fontId="13" fillId="0" borderId="0" xfId="2" applyFont="1" applyFill="1" applyAlignment="1">
      <alignment horizontal="right"/>
    </xf>
    <xf numFmtId="0" fontId="15" fillId="0" borderId="0" xfId="2" applyFont="1" applyFill="1" applyBorder="1" applyAlignment="1">
      <alignment horizontal="right" vertical="top"/>
    </xf>
    <xf numFmtId="2" fontId="15" fillId="0" borderId="0" xfId="2" applyNumberFormat="1" applyFont="1" applyFill="1" applyBorder="1" applyAlignment="1">
      <alignment horizontal="right" vertical="top"/>
    </xf>
    <xf numFmtId="0" fontId="15" fillId="0" borderId="0" xfId="2" applyFont="1" applyFill="1" applyAlignment="1">
      <alignment horizontal="right" vertical="top"/>
    </xf>
    <xf numFmtId="0" fontId="13" fillId="0" borderId="0" xfId="2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right"/>
    </xf>
    <xf numFmtId="0" fontId="13" fillId="0" borderId="0" xfId="2" applyFont="1" applyFill="1" applyBorder="1" applyAlignment="1">
      <alignment vertical="top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horizontal="left" vertical="center" wrapText="1" indent="1"/>
    </xf>
    <xf numFmtId="0" fontId="23" fillId="0" borderId="0" xfId="2" applyFont="1" applyFill="1" applyAlignment="1">
      <alignment horizontal="left" vertical="center" wrapText="1" indent="1"/>
    </xf>
    <xf numFmtId="0" fontId="7" fillId="0" borderId="0" xfId="2" applyFont="1" applyFill="1" applyAlignment="1">
      <alignment horizontal="left" vertical="center" wrapText="1" indent="1"/>
    </xf>
    <xf numFmtId="0" fontId="7" fillId="0" borderId="0" xfId="0" applyFont="1" applyFill="1" applyAlignment="1">
      <alignment horizontal="left" vertical="center" indent="1"/>
    </xf>
    <xf numFmtId="0" fontId="7" fillId="0" borderId="0" xfId="4" applyFont="1" applyFill="1" applyAlignment="1">
      <alignment horizontal="left" vertical="center" wrapText="1" indent="1"/>
    </xf>
    <xf numFmtId="0" fontId="7" fillId="0" borderId="0" xfId="2" applyFont="1" applyFill="1" applyBorder="1" applyAlignment="1">
      <alignment horizontal="left" vertical="center" wrapText="1" indent="1"/>
    </xf>
    <xf numFmtId="0" fontId="7" fillId="2" borderId="2" xfId="2" applyFont="1" applyFill="1" applyBorder="1"/>
    <xf numFmtId="0" fontId="13" fillId="2" borderId="0" xfId="2" applyFont="1" applyFill="1" applyAlignment="1">
      <alignment horizontal="right"/>
    </xf>
    <xf numFmtId="0" fontId="13" fillId="2" borderId="0" xfId="2" applyFont="1" applyFill="1"/>
    <xf numFmtId="0" fontId="15" fillId="2" borderId="0" xfId="2" applyFont="1" applyFill="1" applyAlignment="1">
      <alignment horizontal="right" vertical="top"/>
    </xf>
    <xf numFmtId="0" fontId="15" fillId="2" borderId="0" xfId="0" applyFont="1" applyFill="1" applyAlignment="1">
      <alignment horizontal="right" vertical="top"/>
    </xf>
    <xf numFmtId="0" fontId="15" fillId="2" borderId="0" xfId="2" applyFont="1" applyFill="1" applyAlignment="1">
      <alignment horizontal="left" vertical="top"/>
    </xf>
    <xf numFmtId="3" fontId="13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Alignment="1">
      <alignment horizontal="right" vertical="center" wrapText="1"/>
    </xf>
    <xf numFmtId="0" fontId="7" fillId="0" borderId="0" xfId="2" applyFont="1" applyFill="1" applyBorder="1" applyAlignment="1">
      <alignment horizontal="left" vertical="top" wrapText="1" indent="1"/>
    </xf>
    <xf numFmtId="0" fontId="7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center" wrapText="1"/>
    </xf>
    <xf numFmtId="0" fontId="13" fillId="0" borderId="0" xfId="2" applyNumberFormat="1" applyFont="1" applyFill="1" applyBorder="1" applyAlignment="1">
      <alignment horizontal="center" vertical="center" wrapText="1"/>
    </xf>
    <xf numFmtId="0" fontId="13" fillId="0" borderId="0" xfId="2" applyNumberFormat="1" applyFont="1" applyFill="1" applyBorder="1" applyAlignment="1">
      <alignment vertical="center" wrapText="1"/>
    </xf>
    <xf numFmtId="0" fontId="13" fillId="0" borderId="0" xfId="2" applyNumberFormat="1" applyFont="1" applyFill="1" applyBorder="1" applyAlignment="1">
      <alignment horizontal="center" wrapText="1"/>
    </xf>
    <xf numFmtId="0" fontId="15" fillId="0" borderId="0" xfId="2" applyNumberFormat="1" applyFont="1" applyFill="1" applyBorder="1" applyAlignment="1">
      <alignment horizontal="center" vertical="top" wrapText="1"/>
    </xf>
    <xf numFmtId="1" fontId="13" fillId="0" borderId="0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left" vertical="center"/>
    </xf>
    <xf numFmtId="0" fontId="15" fillId="0" borderId="0" xfId="2" applyNumberFormat="1" applyFont="1" applyFill="1" applyBorder="1" applyAlignment="1">
      <alignment horizontal="left" vertical="top"/>
    </xf>
    <xf numFmtId="1" fontId="13" fillId="0" borderId="0" xfId="2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vertical="center" wrapText="1" indent="1"/>
    </xf>
    <xf numFmtId="0" fontId="23" fillId="0" borderId="0" xfId="0" applyFont="1" applyFill="1" applyBorder="1" applyAlignment="1">
      <alignment horizontal="left" vertical="top" wrapText="1" indent="1"/>
    </xf>
    <xf numFmtId="0" fontId="13" fillId="0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top"/>
    </xf>
    <xf numFmtId="165" fontId="13" fillId="0" borderId="0" xfId="13" applyNumberFormat="1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 vertical="center" indent="1"/>
    </xf>
    <xf numFmtId="0" fontId="7" fillId="0" borderId="0" xfId="2" applyFont="1" applyFill="1" applyBorder="1" applyAlignment="1">
      <alignment horizontal="left" vertical="top"/>
    </xf>
    <xf numFmtId="0" fontId="23" fillId="0" borderId="0" xfId="2" applyFont="1" applyFill="1" applyAlignment="1">
      <alignment horizontal="left" vertical="top" wrapText="1" indent="1"/>
    </xf>
    <xf numFmtId="0" fontId="13" fillId="0" borderId="0" xfId="2" applyNumberFormat="1" applyFont="1" applyFill="1" applyBorder="1" applyAlignment="1">
      <alignment horizontal="center" vertical="top" wrapText="1"/>
    </xf>
    <xf numFmtId="165" fontId="7" fillId="0" borderId="0" xfId="13" applyNumberFormat="1" applyFont="1" applyFill="1" applyBorder="1" applyAlignment="1">
      <alignment horizontal="right" vertical="center" wrapText="1"/>
    </xf>
    <xf numFmtId="165" fontId="7" fillId="0" borderId="0" xfId="13" applyNumberFormat="1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center" indent="2"/>
    </xf>
    <xf numFmtId="0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 wrapText="1" indent="2"/>
    </xf>
    <xf numFmtId="166" fontId="7" fillId="0" borderId="0" xfId="2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 indent="2"/>
    </xf>
    <xf numFmtId="0" fontId="7" fillId="0" borderId="0" xfId="0" applyFont="1" applyFill="1" applyAlignment="1">
      <alignment horizontal="left" vertical="top" indent="1"/>
    </xf>
    <xf numFmtId="0" fontId="7" fillId="0" borderId="0" xfId="2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indent="2"/>
    </xf>
    <xf numFmtId="0" fontId="7" fillId="0" borderId="0" xfId="2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left" vertical="top" wrapText="1" indent="1"/>
    </xf>
    <xf numFmtId="0" fontId="7" fillId="0" borderId="0" xfId="2" applyFont="1" applyFill="1" applyBorder="1" applyAlignment="1">
      <alignment horizontal="left" vertical="center" wrapText="1" indent="3"/>
    </xf>
    <xf numFmtId="0" fontId="15" fillId="0" borderId="0" xfId="2" applyNumberFormat="1" applyFont="1" applyFill="1" applyBorder="1" applyAlignment="1">
      <alignment horizontal="center" wrapText="1"/>
    </xf>
    <xf numFmtId="0" fontId="15" fillId="0" borderId="0" xfId="2" applyNumberFormat="1" applyFont="1" applyFill="1" applyBorder="1" applyAlignment="1">
      <alignment horizontal="left" wrapText="1"/>
    </xf>
    <xf numFmtId="165" fontId="7" fillId="0" borderId="0" xfId="13" applyNumberFormat="1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right"/>
    </xf>
    <xf numFmtId="0" fontId="13" fillId="2" borderId="0" xfId="2" applyFont="1" applyFill="1" applyBorder="1" applyAlignment="1">
      <alignment horizontal="right"/>
    </xf>
    <xf numFmtId="0" fontId="15" fillId="2" borderId="0" xfId="2" applyFont="1" applyFill="1" applyBorder="1" applyAlignment="1">
      <alignment horizontal="right"/>
    </xf>
    <xf numFmtId="0" fontId="15" fillId="2" borderId="0" xfId="0" applyFont="1" applyFill="1" applyBorder="1" applyAlignment="1">
      <alignment vertical="top"/>
    </xf>
    <xf numFmtId="166" fontId="13" fillId="0" borderId="0" xfId="0" applyNumberFormat="1" applyFont="1" applyFill="1" applyBorder="1" applyAlignment="1">
      <alignment horizontal="right" vertical="center" wrapText="1"/>
    </xf>
    <xf numFmtId="165" fontId="13" fillId="0" borderId="0" xfId="16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left" vertical="center" wrapText="1" indent="1"/>
    </xf>
    <xf numFmtId="0" fontId="7" fillId="0" borderId="0" xfId="4" applyNumberFormat="1" applyFont="1" applyFill="1" applyBorder="1" applyAlignment="1">
      <alignment horizontal="left" vertical="center" wrapText="1" indent="1"/>
    </xf>
    <xf numFmtId="166" fontId="13" fillId="0" borderId="0" xfId="2" applyNumberFormat="1" applyFont="1" applyFill="1" applyBorder="1" applyAlignment="1">
      <alignment horizontal="right" vertical="center"/>
    </xf>
    <xf numFmtId="166" fontId="13" fillId="0" borderId="0" xfId="16" applyNumberFormat="1" applyFont="1" applyFill="1" applyBorder="1" applyAlignment="1">
      <alignment horizontal="right" vertical="center" wrapText="1"/>
    </xf>
    <xf numFmtId="166" fontId="7" fillId="0" borderId="0" xfId="16" applyNumberFormat="1" applyFont="1" applyFill="1" applyBorder="1" applyAlignment="1">
      <alignment horizontal="right" vertical="center" wrapText="1"/>
    </xf>
    <xf numFmtId="0" fontId="13" fillId="0" borderId="0" xfId="2" applyNumberFormat="1" applyFont="1" applyFill="1" applyBorder="1" applyAlignment="1">
      <alignment horizontal="right" wrapText="1"/>
    </xf>
    <xf numFmtId="2" fontId="13" fillId="0" borderId="0" xfId="2" applyNumberFormat="1" applyFont="1" applyFill="1" applyBorder="1" applyAlignment="1">
      <alignment horizontal="right" wrapText="1"/>
    </xf>
    <xf numFmtId="0" fontId="13" fillId="0" borderId="0" xfId="2" applyFont="1" applyFill="1" applyBorder="1" applyAlignment="1">
      <alignment horizontal="right" wrapText="1"/>
    </xf>
    <xf numFmtId="0" fontId="13" fillId="0" borderId="0" xfId="2" applyNumberFormat="1" applyFont="1" applyFill="1" applyBorder="1" applyAlignment="1">
      <alignment wrapText="1"/>
    </xf>
    <xf numFmtId="1" fontId="13" fillId="0" borderId="0" xfId="2" applyNumberFormat="1" applyFont="1" applyFill="1" applyBorder="1" applyAlignment="1">
      <alignment horizontal="right" wrapText="1"/>
    </xf>
    <xf numFmtId="0" fontId="13" fillId="0" borderId="0" xfId="2" applyFont="1" applyFill="1" applyBorder="1" applyAlignment="1">
      <alignment horizontal="left" wrapText="1" indent="1"/>
    </xf>
    <xf numFmtId="0" fontId="15" fillId="0" borderId="0" xfId="2" applyFont="1" applyFill="1" applyBorder="1" applyAlignment="1">
      <alignment horizontal="left" vertical="top" wrapText="1" indent="1"/>
    </xf>
    <xf numFmtId="0" fontId="15" fillId="0" borderId="0" xfId="2" applyFont="1" applyFill="1" applyBorder="1" applyAlignment="1">
      <alignment horizontal="right" vertical="center"/>
    </xf>
    <xf numFmtId="0" fontId="13" fillId="0" borderId="0" xfId="2" applyFont="1" applyFill="1" applyBorder="1" applyAlignment="1"/>
    <xf numFmtId="0" fontId="15" fillId="0" borderId="0" xfId="2" applyFont="1" applyFill="1" applyBorder="1" applyAlignment="1">
      <alignment vertical="top"/>
    </xf>
    <xf numFmtId="0" fontId="15" fillId="0" borderId="0" xfId="2" applyFont="1" applyFill="1" applyBorder="1" applyAlignment="1">
      <alignment vertical="center"/>
    </xf>
    <xf numFmtId="167" fontId="13" fillId="0" borderId="0" xfId="16" applyNumberFormat="1" applyFont="1" applyFill="1" applyBorder="1" applyAlignment="1">
      <alignment horizontal="right" vertical="center" wrapText="1"/>
    </xf>
    <xf numFmtId="0" fontId="7" fillId="0" borderId="0" xfId="1" applyNumberFormat="1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center"/>
    </xf>
    <xf numFmtId="0" fontId="7" fillId="0" borderId="3" xfId="2" applyFont="1" applyFill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13" fillId="0" borderId="4" xfId="2" applyFont="1" applyFill="1" applyBorder="1" applyAlignment="1">
      <alignment horizontal="right" vertical="center"/>
    </xf>
    <xf numFmtId="0" fontId="15" fillId="0" borderId="4" xfId="2" applyFont="1" applyFill="1" applyBorder="1" applyAlignment="1">
      <alignment horizontal="left" vertical="center"/>
    </xf>
    <xf numFmtId="2" fontId="15" fillId="0" borderId="4" xfId="2" applyNumberFormat="1" applyFont="1" applyFill="1" applyBorder="1" applyAlignment="1">
      <alignment horizontal="center" vertical="center"/>
    </xf>
    <xf numFmtId="2" fontId="15" fillId="0" borderId="4" xfId="2" applyNumberFormat="1" applyFont="1" applyFill="1" applyBorder="1" applyAlignment="1">
      <alignment horizontal="right" vertical="center"/>
    </xf>
    <xf numFmtId="2" fontId="13" fillId="0" borderId="4" xfId="2" applyNumberFormat="1" applyFont="1" applyFill="1" applyBorder="1" applyAlignment="1">
      <alignment horizontal="right" vertical="center"/>
    </xf>
    <xf numFmtId="0" fontId="15" fillId="0" borderId="4" xfId="2" applyFont="1" applyFill="1" applyBorder="1" applyAlignment="1">
      <alignment wrapText="1"/>
    </xf>
    <xf numFmtId="0" fontId="15" fillId="0" borderId="4" xfId="2" applyFont="1" applyFill="1" applyBorder="1" applyAlignment="1">
      <alignment horizontal="left" wrapText="1"/>
    </xf>
    <xf numFmtId="0" fontId="7" fillId="0" borderId="4" xfId="2" applyFont="1" applyFill="1" applyBorder="1" applyAlignment="1">
      <alignment horizontal="center" vertical="top"/>
    </xf>
    <xf numFmtId="165" fontId="7" fillId="0" borderId="4" xfId="1" applyNumberFormat="1" applyFont="1" applyFill="1" applyBorder="1" applyAlignment="1">
      <alignment horizontal="right" vertical="top" wrapText="1"/>
    </xf>
    <xf numFmtId="0" fontId="15" fillId="0" borderId="6" xfId="2" applyFont="1" applyFill="1" applyBorder="1" applyAlignment="1">
      <alignment horizontal="right" vertical="top"/>
    </xf>
    <xf numFmtId="0" fontId="13" fillId="0" borderId="6" xfId="2" applyFont="1" applyFill="1" applyBorder="1" applyAlignment="1">
      <alignment vertical="top"/>
    </xf>
    <xf numFmtId="0" fontId="24" fillId="0" borderId="6" xfId="0" applyFont="1" applyFill="1" applyBorder="1" applyAlignment="1">
      <alignment vertical="center" wrapText="1"/>
    </xf>
    <xf numFmtId="3" fontId="13" fillId="0" borderId="6" xfId="1" applyNumberFormat="1" applyFont="1" applyFill="1" applyBorder="1" applyAlignment="1">
      <alignment horizontal="right" vertical="center" wrapText="1"/>
    </xf>
    <xf numFmtId="0" fontId="15" fillId="0" borderId="4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5" fillId="0" borderId="3" xfId="2" applyFont="1" applyFill="1" applyBorder="1" applyAlignment="1">
      <alignment horizontal="left"/>
    </xf>
    <xf numFmtId="0" fontId="13" fillId="0" borderId="3" xfId="2" applyNumberFormat="1" applyFont="1" applyFill="1" applyBorder="1" applyAlignment="1">
      <alignment horizontal="center" vertical="center" wrapText="1"/>
    </xf>
    <xf numFmtId="0" fontId="13" fillId="0" borderId="3" xfId="2" applyNumberFormat="1" applyFont="1" applyFill="1" applyBorder="1" applyAlignment="1">
      <alignment vertical="center" wrapText="1"/>
    </xf>
    <xf numFmtId="0" fontId="7" fillId="0" borderId="4" xfId="2" applyNumberFormat="1" applyFont="1" applyFill="1" applyBorder="1" applyAlignment="1">
      <alignment horizontal="center" vertical="top"/>
    </xf>
    <xf numFmtId="0" fontId="7" fillId="0" borderId="4" xfId="2" applyNumberFormat="1" applyFont="1" applyFill="1" applyBorder="1" applyAlignment="1">
      <alignment horizontal="left" vertical="top"/>
    </xf>
    <xf numFmtId="165" fontId="7" fillId="0" borderId="4" xfId="13" applyNumberFormat="1" applyFont="1" applyFill="1" applyBorder="1" applyAlignment="1">
      <alignment horizontal="right" vertical="center" wrapText="1"/>
    </xf>
    <xf numFmtId="165" fontId="7" fillId="0" borderId="4" xfId="13" applyNumberFormat="1" applyFont="1" applyFill="1" applyBorder="1" applyAlignment="1">
      <alignment horizontal="right" vertical="top" wrapText="1"/>
    </xf>
    <xf numFmtId="0" fontId="15" fillId="0" borderId="6" xfId="2" applyNumberFormat="1" applyFont="1" applyFill="1" applyBorder="1" applyAlignment="1">
      <alignment horizontal="right" vertical="top" wrapText="1"/>
    </xf>
    <xf numFmtId="2" fontId="15" fillId="0" borderId="6" xfId="2" applyNumberFormat="1" applyFont="1" applyFill="1" applyBorder="1" applyAlignment="1">
      <alignment horizontal="right" vertical="top" wrapText="1"/>
    </xf>
    <xf numFmtId="2" fontId="15" fillId="0" borderId="6" xfId="2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top" wrapText="1" indent="1"/>
    </xf>
    <xf numFmtId="0" fontId="13" fillId="0" borderId="6" xfId="2" applyNumberFormat="1" applyFont="1" applyFill="1" applyBorder="1" applyAlignment="1">
      <alignment horizontal="center" vertical="center"/>
    </xf>
    <xf numFmtId="0" fontId="13" fillId="0" borderId="6" xfId="2" applyNumberFormat="1" applyFont="1" applyFill="1" applyBorder="1" applyAlignment="1">
      <alignment horizontal="center" vertical="top"/>
    </xf>
    <xf numFmtId="0" fontId="7" fillId="0" borderId="6" xfId="2" applyFont="1" applyFill="1" applyBorder="1" applyAlignment="1">
      <alignment horizontal="left" vertical="top"/>
    </xf>
    <xf numFmtId="0" fontId="15" fillId="0" borderId="4" xfId="2" applyNumberFormat="1" applyFont="1" applyFill="1" applyBorder="1" applyAlignment="1">
      <alignment horizontal="left" vertical="center"/>
    </xf>
    <xf numFmtId="165" fontId="7" fillId="0" borderId="4" xfId="16" applyNumberFormat="1" applyFont="1" applyFill="1" applyBorder="1" applyAlignment="1">
      <alignment horizontal="right" vertical="top" wrapText="1"/>
    </xf>
    <xf numFmtId="0" fontId="13" fillId="0" borderId="6" xfId="2" applyNumberFormat="1" applyFont="1" applyFill="1" applyBorder="1" applyAlignment="1">
      <alignment vertical="center"/>
    </xf>
    <xf numFmtId="165" fontId="13" fillId="0" borderId="6" xfId="16" applyNumberFormat="1" applyFont="1" applyFill="1" applyBorder="1" applyAlignment="1">
      <alignment horizontal="right" vertical="top" wrapText="1"/>
    </xf>
    <xf numFmtId="166" fontId="13" fillId="0" borderId="6" xfId="2" applyNumberFormat="1" applyFont="1" applyFill="1" applyBorder="1" applyAlignment="1">
      <alignment horizontal="right" vertical="center"/>
    </xf>
    <xf numFmtId="166" fontId="13" fillId="0" borderId="6" xfId="16" applyNumberFormat="1" applyFont="1" applyFill="1" applyBorder="1" applyAlignment="1">
      <alignment horizontal="right" vertical="center" wrapText="1"/>
    </xf>
    <xf numFmtId="167" fontId="13" fillId="0" borderId="6" xfId="16" applyNumberFormat="1" applyFont="1" applyFill="1" applyBorder="1" applyAlignment="1">
      <alignment horizontal="right" vertical="center" wrapText="1"/>
    </xf>
    <xf numFmtId="0" fontId="13" fillId="0" borderId="0" xfId="2" applyFont="1" applyFill="1" applyAlignment="1">
      <alignment horizontal="left" vertical="center"/>
    </xf>
    <xf numFmtId="0" fontId="15" fillId="0" borderId="3" xfId="2" applyNumberFormat="1" applyFont="1" applyFill="1" applyBorder="1" applyAlignment="1">
      <alignment horizontal="left" vertical="top"/>
    </xf>
    <xf numFmtId="0" fontId="15" fillId="0" borderId="3" xfId="2" applyNumberFormat="1" applyFont="1" applyFill="1" applyBorder="1" applyAlignment="1">
      <alignment horizontal="center" vertical="top"/>
    </xf>
    <xf numFmtId="1" fontId="13" fillId="0" borderId="3" xfId="2" applyNumberFormat="1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horizontal="center" vertical="center"/>
    </xf>
    <xf numFmtId="166" fontId="7" fillId="0" borderId="0" xfId="0" applyNumberFormat="1" applyFont="1" applyFill="1" applyAlignment="1">
      <alignment horizontal="right" vertical="center" wrapText="1"/>
    </xf>
    <xf numFmtId="166" fontId="7" fillId="0" borderId="0" xfId="13" applyNumberFormat="1" applyFont="1" applyFill="1" applyBorder="1" applyAlignment="1">
      <alignment horizontal="right" vertical="center" wrapText="1"/>
    </xf>
    <xf numFmtId="166" fontId="7" fillId="0" borderId="0" xfId="2" applyNumberFormat="1" applyFont="1" applyFill="1" applyBorder="1" applyAlignment="1">
      <alignment horizontal="left" vertical="top" indent="1"/>
    </xf>
    <xf numFmtId="166" fontId="25" fillId="0" borderId="0" xfId="0" applyNumberFormat="1" applyFont="1" applyFill="1" applyAlignment="1">
      <alignment horizontal="right" vertical="center" wrapText="1"/>
    </xf>
    <xf numFmtId="166" fontId="13" fillId="0" borderId="0" xfId="2" applyNumberFormat="1" applyFont="1" applyFill="1" applyBorder="1" applyAlignment="1">
      <alignment horizontal="right" vertical="top"/>
    </xf>
    <xf numFmtId="166" fontId="13" fillId="0" borderId="0" xfId="13" applyNumberFormat="1" applyFont="1" applyFill="1" applyBorder="1" applyAlignment="1">
      <alignment horizontal="right" vertical="top" wrapText="1"/>
    </xf>
    <xf numFmtId="166" fontId="13" fillId="0" borderId="6" xfId="2" applyNumberFormat="1" applyFont="1" applyFill="1" applyBorder="1" applyAlignment="1">
      <alignment horizontal="right" vertical="top"/>
    </xf>
    <xf numFmtId="166" fontId="7" fillId="0" borderId="0" xfId="13" applyNumberFormat="1" applyFont="1" applyFill="1" applyBorder="1" applyAlignment="1">
      <alignment horizontal="right" vertical="top" wrapText="1"/>
    </xf>
    <xf numFmtId="166" fontId="7" fillId="0" borderId="0" xfId="2" applyNumberFormat="1" applyFont="1" applyFill="1" applyBorder="1" applyAlignment="1">
      <alignment horizontal="right" vertical="top"/>
    </xf>
    <xf numFmtId="166" fontId="13" fillId="0" borderId="0" xfId="16" applyNumberFormat="1" applyFont="1" applyFill="1" applyBorder="1" applyAlignment="1">
      <alignment horizontal="left" vertical="top" wrapText="1" indent="1"/>
    </xf>
    <xf numFmtId="166" fontId="7" fillId="0" borderId="0" xfId="2" applyNumberFormat="1" applyFont="1" applyFill="1" applyBorder="1" applyAlignment="1">
      <alignment horizontal="right" vertical="center" wrapText="1"/>
    </xf>
    <xf numFmtId="166" fontId="7" fillId="0" borderId="0" xfId="16" applyNumberFormat="1" applyFont="1" applyFill="1" applyBorder="1" applyAlignment="1">
      <alignment horizontal="left" vertical="top" wrapText="1" indent="1"/>
    </xf>
    <xf numFmtId="0" fontId="13" fillId="0" borderId="0" xfId="2" applyFont="1" applyFill="1" applyBorder="1" applyAlignment="1">
      <alignment horizontal="center" vertical="center"/>
    </xf>
    <xf numFmtId="1" fontId="13" fillId="0" borderId="0" xfId="2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/>
    </xf>
    <xf numFmtId="2" fontId="15" fillId="0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Fill="1" applyBorder="1" applyAlignment="1">
      <alignment horizontal="right" vertical="center"/>
    </xf>
    <xf numFmtId="2" fontId="13" fillId="0" borderId="0" xfId="2" applyNumberFormat="1" applyFont="1" applyFill="1" applyBorder="1" applyAlignment="1">
      <alignment horizontal="right" vertical="center"/>
    </xf>
    <xf numFmtId="0" fontId="13" fillId="0" borderId="0" xfId="4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5" fillId="0" borderId="0" xfId="2" applyNumberFormat="1" applyFont="1" applyFill="1" applyBorder="1" applyAlignment="1">
      <alignment horizontal="left" vertical="center"/>
    </xf>
    <xf numFmtId="2" fontId="13" fillId="0" borderId="0" xfId="2" applyNumberFormat="1" applyFont="1" applyFill="1" applyBorder="1" applyAlignment="1">
      <alignment horizontal="right" vertical="top" wrapText="1"/>
    </xf>
    <xf numFmtId="0" fontId="7" fillId="0" borderId="0" xfId="2" applyFont="1" applyFill="1" applyAlignment="1">
      <alignment horizontal="left" vertical="center" textRotation="180"/>
    </xf>
    <xf numFmtId="0" fontId="13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1" fontId="13" fillId="0" borderId="5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2" fontId="13" fillId="0" borderId="0" xfId="2" applyNumberFormat="1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2" fontId="15" fillId="0" borderId="6" xfId="2" applyNumberFormat="1" applyFont="1" applyFill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top"/>
    </xf>
    <xf numFmtId="0" fontId="15" fillId="0" borderId="6" xfId="2" applyFont="1" applyFill="1" applyBorder="1" applyAlignment="1">
      <alignment horizontal="center" vertical="top"/>
    </xf>
    <xf numFmtId="0" fontId="13" fillId="0" borderId="0" xfId="2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right" vertical="top" wrapText="1"/>
    </xf>
    <xf numFmtId="0" fontId="13" fillId="0" borderId="7" xfId="2" applyFont="1" applyFill="1" applyBorder="1" applyAlignment="1">
      <alignment horizontal="right" vertical="top" wrapText="1"/>
    </xf>
    <xf numFmtId="2" fontId="13" fillId="0" borderId="6" xfId="2" applyNumberFormat="1" applyFont="1" applyFill="1" applyBorder="1" applyAlignment="1">
      <alignment horizontal="right" vertical="top" wrapText="1"/>
    </xf>
    <xf numFmtId="0" fontId="7" fillId="0" borderId="0" xfId="2" applyFont="1" applyFill="1" applyBorder="1" applyAlignment="1">
      <alignment horizontal="center" vertical="center" textRotation="180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top"/>
    </xf>
    <xf numFmtId="1" fontId="13" fillId="0" borderId="0" xfId="2" applyNumberFormat="1" applyFont="1" applyFill="1" applyBorder="1" applyAlignment="1">
      <alignment horizontal="center" vertical="center"/>
    </xf>
    <xf numFmtId="1" fontId="13" fillId="0" borderId="4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 textRotation="180"/>
    </xf>
    <xf numFmtId="0" fontId="13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2" fontId="13" fillId="0" borderId="0" xfId="2" applyNumberFormat="1" applyFont="1" applyFill="1" applyBorder="1" applyAlignment="1">
      <alignment horizontal="center"/>
    </xf>
    <xf numFmtId="2" fontId="15" fillId="0" borderId="6" xfId="2" applyNumberFormat="1" applyFont="1" applyFill="1" applyBorder="1" applyAlignment="1">
      <alignment horizontal="center" vertical="top"/>
    </xf>
    <xf numFmtId="2" fontId="27" fillId="0" borderId="6" xfId="2" applyNumberFormat="1" applyFont="1" applyFill="1" applyBorder="1" applyAlignment="1">
      <alignment horizontal="center" vertical="top"/>
    </xf>
    <xf numFmtId="0" fontId="13" fillId="0" borderId="0" xfId="2" applyNumberFormat="1" applyFont="1" applyFill="1" applyBorder="1" applyAlignment="1">
      <alignment horizontal="center"/>
    </xf>
  </cellXfs>
  <cellStyles count="17">
    <cellStyle name="Comma" xfId="1" builtinId="3"/>
    <cellStyle name="Comma 2" xfId="3" xr:uid="{00000000-0005-0000-0000-000001000000}"/>
    <cellStyle name="Comma 2 3" xfId="6" xr:uid="{00000000-0005-0000-0000-000002000000}"/>
    <cellStyle name="Comma 2 3 2" xfId="8" xr:uid="{00000000-0005-0000-0000-000003000000}"/>
    <cellStyle name="Comma 2 3 2 2" xfId="16" xr:uid="{00000000-0005-0000-0000-000004000000}"/>
    <cellStyle name="Comma 2 3 3" xfId="10" xr:uid="{00000000-0005-0000-0000-000005000000}"/>
    <cellStyle name="Comma 2 3 4" xfId="12" xr:uid="{00000000-0005-0000-0000-000006000000}"/>
    <cellStyle name="Comma 2 3 5" xfId="14" xr:uid="{00000000-0005-0000-0000-000007000000}"/>
    <cellStyle name="Comma 3" xfId="5" xr:uid="{00000000-0005-0000-0000-000008000000}"/>
    <cellStyle name="Comma 4" xfId="7" xr:uid="{00000000-0005-0000-0000-000009000000}"/>
    <cellStyle name="Comma 4 2" xfId="15" xr:uid="{00000000-0005-0000-0000-00000A000000}"/>
    <cellStyle name="Comma 5" xfId="9" xr:uid="{00000000-0005-0000-0000-00000B000000}"/>
    <cellStyle name="Comma 6" xfId="11" xr:uid="{00000000-0005-0000-0000-00000C000000}"/>
    <cellStyle name="Comma 7" xfId="13" xr:uid="{00000000-0005-0000-0000-00000D000000}"/>
    <cellStyle name="Normal" xfId="0" builtinId="0"/>
    <cellStyle name="Normal 17" xfId="4" xr:uid="{00000000-0005-0000-0000-00000F000000}"/>
    <cellStyle name="Normal 2 2" xfId="2" xr:uid="{00000000-0005-0000-0000-000010000000}"/>
  </cellStyles>
  <dxfs count="0"/>
  <tableStyles count="0" defaultTableStyle="TableStyleMedium2" defaultPivotStyle="PivotStyleLight16"/>
  <colors>
    <mruColors>
      <color rgb="FF9933FF"/>
      <color rgb="FF879632"/>
      <color rgb="FFDAAB00"/>
      <color rgb="FFEAAA00"/>
      <color rgb="FFFADA5E"/>
      <color rgb="FFCC99FF"/>
      <color rgb="FFCC66FF"/>
      <color rgb="FF9966FF"/>
      <color rgb="FF27A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O48"/>
  <sheetViews>
    <sheetView topLeftCell="A7" zoomScale="85" zoomScaleNormal="85" zoomScaleSheetLayoutView="85" workbookViewId="0">
      <selection activeCell="O24" sqref="O24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0" width="16.85546875" style="6" bestFit="1" customWidth="1"/>
    <col min="11" max="11" width="17.28515625" style="6" bestFit="1" customWidth="1"/>
    <col min="12" max="12" width="15.85546875" style="1" bestFit="1" customWidth="1"/>
    <col min="13" max="13" width="18" style="1" customWidth="1"/>
    <col min="14" max="14" width="9.28515625" style="1" bestFit="1" customWidth="1"/>
    <col min="15" max="15" width="9.140625" style="1" customWidth="1"/>
    <col min="16" max="17" width="9.28515625" style="1" bestFit="1" customWidth="1"/>
    <col min="18" max="18" width="9.140625" style="1" customWidth="1"/>
    <col min="19" max="19" width="9.140625" style="1"/>
    <col min="20" max="20" width="16.85546875" style="1" customWidth="1"/>
    <col min="21" max="22" width="12.5703125" style="1" bestFit="1" customWidth="1"/>
    <col min="23" max="23" width="11.5703125" style="1" bestFit="1" customWidth="1"/>
    <col min="24" max="24" width="10.5703125" style="1" bestFit="1" customWidth="1"/>
    <col min="25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72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71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2022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54</v>
      </c>
      <c r="D6" s="260"/>
      <c r="E6" s="260"/>
      <c r="F6" s="260"/>
      <c r="G6" s="260"/>
      <c r="H6" s="187"/>
      <c r="I6" s="261" t="s">
        <v>55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36</v>
      </c>
      <c r="D7" s="263"/>
      <c r="E7" s="263"/>
      <c r="F7" s="263"/>
      <c r="G7" s="263"/>
      <c r="H7" s="100"/>
      <c r="I7" s="264" t="s">
        <v>31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243190</v>
      </c>
      <c r="D16" s="123">
        <f t="shared" ref="D16:G16" si="0">SUM(D19:D34)</f>
        <v>121997</v>
      </c>
      <c r="E16" s="123">
        <f t="shared" si="0"/>
        <v>109096</v>
      </c>
      <c r="F16" s="123">
        <f t="shared" si="0"/>
        <v>11549</v>
      </c>
      <c r="G16" s="123">
        <f t="shared" si="0"/>
        <v>548</v>
      </c>
      <c r="H16" s="123"/>
      <c r="I16" s="123">
        <f>SUM(I19:I34)</f>
        <v>94276182034</v>
      </c>
      <c r="J16" s="123">
        <f t="shared" ref="J16:M16" si="1">SUM(J19:J34)</f>
        <v>34694717964</v>
      </c>
      <c r="K16" s="123">
        <f t="shared" si="1"/>
        <v>52669265288</v>
      </c>
      <c r="L16" s="123">
        <f t="shared" si="1"/>
        <v>5933461843</v>
      </c>
      <c r="M16" s="123">
        <f t="shared" si="1"/>
        <v>978736939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28087</v>
      </c>
      <c r="D19" s="124">
        <v>10505</v>
      </c>
      <c r="E19" s="124">
        <v>16629</v>
      </c>
      <c r="F19" s="124">
        <v>870</v>
      </c>
      <c r="G19" s="124">
        <v>83</v>
      </c>
      <c r="H19" s="124"/>
      <c r="I19" s="124">
        <v>10911359097</v>
      </c>
      <c r="J19" s="124">
        <v>2936106997</v>
      </c>
      <c r="K19" s="124">
        <v>7473114380</v>
      </c>
      <c r="L19" s="124">
        <v>412854732</v>
      </c>
      <c r="M19" s="124">
        <v>89282988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13412</v>
      </c>
      <c r="D20" s="124">
        <v>8783</v>
      </c>
      <c r="E20" s="124">
        <v>4353</v>
      </c>
      <c r="F20" s="124">
        <v>274</v>
      </c>
      <c r="G20" s="124">
        <v>2</v>
      </c>
      <c r="H20" s="124"/>
      <c r="I20" s="124">
        <v>3402338208</v>
      </c>
      <c r="J20" s="124">
        <v>1996724819</v>
      </c>
      <c r="K20" s="124">
        <v>1307762224</v>
      </c>
      <c r="L20" s="124">
        <v>97336165</v>
      </c>
      <c r="M20" s="124">
        <v>515000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6691</v>
      </c>
      <c r="D21" s="124">
        <v>6372</v>
      </c>
      <c r="E21" s="124">
        <v>309</v>
      </c>
      <c r="F21" s="124">
        <v>10</v>
      </c>
      <c r="G21" s="186">
        <v>0</v>
      </c>
      <c r="H21" s="124"/>
      <c r="I21" s="124">
        <v>1135962167</v>
      </c>
      <c r="J21" s="124">
        <v>1049649635</v>
      </c>
      <c r="K21" s="124">
        <v>83640752</v>
      </c>
      <c r="L21" s="124">
        <v>2671780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10918</v>
      </c>
      <c r="D22" s="124">
        <v>6624</v>
      </c>
      <c r="E22" s="125">
        <v>4128</v>
      </c>
      <c r="F22" s="74">
        <v>166</v>
      </c>
      <c r="G22" s="186">
        <v>0</v>
      </c>
      <c r="H22" s="74"/>
      <c r="I22" s="124">
        <v>3399442917</v>
      </c>
      <c r="J22" s="124">
        <v>1678232141</v>
      </c>
      <c r="K22" s="124">
        <v>1396474579</v>
      </c>
      <c r="L22" s="124">
        <v>324736197</v>
      </c>
      <c r="M22" s="124">
        <v>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16786</v>
      </c>
      <c r="D23" s="124">
        <v>8568</v>
      </c>
      <c r="E23" s="124">
        <v>6680</v>
      </c>
      <c r="F23" s="124">
        <v>1536</v>
      </c>
      <c r="G23" s="124">
        <v>2</v>
      </c>
      <c r="H23" s="124"/>
      <c r="I23" s="124">
        <v>5589671259</v>
      </c>
      <c r="J23" s="124">
        <v>2838118940</v>
      </c>
      <c r="K23" s="124">
        <v>2544770948</v>
      </c>
      <c r="L23" s="124">
        <v>203501483</v>
      </c>
      <c r="M23" s="124">
        <v>3279888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12962</v>
      </c>
      <c r="D24" s="124">
        <v>8375</v>
      </c>
      <c r="E24" s="124">
        <v>3604</v>
      </c>
      <c r="F24" s="124">
        <v>982</v>
      </c>
      <c r="G24" s="124">
        <v>1</v>
      </c>
      <c r="H24" s="124"/>
      <c r="I24" s="124">
        <v>3259442807</v>
      </c>
      <c r="J24" s="124">
        <v>1888107730</v>
      </c>
      <c r="K24" s="124">
        <v>1165583867</v>
      </c>
      <c r="L24" s="124">
        <v>205121210</v>
      </c>
      <c r="M24" s="124">
        <v>630000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17892</v>
      </c>
      <c r="D25" s="124">
        <v>4730</v>
      </c>
      <c r="E25" s="124">
        <v>12392</v>
      </c>
      <c r="F25" s="124">
        <v>717</v>
      </c>
      <c r="G25" s="124">
        <v>53</v>
      </c>
      <c r="H25" s="124"/>
      <c r="I25" s="124">
        <v>7958599475</v>
      </c>
      <c r="J25" s="124">
        <v>1281751514</v>
      </c>
      <c r="K25" s="124">
        <v>6161006496</v>
      </c>
      <c r="L25" s="124">
        <v>409078845</v>
      </c>
      <c r="M25" s="124">
        <v>106762620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30086</v>
      </c>
      <c r="D26" s="124">
        <v>13710</v>
      </c>
      <c r="E26" s="124">
        <v>12284</v>
      </c>
      <c r="F26" s="124">
        <v>4092</v>
      </c>
      <c r="G26" s="124">
        <v>0</v>
      </c>
      <c r="H26" s="124"/>
      <c r="I26" s="124">
        <v>6711453793</v>
      </c>
      <c r="J26" s="124">
        <v>3040994462</v>
      </c>
      <c r="K26" s="124">
        <v>3218446434</v>
      </c>
      <c r="L26" s="124">
        <v>452012897</v>
      </c>
      <c r="M26" s="124">
        <v>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1355</v>
      </c>
      <c r="D27" s="124">
        <v>859</v>
      </c>
      <c r="E27" s="74">
        <v>198</v>
      </c>
      <c r="F27" s="74">
        <v>298</v>
      </c>
      <c r="G27" s="124">
        <v>0</v>
      </c>
      <c r="H27" s="74"/>
      <c r="I27" s="124">
        <v>269033079</v>
      </c>
      <c r="J27" s="124">
        <v>205584815</v>
      </c>
      <c r="K27" s="124">
        <v>47239134</v>
      </c>
      <c r="L27" s="124">
        <v>16209130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56514</v>
      </c>
      <c r="D28" s="124">
        <v>27611</v>
      </c>
      <c r="E28" s="124">
        <v>27385</v>
      </c>
      <c r="F28" s="124">
        <v>1489</v>
      </c>
      <c r="G28" s="124">
        <v>29</v>
      </c>
      <c r="H28" s="124"/>
      <c r="I28" s="124">
        <v>30578012153</v>
      </c>
      <c r="J28" s="124">
        <v>11599864871</v>
      </c>
      <c r="K28" s="124">
        <v>17549090247</v>
      </c>
      <c r="L28" s="124">
        <v>1390918967</v>
      </c>
      <c r="M28" s="124">
        <v>38138068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16237</v>
      </c>
      <c r="D29" s="124">
        <v>15636</v>
      </c>
      <c r="E29" s="124">
        <v>376</v>
      </c>
      <c r="F29" s="124">
        <v>225</v>
      </c>
      <c r="G29" s="124">
        <v>0</v>
      </c>
      <c r="H29" s="124"/>
      <c r="I29" s="124">
        <v>2251807095</v>
      </c>
      <c r="J29" s="124">
        <v>2112386905</v>
      </c>
      <c r="K29" s="124">
        <v>86623308</v>
      </c>
      <c r="L29" s="124">
        <v>52796882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5792</v>
      </c>
      <c r="D30" s="124">
        <v>2174</v>
      </c>
      <c r="E30" s="124">
        <v>3418</v>
      </c>
      <c r="F30" s="124">
        <v>182</v>
      </c>
      <c r="G30" s="124">
        <v>18</v>
      </c>
      <c r="H30" s="124"/>
      <c r="I30" s="124">
        <v>2277774284</v>
      </c>
      <c r="J30" s="124">
        <v>702285919</v>
      </c>
      <c r="K30" s="124">
        <v>1457911319</v>
      </c>
      <c r="L30" s="124">
        <v>100890546</v>
      </c>
      <c r="M30" s="124">
        <v>16686500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12664</v>
      </c>
      <c r="D31" s="124">
        <v>3997</v>
      </c>
      <c r="E31" s="124">
        <v>8399</v>
      </c>
      <c r="F31" s="124">
        <v>254</v>
      </c>
      <c r="G31" s="124">
        <v>14</v>
      </c>
      <c r="H31" s="124"/>
      <c r="I31" s="124">
        <v>4185395871</v>
      </c>
      <c r="J31" s="124">
        <v>1050220878</v>
      </c>
      <c r="K31" s="124">
        <v>2964655502</v>
      </c>
      <c r="L31" s="124">
        <v>160436491</v>
      </c>
      <c r="M31" s="124">
        <v>10083000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13182</v>
      </c>
      <c r="D32" s="124">
        <v>3614</v>
      </c>
      <c r="E32" s="125">
        <v>8789</v>
      </c>
      <c r="F32" s="74">
        <v>433</v>
      </c>
      <c r="G32" s="74">
        <v>346</v>
      </c>
      <c r="H32" s="74"/>
      <c r="I32" s="124">
        <v>11786096047</v>
      </c>
      <c r="J32" s="124">
        <v>1953806524</v>
      </c>
      <c r="K32" s="124">
        <v>7138943523</v>
      </c>
      <c r="L32" s="124">
        <v>1979987125</v>
      </c>
      <c r="M32" s="124">
        <v>713358875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273</v>
      </c>
      <c r="D33" s="124">
        <v>128</v>
      </c>
      <c r="E33" s="124">
        <v>134</v>
      </c>
      <c r="F33" s="124">
        <v>11</v>
      </c>
      <c r="G33" s="124">
        <v>0</v>
      </c>
      <c r="H33" s="124"/>
      <c r="I33" s="124">
        <v>107527960</v>
      </c>
      <c r="J33" s="124">
        <v>40680260</v>
      </c>
      <c r="K33" s="124">
        <v>52739700</v>
      </c>
      <c r="L33" s="124">
        <v>14108000</v>
      </c>
      <c r="M33" s="124">
        <v>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339</v>
      </c>
      <c r="D34" s="124">
        <v>311</v>
      </c>
      <c r="E34" s="124">
        <v>18</v>
      </c>
      <c r="F34" s="124">
        <v>10</v>
      </c>
      <c r="G34" s="124">
        <v>0</v>
      </c>
      <c r="H34" s="124"/>
      <c r="I34" s="124">
        <v>452265822</v>
      </c>
      <c r="J34" s="124">
        <v>320201554</v>
      </c>
      <c r="K34" s="124">
        <v>21262875</v>
      </c>
      <c r="L34" s="124">
        <v>110801393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80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84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ORu9WK8rABCwZZnyh3k+u8VWXdI8X5fR1Sf0qt6QpNcBCAoR8hg62cPL+Z4DuWgrxHoSz29QL+UeaCitOVRRAA==" saltValue="mFSAa+vvOlmC63E1zB+/9w==" spinCount="100000" sheet="1" objects="1" scenarios="1"/>
  <mergeCells count="22">
    <mergeCell ref="E10:E13"/>
    <mergeCell ref="I8:I9"/>
    <mergeCell ref="F10:F13"/>
    <mergeCell ref="K10:K13"/>
    <mergeCell ref="L10:L13"/>
    <mergeCell ref="G8:G10"/>
    <mergeCell ref="M8:M10"/>
    <mergeCell ref="A2:A44"/>
    <mergeCell ref="B2:M2"/>
    <mergeCell ref="B3:M3"/>
    <mergeCell ref="C5:M5"/>
    <mergeCell ref="C6:G6"/>
    <mergeCell ref="I6:M6"/>
    <mergeCell ref="I14:M14"/>
    <mergeCell ref="C7:G7"/>
    <mergeCell ref="I7:M7"/>
    <mergeCell ref="D8:F8"/>
    <mergeCell ref="J8:L8"/>
    <mergeCell ref="D9:F9"/>
    <mergeCell ref="J9:L9"/>
    <mergeCell ref="B8:B9"/>
    <mergeCell ref="C8:C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935A-44C7-42B0-9571-7F86B182F205}">
  <sheetPr>
    <tabColor theme="4"/>
  </sheetPr>
  <dimension ref="A1:AO48"/>
  <sheetViews>
    <sheetView view="pageBreakPreview" zoomScale="85" zoomScaleNormal="70" zoomScaleSheetLayoutView="85" workbookViewId="0">
      <selection activeCell="K27" sqref="K27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104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105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2022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60</v>
      </c>
      <c r="D6" s="260"/>
      <c r="E6" s="260"/>
      <c r="F6" s="260"/>
      <c r="G6" s="260"/>
      <c r="H6" s="245"/>
      <c r="I6" s="261" t="s">
        <v>61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39</v>
      </c>
      <c r="D7" s="263"/>
      <c r="E7" s="263"/>
      <c r="F7" s="263"/>
      <c r="G7" s="263"/>
      <c r="H7" s="100"/>
      <c r="I7" s="264" t="s">
        <v>34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82040</v>
      </c>
      <c r="D16" s="123">
        <f t="shared" ref="D16:G16" si="0">SUM(D19:D34)</f>
        <v>56607</v>
      </c>
      <c r="E16" s="123">
        <f t="shared" si="0"/>
        <v>20679</v>
      </c>
      <c r="F16" s="123">
        <f t="shared" si="0"/>
        <v>4743</v>
      </c>
      <c r="G16" s="123">
        <f t="shared" si="0"/>
        <v>11</v>
      </c>
      <c r="H16" s="123"/>
      <c r="I16" s="123">
        <f>SUM(I19:I34)</f>
        <v>17857017064</v>
      </c>
      <c r="J16" s="123">
        <f t="shared" ref="J16:M16" si="1">SUM(J19:J34)</f>
        <v>5315912065</v>
      </c>
      <c r="K16" s="123">
        <f t="shared" si="1"/>
        <v>6448516840</v>
      </c>
      <c r="L16" s="123">
        <f t="shared" si="1"/>
        <v>6086557435</v>
      </c>
      <c r="M16" s="123">
        <f t="shared" si="1"/>
        <v>6030724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10466</v>
      </c>
      <c r="D19" s="124">
        <v>5775</v>
      </c>
      <c r="E19" s="124">
        <v>3883</v>
      </c>
      <c r="F19" s="124">
        <v>803</v>
      </c>
      <c r="G19" s="124">
        <v>5</v>
      </c>
      <c r="H19" s="124"/>
      <c r="I19" s="124">
        <v>3368028598</v>
      </c>
      <c r="J19" s="124">
        <v>860650168</v>
      </c>
      <c r="K19" s="124">
        <v>1857159708</v>
      </c>
      <c r="L19" s="124">
        <v>645314298</v>
      </c>
      <c r="M19" s="124">
        <v>4904424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14071</v>
      </c>
      <c r="D20" s="124">
        <v>13140</v>
      </c>
      <c r="E20" s="124">
        <v>732</v>
      </c>
      <c r="F20" s="124">
        <v>195</v>
      </c>
      <c r="G20" s="124">
        <v>4</v>
      </c>
      <c r="H20" s="124"/>
      <c r="I20" s="124">
        <v>1240855701</v>
      </c>
      <c r="J20" s="124">
        <v>857166150</v>
      </c>
      <c r="K20" s="124">
        <v>192083840</v>
      </c>
      <c r="L20" s="124">
        <v>190806711</v>
      </c>
      <c r="M20" s="124">
        <v>799000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5698</v>
      </c>
      <c r="D21" s="124">
        <v>5504</v>
      </c>
      <c r="E21" s="124">
        <v>148</v>
      </c>
      <c r="F21" s="124">
        <v>46</v>
      </c>
      <c r="G21" s="186">
        <v>0</v>
      </c>
      <c r="H21" s="124"/>
      <c r="I21" s="124">
        <v>400708256</v>
      </c>
      <c r="J21" s="124">
        <v>352521043</v>
      </c>
      <c r="K21" s="124">
        <v>20157116</v>
      </c>
      <c r="L21" s="124">
        <v>28030097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2011</v>
      </c>
      <c r="D22" s="124">
        <v>1467</v>
      </c>
      <c r="E22" s="125">
        <v>407</v>
      </c>
      <c r="F22" s="74">
        <v>137</v>
      </c>
      <c r="G22" s="186">
        <v>0</v>
      </c>
      <c r="H22" s="74"/>
      <c r="I22" s="124">
        <v>360797085</v>
      </c>
      <c r="J22" s="124">
        <v>137367424</v>
      </c>
      <c r="K22" s="124">
        <v>127055642</v>
      </c>
      <c r="L22" s="124">
        <v>96374019</v>
      </c>
      <c r="M22" s="124">
        <v>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4366</v>
      </c>
      <c r="D23" s="124">
        <v>2945</v>
      </c>
      <c r="E23" s="124">
        <v>1114</v>
      </c>
      <c r="F23" s="124">
        <v>307</v>
      </c>
      <c r="G23" s="124">
        <v>0</v>
      </c>
      <c r="H23" s="124"/>
      <c r="I23" s="124">
        <v>1157459207</v>
      </c>
      <c r="J23" s="124">
        <v>291647486</v>
      </c>
      <c r="K23" s="124">
        <v>522276564</v>
      </c>
      <c r="L23" s="124">
        <v>343535157</v>
      </c>
      <c r="M23" s="124">
        <v>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6005</v>
      </c>
      <c r="D24" s="124">
        <v>3951</v>
      </c>
      <c r="E24" s="124">
        <v>1606</v>
      </c>
      <c r="F24" s="124">
        <v>448</v>
      </c>
      <c r="G24" s="124">
        <v>0</v>
      </c>
      <c r="H24" s="124"/>
      <c r="I24" s="124">
        <v>2266397782</v>
      </c>
      <c r="J24" s="124">
        <v>380439515</v>
      </c>
      <c r="K24" s="124">
        <v>656618358</v>
      </c>
      <c r="L24" s="124">
        <v>1229339909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1779</v>
      </c>
      <c r="D25" s="124">
        <v>1149</v>
      </c>
      <c r="E25" s="124">
        <v>400</v>
      </c>
      <c r="F25" s="124">
        <v>229</v>
      </c>
      <c r="G25" s="124">
        <v>1</v>
      </c>
      <c r="H25" s="124"/>
      <c r="I25" s="124">
        <v>939085125</v>
      </c>
      <c r="J25" s="124">
        <v>186995122</v>
      </c>
      <c r="K25" s="124">
        <v>243135408</v>
      </c>
      <c r="L25" s="124">
        <v>508786595</v>
      </c>
      <c r="M25" s="124">
        <v>168000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13873</v>
      </c>
      <c r="D26" s="124">
        <v>9414</v>
      </c>
      <c r="E26" s="124">
        <v>3357</v>
      </c>
      <c r="F26" s="124">
        <v>1101</v>
      </c>
      <c r="G26" s="124">
        <v>1</v>
      </c>
      <c r="H26" s="124"/>
      <c r="I26" s="124">
        <v>2524310809</v>
      </c>
      <c r="J26" s="124">
        <v>669823793</v>
      </c>
      <c r="K26" s="124">
        <v>1044575400</v>
      </c>
      <c r="L26" s="124">
        <v>809752316</v>
      </c>
      <c r="M26" s="124">
        <v>159300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2111</v>
      </c>
      <c r="D27" s="124">
        <v>2006</v>
      </c>
      <c r="E27" s="74">
        <v>79</v>
      </c>
      <c r="F27" s="74">
        <v>26</v>
      </c>
      <c r="G27" s="124">
        <v>0</v>
      </c>
      <c r="H27" s="74"/>
      <c r="I27" s="124">
        <v>172841852</v>
      </c>
      <c r="J27" s="124">
        <v>147985097</v>
      </c>
      <c r="K27" s="124">
        <v>17440254</v>
      </c>
      <c r="L27" s="124">
        <v>7416501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4196</v>
      </c>
      <c r="D28" s="124">
        <v>2822</v>
      </c>
      <c r="E28" s="124">
        <v>944</v>
      </c>
      <c r="F28" s="124">
        <v>430</v>
      </c>
      <c r="G28" s="124">
        <v>0</v>
      </c>
      <c r="H28" s="124"/>
      <c r="I28" s="124">
        <v>1770089781</v>
      </c>
      <c r="J28" s="124">
        <v>484275357</v>
      </c>
      <c r="K28" s="124">
        <v>521632883</v>
      </c>
      <c r="L28" s="124">
        <v>764181541</v>
      </c>
      <c r="M28" s="124">
        <v>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3367</v>
      </c>
      <c r="D29" s="124">
        <v>3211</v>
      </c>
      <c r="E29" s="124">
        <v>103</v>
      </c>
      <c r="F29" s="124">
        <v>53</v>
      </c>
      <c r="G29" s="124">
        <v>0</v>
      </c>
      <c r="H29" s="124"/>
      <c r="I29" s="124">
        <v>292798968</v>
      </c>
      <c r="J29" s="124">
        <v>237191464</v>
      </c>
      <c r="K29" s="124">
        <v>28084854</v>
      </c>
      <c r="L29" s="124">
        <v>27522650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2895</v>
      </c>
      <c r="D30" s="124">
        <v>1669</v>
      </c>
      <c r="E30" s="124">
        <v>916</v>
      </c>
      <c r="F30" s="124">
        <v>310</v>
      </c>
      <c r="G30" s="124">
        <v>0</v>
      </c>
      <c r="H30" s="124"/>
      <c r="I30" s="124">
        <v>1521142090</v>
      </c>
      <c r="J30" s="124">
        <v>385150087</v>
      </c>
      <c r="K30" s="124">
        <v>262224087</v>
      </c>
      <c r="L30" s="124">
        <v>873767916</v>
      </c>
      <c r="M30" s="124">
        <v>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11108</v>
      </c>
      <c r="D31" s="124">
        <v>3479</v>
      </c>
      <c r="E31" s="124">
        <v>6972</v>
      </c>
      <c r="F31" s="124">
        <v>657</v>
      </c>
      <c r="G31" s="124">
        <v>0</v>
      </c>
      <c r="H31" s="124"/>
      <c r="I31" s="124">
        <v>1823579410</v>
      </c>
      <c r="J31" s="124">
        <v>314098459</v>
      </c>
      <c r="K31" s="124">
        <v>947851226</v>
      </c>
      <c r="L31" s="124">
        <v>561629725</v>
      </c>
      <c r="M31" s="124">
        <v>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0</v>
      </c>
      <c r="D32" s="124">
        <v>0</v>
      </c>
      <c r="E32" s="125">
        <v>0</v>
      </c>
      <c r="F32" s="74">
        <v>0</v>
      </c>
      <c r="G32" s="74">
        <v>0</v>
      </c>
      <c r="H32" s="74"/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94</v>
      </c>
      <c r="D33" s="124">
        <v>75</v>
      </c>
      <c r="E33" s="124">
        <v>18</v>
      </c>
      <c r="F33" s="124">
        <v>1</v>
      </c>
      <c r="G33" s="124">
        <v>0</v>
      </c>
      <c r="H33" s="124"/>
      <c r="I33" s="124">
        <v>18922400</v>
      </c>
      <c r="J33" s="124">
        <v>10600900</v>
      </c>
      <c r="K33" s="124">
        <v>8221500</v>
      </c>
      <c r="L33" s="124">
        <v>100000</v>
      </c>
      <c r="M33" s="124">
        <v>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/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251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252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8T3d9Ojo+qHXJeL1HlkgXb9C4sM5xf6oWz74rRGdytVYeewqMPCshVbtWO6Fi+Kt9BocSAZ5OX4VoScBQOhDKA==" saltValue="OaZ0jq2U+dOpcJIawfEgZA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F00E-F027-42DB-A17B-E1D9F5273DE8}">
  <sheetPr>
    <tabColor theme="4"/>
  </sheetPr>
  <dimension ref="A1:AO48"/>
  <sheetViews>
    <sheetView view="pageBreakPreview" zoomScale="85" zoomScaleNormal="70" zoomScaleSheetLayoutView="85" workbookViewId="0">
      <selection activeCell="K28" sqref="K28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77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2023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60</v>
      </c>
      <c r="D6" s="260"/>
      <c r="E6" s="260"/>
      <c r="F6" s="260"/>
      <c r="G6" s="260"/>
      <c r="H6" s="245"/>
      <c r="I6" s="261" t="s">
        <v>61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39</v>
      </c>
      <c r="D7" s="263"/>
      <c r="E7" s="263"/>
      <c r="F7" s="263"/>
      <c r="G7" s="263"/>
      <c r="H7" s="100"/>
      <c r="I7" s="264" t="s">
        <v>34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 t="s">
        <v>106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  <c r="R14" s="56" t="s">
        <v>107</v>
      </c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75670</v>
      </c>
      <c r="D16" s="123">
        <f t="shared" ref="D16:G16" si="0">SUM(D19:D34)</f>
        <v>52087</v>
      </c>
      <c r="E16" s="123">
        <f t="shared" si="0"/>
        <v>19773</v>
      </c>
      <c r="F16" s="123">
        <f t="shared" si="0"/>
        <v>3793</v>
      </c>
      <c r="G16" s="123">
        <f t="shared" si="0"/>
        <v>17</v>
      </c>
      <c r="H16" s="123"/>
      <c r="I16" s="123">
        <f>SUM(I19:I34)</f>
        <v>18671465080</v>
      </c>
      <c r="J16" s="123">
        <f t="shared" ref="J16:M16" si="1">SUM(J19:J34)</f>
        <v>4735594545</v>
      </c>
      <c r="K16" s="123">
        <f t="shared" si="1"/>
        <v>6159544502</v>
      </c>
      <c r="L16" s="123">
        <f t="shared" si="1"/>
        <v>7766342660</v>
      </c>
      <c r="M16" s="123">
        <f t="shared" si="1"/>
        <v>9983373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10063</v>
      </c>
      <c r="D19" s="124">
        <v>5641</v>
      </c>
      <c r="E19" s="124">
        <v>3823</v>
      </c>
      <c r="F19" s="124">
        <v>586</v>
      </c>
      <c r="G19" s="124">
        <v>13</v>
      </c>
      <c r="H19" s="124"/>
      <c r="I19" s="124">
        <v>6330455743</v>
      </c>
      <c r="J19" s="124">
        <v>873388098</v>
      </c>
      <c r="K19" s="124">
        <v>1799945068</v>
      </c>
      <c r="L19" s="124">
        <v>3648896204</v>
      </c>
      <c r="M19" s="124">
        <v>8226373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13297</v>
      </c>
      <c r="D20" s="124">
        <v>12301</v>
      </c>
      <c r="E20" s="124">
        <v>786</v>
      </c>
      <c r="F20" s="124">
        <v>210</v>
      </c>
      <c r="G20" s="124" t="s">
        <v>87</v>
      </c>
      <c r="H20" s="124"/>
      <c r="I20" s="124">
        <v>1523257978</v>
      </c>
      <c r="J20" s="124">
        <v>826608966</v>
      </c>
      <c r="K20" s="124">
        <v>225949133</v>
      </c>
      <c r="L20" s="124">
        <v>470699879</v>
      </c>
      <c r="M20" s="124" t="s">
        <v>87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5282</v>
      </c>
      <c r="D21" s="124">
        <v>5119</v>
      </c>
      <c r="E21" s="124">
        <v>147</v>
      </c>
      <c r="F21" s="124">
        <v>16</v>
      </c>
      <c r="G21" s="186" t="s">
        <v>87</v>
      </c>
      <c r="H21" s="124"/>
      <c r="I21" s="124">
        <v>340339870</v>
      </c>
      <c r="J21" s="124">
        <v>312596813</v>
      </c>
      <c r="K21" s="124">
        <v>24268057</v>
      </c>
      <c r="L21" s="124">
        <v>3475000</v>
      </c>
      <c r="M21" s="124" t="s">
        <v>87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1663</v>
      </c>
      <c r="D22" s="124">
        <v>1049</v>
      </c>
      <c r="E22" s="125">
        <v>344</v>
      </c>
      <c r="F22" s="74">
        <v>270</v>
      </c>
      <c r="G22" s="186" t="s">
        <v>87</v>
      </c>
      <c r="H22" s="74"/>
      <c r="I22" s="124">
        <v>578224121</v>
      </c>
      <c r="J22" s="124">
        <v>113094892</v>
      </c>
      <c r="K22" s="124">
        <v>118099721</v>
      </c>
      <c r="L22" s="124">
        <v>347029508</v>
      </c>
      <c r="M22" s="124" t="s">
        <v>87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4038</v>
      </c>
      <c r="D23" s="124">
        <v>2767</v>
      </c>
      <c r="E23" s="124">
        <v>933</v>
      </c>
      <c r="F23" s="124">
        <v>338</v>
      </c>
      <c r="G23" s="124" t="s">
        <v>87</v>
      </c>
      <c r="H23" s="124"/>
      <c r="I23" s="124">
        <v>1357455879</v>
      </c>
      <c r="J23" s="124">
        <v>295754154</v>
      </c>
      <c r="K23" s="124">
        <v>415765204</v>
      </c>
      <c r="L23" s="124">
        <v>645936521</v>
      </c>
      <c r="M23" s="124" t="s">
        <v>87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5248</v>
      </c>
      <c r="D24" s="124">
        <v>3451</v>
      </c>
      <c r="E24" s="124">
        <v>1464</v>
      </c>
      <c r="F24" s="124">
        <v>333</v>
      </c>
      <c r="G24" s="124" t="s">
        <v>87</v>
      </c>
      <c r="H24" s="124"/>
      <c r="I24" s="124">
        <v>1514989970</v>
      </c>
      <c r="J24" s="124">
        <v>327966489</v>
      </c>
      <c r="K24" s="124">
        <v>617526083</v>
      </c>
      <c r="L24" s="124">
        <v>569497398</v>
      </c>
      <c r="M24" s="124" t="s">
        <v>87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1530</v>
      </c>
      <c r="D25" s="124">
        <v>943</v>
      </c>
      <c r="E25" s="124">
        <v>463</v>
      </c>
      <c r="F25" s="124">
        <v>124</v>
      </c>
      <c r="G25" s="124" t="s">
        <v>87</v>
      </c>
      <c r="H25" s="124"/>
      <c r="I25" s="124">
        <v>732929632</v>
      </c>
      <c r="J25" s="124">
        <v>160876963</v>
      </c>
      <c r="K25" s="124">
        <v>247480965</v>
      </c>
      <c r="L25" s="124">
        <v>324571704</v>
      </c>
      <c r="M25" s="124" t="s">
        <v>87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12871</v>
      </c>
      <c r="D26" s="124">
        <v>9212</v>
      </c>
      <c r="E26" s="124">
        <v>2956</v>
      </c>
      <c r="F26" s="124">
        <v>702</v>
      </c>
      <c r="G26" s="124">
        <v>1</v>
      </c>
      <c r="H26" s="124"/>
      <c r="I26" s="124">
        <v>2138124543</v>
      </c>
      <c r="J26" s="124">
        <v>630334735</v>
      </c>
      <c r="K26" s="124">
        <v>918081859</v>
      </c>
      <c r="L26" s="124">
        <v>589317949</v>
      </c>
      <c r="M26" s="124">
        <v>390000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2022</v>
      </c>
      <c r="D27" s="124">
        <v>1929</v>
      </c>
      <c r="E27" s="74">
        <v>80</v>
      </c>
      <c r="F27" s="74">
        <v>13</v>
      </c>
      <c r="G27" s="124" t="s">
        <v>87</v>
      </c>
      <c r="H27" s="74"/>
      <c r="I27" s="124">
        <v>160424618</v>
      </c>
      <c r="J27" s="124">
        <v>138897498</v>
      </c>
      <c r="K27" s="124">
        <v>19641420</v>
      </c>
      <c r="L27" s="124">
        <v>1885700</v>
      </c>
      <c r="M27" s="124" t="s">
        <v>87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4343</v>
      </c>
      <c r="D28" s="124">
        <v>2949</v>
      </c>
      <c r="E28" s="124">
        <v>1037</v>
      </c>
      <c r="F28" s="124">
        <v>357</v>
      </c>
      <c r="G28" s="124" t="s">
        <v>87</v>
      </c>
      <c r="H28" s="124"/>
      <c r="I28" s="124">
        <v>1608968605</v>
      </c>
      <c r="J28" s="124">
        <v>489340009</v>
      </c>
      <c r="K28" s="124">
        <v>589544952</v>
      </c>
      <c r="L28" s="124">
        <v>530083644</v>
      </c>
      <c r="M28" s="124" t="s">
        <v>87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2945</v>
      </c>
      <c r="D29" s="124">
        <v>2803</v>
      </c>
      <c r="E29" s="124">
        <v>115</v>
      </c>
      <c r="F29" s="124">
        <v>27</v>
      </c>
      <c r="G29" s="124" t="s">
        <v>87</v>
      </c>
      <c r="H29" s="124"/>
      <c r="I29" s="124">
        <v>244945733</v>
      </c>
      <c r="J29" s="124">
        <v>197967945</v>
      </c>
      <c r="K29" s="124">
        <v>31223938</v>
      </c>
      <c r="L29" s="124">
        <v>15753850</v>
      </c>
      <c r="M29" s="124" t="s">
        <v>87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1671</v>
      </c>
      <c r="D30" s="124">
        <v>630</v>
      </c>
      <c r="E30" s="124">
        <v>793</v>
      </c>
      <c r="F30" s="124">
        <v>246</v>
      </c>
      <c r="G30" s="124">
        <v>2</v>
      </c>
      <c r="H30" s="124"/>
      <c r="I30" s="124">
        <v>656249882</v>
      </c>
      <c r="J30" s="124">
        <v>84670074</v>
      </c>
      <c r="K30" s="124">
        <v>230725475</v>
      </c>
      <c r="L30" s="124">
        <v>339867333</v>
      </c>
      <c r="M30" s="124">
        <v>987000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10607</v>
      </c>
      <c r="D31" s="124">
        <v>3223</v>
      </c>
      <c r="E31" s="124">
        <v>6813</v>
      </c>
      <c r="F31" s="124">
        <v>570</v>
      </c>
      <c r="G31" s="124">
        <v>1</v>
      </c>
      <c r="H31" s="124"/>
      <c r="I31" s="124">
        <v>1464251360</v>
      </c>
      <c r="J31" s="124">
        <v>271186770</v>
      </c>
      <c r="K31" s="124">
        <v>913443020</v>
      </c>
      <c r="L31" s="124">
        <v>279241570</v>
      </c>
      <c r="M31" s="124">
        <v>380000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0</v>
      </c>
      <c r="D32" s="124">
        <v>0</v>
      </c>
      <c r="E32" s="125">
        <v>0</v>
      </c>
      <c r="F32" s="74">
        <v>0</v>
      </c>
      <c r="G32" s="74" t="s">
        <v>87</v>
      </c>
      <c r="H32" s="74"/>
      <c r="I32" s="124">
        <v>0</v>
      </c>
      <c r="J32" s="124">
        <v>0</v>
      </c>
      <c r="K32" s="124">
        <v>0</v>
      </c>
      <c r="L32" s="124">
        <v>0</v>
      </c>
      <c r="M32" s="124" t="s">
        <v>87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90</v>
      </c>
      <c r="D33" s="124">
        <v>70</v>
      </c>
      <c r="E33" s="124">
        <v>19</v>
      </c>
      <c r="F33" s="124">
        <v>1</v>
      </c>
      <c r="G33" s="124" t="s">
        <v>87</v>
      </c>
      <c r="H33" s="124"/>
      <c r="I33" s="124">
        <v>20847146</v>
      </c>
      <c r="J33" s="124">
        <v>12911139</v>
      </c>
      <c r="K33" s="124">
        <v>7849607</v>
      </c>
      <c r="L33" s="124">
        <v>86400</v>
      </c>
      <c r="M33" s="124" t="s">
        <v>87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0</v>
      </c>
      <c r="D34" s="124">
        <v>0</v>
      </c>
      <c r="E34" s="124">
        <v>0</v>
      </c>
      <c r="F34" s="124">
        <v>0</v>
      </c>
      <c r="G34" s="124" t="s">
        <v>87</v>
      </c>
      <c r="H34" s="124"/>
      <c r="I34" s="124">
        <v>0</v>
      </c>
      <c r="J34" s="124">
        <v>0</v>
      </c>
      <c r="K34" s="124">
        <v>0</v>
      </c>
      <c r="L34" s="124">
        <v>0</v>
      </c>
      <c r="M34" s="124" t="s">
        <v>87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251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252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cBo4Dd5SQfuFbETDbttU1Mz9wrtPCWLv6gSlI5QHIJx212C4qnC7vO39eEHREcNecohzpWvaDqVBdGuZafv2pw==" saltValue="QDYZ26HYqrMm4g1/wIieFA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9B1-F80A-4A8A-80C7-ED9EE9165C26}">
  <sheetPr>
    <tabColor theme="4"/>
  </sheetPr>
  <dimension ref="A1:AO48"/>
  <sheetViews>
    <sheetView view="pageBreakPreview" zoomScale="85" zoomScaleNormal="70" zoomScaleSheetLayoutView="85" workbookViewId="0">
      <selection activeCell="K27" sqref="K27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77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2024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60</v>
      </c>
      <c r="D6" s="260"/>
      <c r="E6" s="260"/>
      <c r="F6" s="260"/>
      <c r="G6" s="260"/>
      <c r="H6" s="245"/>
      <c r="I6" s="261" t="s">
        <v>61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39</v>
      </c>
      <c r="D7" s="263"/>
      <c r="E7" s="263"/>
      <c r="F7" s="263"/>
      <c r="G7" s="263"/>
      <c r="H7" s="100"/>
      <c r="I7" s="264" t="s">
        <v>34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 t="s">
        <v>106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  <c r="R14" s="56" t="s">
        <v>107</v>
      </c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78797</v>
      </c>
      <c r="D16" s="123">
        <f t="shared" ref="D16:G16" si="0">SUM(D19:D34)</f>
        <v>56707</v>
      </c>
      <c r="E16" s="123">
        <f t="shared" si="0"/>
        <v>17516</v>
      </c>
      <c r="F16" s="123">
        <f t="shared" si="0"/>
        <v>4566</v>
      </c>
      <c r="G16" s="123">
        <f t="shared" si="0"/>
        <v>8</v>
      </c>
      <c r="H16" s="123"/>
      <c r="I16" s="123">
        <f>SUM(I19:I34)</f>
        <v>19568365239.400002</v>
      </c>
      <c r="J16" s="123">
        <f t="shared" ref="J16:M16" si="1">SUM(J19:J34)</f>
        <v>5079798039</v>
      </c>
      <c r="K16" s="123">
        <f t="shared" si="1"/>
        <v>5994897419</v>
      </c>
      <c r="L16" s="123">
        <f t="shared" si="1"/>
        <v>8491092281.3999996</v>
      </c>
      <c r="M16" s="123">
        <f t="shared" si="1"/>
        <v>2577500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9827</v>
      </c>
      <c r="D19" s="124">
        <v>5409</v>
      </c>
      <c r="E19" s="124">
        <v>3615</v>
      </c>
      <c r="F19" s="124">
        <v>801</v>
      </c>
      <c r="G19" s="124">
        <v>2</v>
      </c>
      <c r="H19" s="124"/>
      <c r="I19" s="124">
        <v>5045160771</v>
      </c>
      <c r="J19" s="124">
        <v>855734993</v>
      </c>
      <c r="K19" s="124">
        <v>1741221176</v>
      </c>
      <c r="L19" s="124">
        <v>2447544602</v>
      </c>
      <c r="M19" s="124">
        <v>660000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13796</v>
      </c>
      <c r="D20" s="124">
        <v>12745</v>
      </c>
      <c r="E20" s="124">
        <v>788</v>
      </c>
      <c r="F20" s="124">
        <v>263</v>
      </c>
      <c r="G20" s="124">
        <v>0</v>
      </c>
      <c r="H20" s="124"/>
      <c r="I20" s="124">
        <v>1262191184</v>
      </c>
      <c r="J20" s="124">
        <v>840531922</v>
      </c>
      <c r="K20" s="124">
        <v>233497759</v>
      </c>
      <c r="L20" s="124">
        <v>188161503</v>
      </c>
      <c r="M20" s="124">
        <v>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10361</v>
      </c>
      <c r="D21" s="124">
        <v>10059</v>
      </c>
      <c r="E21" s="124">
        <v>236</v>
      </c>
      <c r="F21" s="124">
        <v>66</v>
      </c>
      <c r="G21" s="186">
        <v>0</v>
      </c>
      <c r="H21" s="124"/>
      <c r="I21" s="124">
        <v>642237886</v>
      </c>
      <c r="J21" s="124">
        <v>611743354</v>
      </c>
      <c r="K21" s="124">
        <v>26525532</v>
      </c>
      <c r="L21" s="124">
        <v>3969000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1679</v>
      </c>
      <c r="D22" s="124">
        <v>1004</v>
      </c>
      <c r="E22" s="125">
        <v>384</v>
      </c>
      <c r="F22" s="74">
        <v>291</v>
      </c>
      <c r="G22" s="186">
        <v>0</v>
      </c>
      <c r="H22" s="74"/>
      <c r="I22" s="124">
        <v>451329894</v>
      </c>
      <c r="J22" s="124">
        <v>115291012</v>
      </c>
      <c r="K22" s="124">
        <v>168714589</v>
      </c>
      <c r="L22" s="124">
        <v>167324293</v>
      </c>
      <c r="M22" s="124">
        <v>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3767</v>
      </c>
      <c r="D23" s="124">
        <v>2710</v>
      </c>
      <c r="E23" s="124">
        <v>844</v>
      </c>
      <c r="F23" s="124">
        <v>213</v>
      </c>
      <c r="G23" s="124">
        <v>0</v>
      </c>
      <c r="H23" s="124"/>
      <c r="I23" s="124">
        <v>1038074563</v>
      </c>
      <c r="J23" s="124">
        <v>303357353</v>
      </c>
      <c r="K23" s="124">
        <v>438869148</v>
      </c>
      <c r="L23" s="124">
        <v>295848062</v>
      </c>
      <c r="M23" s="124">
        <v>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5747</v>
      </c>
      <c r="D24" s="124">
        <v>3855</v>
      </c>
      <c r="E24" s="124">
        <v>1406</v>
      </c>
      <c r="F24" s="124">
        <v>486</v>
      </c>
      <c r="G24" s="124">
        <v>0</v>
      </c>
      <c r="H24" s="124"/>
      <c r="I24" s="124">
        <v>1627094764</v>
      </c>
      <c r="J24" s="124">
        <v>359143703</v>
      </c>
      <c r="K24" s="124">
        <v>621935690</v>
      </c>
      <c r="L24" s="124">
        <v>646015371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1820</v>
      </c>
      <c r="D25" s="124">
        <v>1104</v>
      </c>
      <c r="E25" s="124">
        <v>394</v>
      </c>
      <c r="F25" s="124">
        <v>322</v>
      </c>
      <c r="G25" s="124">
        <v>0</v>
      </c>
      <c r="H25" s="124"/>
      <c r="I25" s="124">
        <v>1346802747.4000001</v>
      </c>
      <c r="J25" s="124">
        <v>156845881</v>
      </c>
      <c r="K25" s="124">
        <v>262890503</v>
      </c>
      <c r="L25" s="124">
        <v>927066363.39999998</v>
      </c>
      <c r="M25" s="124">
        <v>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12225</v>
      </c>
      <c r="D26" s="124">
        <v>8676</v>
      </c>
      <c r="E26" s="124">
        <v>2820</v>
      </c>
      <c r="F26" s="124">
        <v>729</v>
      </c>
      <c r="G26" s="124">
        <v>0</v>
      </c>
      <c r="H26" s="124"/>
      <c r="I26" s="124">
        <v>2232875698</v>
      </c>
      <c r="J26" s="124">
        <v>639098151</v>
      </c>
      <c r="K26" s="124">
        <v>941279521</v>
      </c>
      <c r="L26" s="124">
        <v>652498026</v>
      </c>
      <c r="M26" s="124">
        <v>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1812</v>
      </c>
      <c r="D27" s="124">
        <v>1732</v>
      </c>
      <c r="E27" s="74">
        <v>69</v>
      </c>
      <c r="F27" s="74">
        <v>11</v>
      </c>
      <c r="G27" s="124">
        <v>0</v>
      </c>
      <c r="H27" s="74"/>
      <c r="I27" s="124">
        <v>152896281</v>
      </c>
      <c r="J27" s="124">
        <v>130689571</v>
      </c>
      <c r="K27" s="124">
        <v>19571700</v>
      </c>
      <c r="L27" s="124">
        <v>2635010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4414</v>
      </c>
      <c r="D28" s="124">
        <v>2931</v>
      </c>
      <c r="E28" s="124">
        <v>1054</v>
      </c>
      <c r="F28" s="124">
        <v>429</v>
      </c>
      <c r="G28" s="124">
        <v>0</v>
      </c>
      <c r="H28" s="124"/>
      <c r="I28" s="124">
        <v>3094681528</v>
      </c>
      <c r="J28" s="124">
        <v>480313429</v>
      </c>
      <c r="K28" s="124">
        <v>630592466</v>
      </c>
      <c r="L28" s="124">
        <v>1983775633</v>
      </c>
      <c r="M28" s="124">
        <v>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2897</v>
      </c>
      <c r="D29" s="124">
        <v>2806</v>
      </c>
      <c r="E29" s="124">
        <v>66</v>
      </c>
      <c r="F29" s="124">
        <v>25</v>
      </c>
      <c r="G29" s="124">
        <v>0</v>
      </c>
      <c r="H29" s="124"/>
      <c r="I29" s="124">
        <v>261584223</v>
      </c>
      <c r="J29" s="124">
        <v>231488941</v>
      </c>
      <c r="K29" s="124">
        <v>18520018</v>
      </c>
      <c r="L29" s="124">
        <v>11575264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1701</v>
      </c>
      <c r="D30" s="124">
        <v>502</v>
      </c>
      <c r="E30" s="124">
        <v>831</v>
      </c>
      <c r="F30" s="124">
        <v>363</v>
      </c>
      <c r="G30" s="124">
        <v>5</v>
      </c>
      <c r="H30" s="124"/>
      <c r="I30" s="124">
        <v>974452431</v>
      </c>
      <c r="J30" s="124">
        <v>67384634</v>
      </c>
      <c r="K30" s="124">
        <v>219248862</v>
      </c>
      <c r="L30" s="124">
        <v>686644935</v>
      </c>
      <c r="M30" s="124">
        <v>1174000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8680</v>
      </c>
      <c r="D31" s="124">
        <v>3131</v>
      </c>
      <c r="E31" s="124">
        <v>4987</v>
      </c>
      <c r="F31" s="124">
        <v>562</v>
      </c>
      <c r="G31" s="124">
        <v>0</v>
      </c>
      <c r="H31" s="124"/>
      <c r="I31" s="124">
        <v>1422488376</v>
      </c>
      <c r="J31" s="124">
        <v>281284431</v>
      </c>
      <c r="K31" s="124">
        <v>667029726</v>
      </c>
      <c r="L31" s="124">
        <v>474174219</v>
      </c>
      <c r="M31" s="124">
        <v>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0</v>
      </c>
      <c r="D32" s="124">
        <v>0</v>
      </c>
      <c r="E32" s="125">
        <v>0</v>
      </c>
      <c r="F32" s="74">
        <v>0</v>
      </c>
      <c r="G32" s="74">
        <v>0</v>
      </c>
      <c r="H32" s="74"/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71</v>
      </c>
      <c r="D33" s="124">
        <v>43</v>
      </c>
      <c r="E33" s="124">
        <v>22</v>
      </c>
      <c r="F33" s="124">
        <v>5</v>
      </c>
      <c r="G33" s="124">
        <v>1</v>
      </c>
      <c r="H33" s="124"/>
      <c r="I33" s="124">
        <v>16494893</v>
      </c>
      <c r="J33" s="124">
        <v>6890664</v>
      </c>
      <c r="K33" s="124">
        <v>5000729</v>
      </c>
      <c r="L33" s="124">
        <v>3860000</v>
      </c>
      <c r="M33" s="124">
        <v>743500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/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251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252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vt5pwK6po4pR8mr+czhlgqOQ/CavgESipcunvcfh0+bEUVTKEnJBqUalApITQc0a1HR81dYNI0WSqp1jPu+q2Q==" saltValue="H4vYefny5nVtHCUBP/KcYA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377A-B836-4EC4-AF8C-8346A8085493}">
  <sheetPr>
    <tabColor rgb="FF9933FF"/>
  </sheetPr>
  <dimension ref="A1:AO48"/>
  <sheetViews>
    <sheetView view="pageBreakPreview" zoomScale="85" zoomScaleNormal="70" zoomScaleSheetLayoutView="85" workbookViewId="0">
      <selection activeCell="K21" sqref="K21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108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109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2022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62</v>
      </c>
      <c r="D6" s="260"/>
      <c r="E6" s="260"/>
      <c r="F6" s="260"/>
      <c r="G6" s="260"/>
      <c r="H6" s="245"/>
      <c r="I6" s="261" t="s">
        <v>63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40</v>
      </c>
      <c r="D7" s="263"/>
      <c r="E7" s="263"/>
      <c r="F7" s="263"/>
      <c r="G7" s="263"/>
      <c r="H7" s="100"/>
      <c r="I7" s="264" t="s">
        <v>35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22986</v>
      </c>
      <c r="D16" s="123">
        <f t="shared" ref="D16:G16" si="0">SUM(D19:D34)</f>
        <v>15137</v>
      </c>
      <c r="E16" s="123">
        <f t="shared" si="0"/>
        <v>5219</v>
      </c>
      <c r="F16" s="123">
        <f t="shared" si="0"/>
        <v>2627</v>
      </c>
      <c r="G16" s="123">
        <f t="shared" si="0"/>
        <v>3</v>
      </c>
      <c r="H16" s="123"/>
      <c r="I16" s="123">
        <f>SUM(I19:I34)</f>
        <v>13163333934</v>
      </c>
      <c r="J16" s="123">
        <f t="shared" ref="J16:M16" si="1">SUM(J19:J34)</f>
        <v>2348191593</v>
      </c>
      <c r="K16" s="123">
        <f t="shared" si="1"/>
        <v>3033524436</v>
      </c>
      <c r="L16" s="123">
        <f t="shared" si="1"/>
        <v>7775094191</v>
      </c>
      <c r="M16" s="123">
        <f t="shared" si="1"/>
        <v>6523714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2315</v>
      </c>
      <c r="D19" s="124">
        <v>1041</v>
      </c>
      <c r="E19" s="124">
        <v>917</v>
      </c>
      <c r="F19" s="124">
        <v>355</v>
      </c>
      <c r="G19" s="124">
        <v>2</v>
      </c>
      <c r="H19" s="124"/>
      <c r="I19" s="124">
        <v>2161307139</v>
      </c>
      <c r="J19" s="124">
        <v>245991165</v>
      </c>
      <c r="K19" s="124">
        <v>608800221</v>
      </c>
      <c r="L19" s="124">
        <v>1305792039</v>
      </c>
      <c r="M19" s="124">
        <v>723714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2709</v>
      </c>
      <c r="D20" s="124">
        <v>2259</v>
      </c>
      <c r="E20" s="124">
        <v>295</v>
      </c>
      <c r="F20" s="124">
        <v>155</v>
      </c>
      <c r="G20" s="124">
        <v>0</v>
      </c>
      <c r="H20" s="124"/>
      <c r="I20" s="124">
        <v>663181920</v>
      </c>
      <c r="J20" s="124">
        <v>268995779</v>
      </c>
      <c r="K20" s="124">
        <v>91574651</v>
      </c>
      <c r="L20" s="124">
        <v>302611490</v>
      </c>
      <c r="M20" s="124">
        <v>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1023</v>
      </c>
      <c r="D21" s="124">
        <v>1006</v>
      </c>
      <c r="E21" s="124">
        <v>13</v>
      </c>
      <c r="F21" s="124">
        <v>4</v>
      </c>
      <c r="G21" s="186">
        <v>0</v>
      </c>
      <c r="H21" s="124"/>
      <c r="I21" s="124">
        <v>125888853</v>
      </c>
      <c r="J21" s="124">
        <v>101017787</v>
      </c>
      <c r="K21" s="124">
        <v>3078000</v>
      </c>
      <c r="L21" s="124">
        <v>21793066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2741</v>
      </c>
      <c r="D22" s="124">
        <v>2332</v>
      </c>
      <c r="E22" s="125">
        <v>248</v>
      </c>
      <c r="F22" s="74">
        <v>161</v>
      </c>
      <c r="G22" s="186">
        <v>0</v>
      </c>
      <c r="H22" s="74"/>
      <c r="I22" s="124">
        <v>621828417</v>
      </c>
      <c r="J22" s="124">
        <v>230436638</v>
      </c>
      <c r="K22" s="124">
        <v>129008500</v>
      </c>
      <c r="L22" s="124">
        <v>262383279</v>
      </c>
      <c r="M22" s="124">
        <v>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581</v>
      </c>
      <c r="D23" s="124">
        <v>239</v>
      </c>
      <c r="E23" s="124">
        <v>227</v>
      </c>
      <c r="F23" s="124">
        <v>115</v>
      </c>
      <c r="G23" s="124">
        <v>0</v>
      </c>
      <c r="H23" s="124"/>
      <c r="I23" s="124">
        <v>462300898</v>
      </c>
      <c r="J23" s="124">
        <v>55580175</v>
      </c>
      <c r="K23" s="124">
        <v>153023964</v>
      </c>
      <c r="L23" s="124">
        <v>253696759</v>
      </c>
      <c r="M23" s="124">
        <v>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1014</v>
      </c>
      <c r="D24" s="124">
        <v>625</v>
      </c>
      <c r="E24" s="124">
        <v>254</v>
      </c>
      <c r="F24" s="124">
        <v>135</v>
      </c>
      <c r="G24" s="124">
        <v>0</v>
      </c>
      <c r="H24" s="124"/>
      <c r="I24" s="124">
        <v>532303211</v>
      </c>
      <c r="J24" s="124">
        <v>125812714</v>
      </c>
      <c r="K24" s="124">
        <v>141345870</v>
      </c>
      <c r="L24" s="124">
        <v>265144627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1315</v>
      </c>
      <c r="D25" s="124">
        <v>618</v>
      </c>
      <c r="E25" s="124">
        <v>314</v>
      </c>
      <c r="F25" s="124">
        <v>383</v>
      </c>
      <c r="G25" s="124">
        <v>0</v>
      </c>
      <c r="H25" s="124"/>
      <c r="I25" s="124">
        <v>1334866478</v>
      </c>
      <c r="J25" s="124">
        <v>135404273</v>
      </c>
      <c r="K25" s="124">
        <v>184183008</v>
      </c>
      <c r="L25" s="124">
        <v>1015279197</v>
      </c>
      <c r="M25" s="124">
        <v>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521</v>
      </c>
      <c r="D26" s="124">
        <v>286</v>
      </c>
      <c r="E26" s="124">
        <v>176</v>
      </c>
      <c r="F26" s="124">
        <v>59</v>
      </c>
      <c r="G26" s="124">
        <v>0</v>
      </c>
      <c r="H26" s="124"/>
      <c r="I26" s="124">
        <v>325655737</v>
      </c>
      <c r="J26" s="124">
        <v>28599814</v>
      </c>
      <c r="K26" s="124">
        <v>107176407</v>
      </c>
      <c r="L26" s="124">
        <v>189879516</v>
      </c>
      <c r="M26" s="124">
        <v>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350</v>
      </c>
      <c r="D27" s="124">
        <v>304</v>
      </c>
      <c r="E27" s="74">
        <v>31</v>
      </c>
      <c r="F27" s="74">
        <v>15</v>
      </c>
      <c r="G27" s="124">
        <v>0</v>
      </c>
      <c r="H27" s="74"/>
      <c r="I27" s="124">
        <v>56203255</v>
      </c>
      <c r="J27" s="124">
        <v>32061797</v>
      </c>
      <c r="K27" s="124">
        <v>14510640</v>
      </c>
      <c r="L27" s="124">
        <v>9630818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3040</v>
      </c>
      <c r="D28" s="124">
        <v>2027</v>
      </c>
      <c r="E28" s="124">
        <v>521</v>
      </c>
      <c r="F28" s="124">
        <v>492</v>
      </c>
      <c r="G28" s="124">
        <v>0</v>
      </c>
      <c r="H28" s="124"/>
      <c r="I28" s="124">
        <v>3343286076</v>
      </c>
      <c r="J28" s="124">
        <v>563049731</v>
      </c>
      <c r="K28" s="124">
        <v>488689925</v>
      </c>
      <c r="L28" s="124">
        <v>2291546420</v>
      </c>
      <c r="M28" s="124">
        <v>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3561</v>
      </c>
      <c r="D29" s="124">
        <v>3484</v>
      </c>
      <c r="E29" s="124">
        <v>37</v>
      </c>
      <c r="F29" s="124">
        <v>40</v>
      </c>
      <c r="G29" s="124">
        <v>0</v>
      </c>
      <c r="H29" s="124"/>
      <c r="I29" s="124">
        <v>298910118</v>
      </c>
      <c r="J29" s="124">
        <v>275600981</v>
      </c>
      <c r="K29" s="124">
        <v>8671500</v>
      </c>
      <c r="L29" s="124">
        <v>14637637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818</v>
      </c>
      <c r="D30" s="124">
        <v>489</v>
      </c>
      <c r="E30" s="124">
        <v>231</v>
      </c>
      <c r="F30" s="124">
        <v>98</v>
      </c>
      <c r="G30" s="124">
        <v>0</v>
      </c>
      <c r="H30" s="124"/>
      <c r="I30" s="124">
        <v>636040218</v>
      </c>
      <c r="J30" s="124">
        <v>95035994</v>
      </c>
      <c r="K30" s="124">
        <v>137286307</v>
      </c>
      <c r="L30" s="124">
        <v>403717917</v>
      </c>
      <c r="M30" s="124">
        <v>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2612</v>
      </c>
      <c r="D31" s="124">
        <v>245</v>
      </c>
      <c r="E31" s="124">
        <v>1845</v>
      </c>
      <c r="F31" s="124">
        <v>522</v>
      </c>
      <c r="G31" s="124">
        <v>0</v>
      </c>
      <c r="H31" s="124"/>
      <c r="I31" s="124">
        <v>1424383756</v>
      </c>
      <c r="J31" s="124">
        <v>110941639</v>
      </c>
      <c r="K31" s="124">
        <v>760695353</v>
      </c>
      <c r="L31" s="124">
        <v>552746764</v>
      </c>
      <c r="M31" s="124">
        <v>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204</v>
      </c>
      <c r="D32" s="124">
        <v>65</v>
      </c>
      <c r="E32" s="125">
        <v>57</v>
      </c>
      <c r="F32" s="74">
        <v>81</v>
      </c>
      <c r="G32" s="74">
        <v>1</v>
      </c>
      <c r="H32" s="74"/>
      <c r="I32" s="124">
        <v>1137124122</v>
      </c>
      <c r="J32" s="124">
        <v>67526535</v>
      </c>
      <c r="K32" s="124">
        <v>187870790</v>
      </c>
      <c r="L32" s="124">
        <v>875926797</v>
      </c>
      <c r="M32" s="124">
        <v>5800000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182</v>
      </c>
      <c r="D33" s="124">
        <v>117</v>
      </c>
      <c r="E33" s="124">
        <v>53</v>
      </c>
      <c r="F33" s="124">
        <v>12</v>
      </c>
      <c r="G33" s="124">
        <v>0</v>
      </c>
      <c r="H33" s="124"/>
      <c r="I33" s="124">
        <v>40053736</v>
      </c>
      <c r="J33" s="124">
        <v>12136571</v>
      </c>
      <c r="K33" s="124">
        <v>17609300</v>
      </c>
      <c r="L33" s="124">
        <v>10307865</v>
      </c>
      <c r="M33" s="124">
        <v>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/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251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252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VHydOZW6triNX5E6Qo8yPkWpXaQ6MqAjFg+a+y2xHXIprTtUvyC9ld+dDCrtdVSBGmG33FTqBbC9YF2nqdiB8A==" saltValue="DkutdyWopoBa/b3JbLtnRg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1BBA-6BA8-4C4C-921F-1EC8C48D39FB}">
  <sheetPr>
    <tabColor rgb="FF9933FF"/>
  </sheetPr>
  <dimension ref="A1:AO48"/>
  <sheetViews>
    <sheetView view="pageBreakPreview" zoomScale="85" zoomScaleNormal="70" zoomScaleSheetLayoutView="85" workbookViewId="0">
      <selection activeCell="L38" sqref="L38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79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80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2023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62</v>
      </c>
      <c r="D6" s="260"/>
      <c r="E6" s="260"/>
      <c r="F6" s="260"/>
      <c r="G6" s="260"/>
      <c r="H6" s="245"/>
      <c r="I6" s="261" t="s">
        <v>63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40</v>
      </c>
      <c r="D7" s="263"/>
      <c r="E7" s="263"/>
      <c r="F7" s="263"/>
      <c r="G7" s="263"/>
      <c r="H7" s="100"/>
      <c r="I7" s="264" t="s">
        <v>35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24132</v>
      </c>
      <c r="D16" s="123">
        <f t="shared" ref="D16:G16" si="0">SUM(D19:D34)</f>
        <v>15521</v>
      </c>
      <c r="E16" s="123">
        <f t="shared" si="0"/>
        <v>5527</v>
      </c>
      <c r="F16" s="123">
        <f t="shared" si="0"/>
        <v>3063</v>
      </c>
      <c r="G16" s="123">
        <f t="shared" si="0"/>
        <v>21</v>
      </c>
      <c r="H16" s="123"/>
      <c r="I16" s="123">
        <f>SUM(I19:I34)</f>
        <v>14986095347</v>
      </c>
      <c r="J16" s="123">
        <f t="shared" ref="J16:M16" si="1">SUM(J19:J34)</f>
        <v>2565933940</v>
      </c>
      <c r="K16" s="123">
        <f t="shared" si="1"/>
        <v>3397427310</v>
      </c>
      <c r="L16" s="123">
        <f t="shared" si="1"/>
        <v>8955973330</v>
      </c>
      <c r="M16" s="123">
        <f t="shared" si="1"/>
        <v>66760767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2573</v>
      </c>
      <c r="D19" s="124">
        <v>1216</v>
      </c>
      <c r="E19" s="124">
        <v>980</v>
      </c>
      <c r="F19" s="124">
        <v>363</v>
      </c>
      <c r="G19" s="124">
        <v>14</v>
      </c>
      <c r="H19" s="124"/>
      <c r="I19" s="124">
        <v>2604634439</v>
      </c>
      <c r="J19" s="124">
        <v>342792357</v>
      </c>
      <c r="K19" s="124">
        <v>699910708</v>
      </c>
      <c r="L19" s="124">
        <v>1528829940</v>
      </c>
      <c r="M19" s="124">
        <v>33101434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3013</v>
      </c>
      <c r="D20" s="124">
        <v>2442</v>
      </c>
      <c r="E20" s="124">
        <v>348</v>
      </c>
      <c r="F20" s="124">
        <v>223</v>
      </c>
      <c r="G20" s="124">
        <v>0</v>
      </c>
      <c r="H20" s="124"/>
      <c r="I20" s="124">
        <v>1191268565</v>
      </c>
      <c r="J20" s="124">
        <v>308190526</v>
      </c>
      <c r="K20" s="124">
        <v>133360854</v>
      </c>
      <c r="L20" s="124">
        <v>749717185</v>
      </c>
      <c r="M20" s="124">
        <v>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1225</v>
      </c>
      <c r="D21" s="124">
        <v>1198</v>
      </c>
      <c r="E21" s="124">
        <v>25</v>
      </c>
      <c r="F21" s="124">
        <v>2</v>
      </c>
      <c r="G21" s="186">
        <v>0</v>
      </c>
      <c r="H21" s="124"/>
      <c r="I21" s="124">
        <v>129470808</v>
      </c>
      <c r="J21" s="124">
        <v>122506808</v>
      </c>
      <c r="K21" s="124">
        <v>6118000</v>
      </c>
      <c r="L21" s="124">
        <v>846000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2887</v>
      </c>
      <c r="D22" s="124">
        <v>2398</v>
      </c>
      <c r="E22" s="125">
        <v>287</v>
      </c>
      <c r="F22" s="74">
        <v>202</v>
      </c>
      <c r="G22" s="186">
        <v>0</v>
      </c>
      <c r="H22" s="74"/>
      <c r="I22" s="124">
        <v>689691561</v>
      </c>
      <c r="J22" s="124">
        <v>256574998</v>
      </c>
      <c r="K22" s="124">
        <v>161398473</v>
      </c>
      <c r="L22" s="124">
        <v>271718090</v>
      </c>
      <c r="M22" s="124">
        <v>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622</v>
      </c>
      <c r="D23" s="124">
        <v>206</v>
      </c>
      <c r="E23" s="124">
        <v>234</v>
      </c>
      <c r="F23" s="124">
        <v>182</v>
      </c>
      <c r="G23" s="124">
        <v>0</v>
      </c>
      <c r="H23" s="124"/>
      <c r="I23" s="124">
        <v>733397814</v>
      </c>
      <c r="J23" s="124">
        <v>49355818</v>
      </c>
      <c r="K23" s="124">
        <v>171234748</v>
      </c>
      <c r="L23" s="124">
        <v>512807248</v>
      </c>
      <c r="M23" s="124">
        <v>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1031</v>
      </c>
      <c r="D24" s="124">
        <v>579</v>
      </c>
      <c r="E24" s="124">
        <v>263</v>
      </c>
      <c r="F24" s="124">
        <v>189</v>
      </c>
      <c r="G24" s="124">
        <v>0</v>
      </c>
      <c r="H24" s="124"/>
      <c r="I24" s="124">
        <v>495791012</v>
      </c>
      <c r="J24" s="124">
        <v>116145726</v>
      </c>
      <c r="K24" s="124">
        <v>147103740</v>
      </c>
      <c r="L24" s="124">
        <v>232541546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1335</v>
      </c>
      <c r="D25" s="124">
        <v>601</v>
      </c>
      <c r="E25" s="124">
        <v>393</v>
      </c>
      <c r="F25" s="124">
        <v>340</v>
      </c>
      <c r="G25" s="124">
        <v>1</v>
      </c>
      <c r="H25" s="124"/>
      <c r="I25" s="124">
        <v>1637008482</v>
      </c>
      <c r="J25" s="124">
        <v>130517211</v>
      </c>
      <c r="K25" s="124">
        <v>316438430</v>
      </c>
      <c r="L25" s="124">
        <v>1185822841</v>
      </c>
      <c r="M25" s="124">
        <v>4230000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590</v>
      </c>
      <c r="D26" s="124">
        <v>233</v>
      </c>
      <c r="E26" s="124">
        <v>166</v>
      </c>
      <c r="F26" s="124">
        <v>191</v>
      </c>
      <c r="G26" s="124">
        <v>0</v>
      </c>
      <c r="H26" s="124"/>
      <c r="I26" s="124">
        <v>269269004</v>
      </c>
      <c r="J26" s="124">
        <v>29041443</v>
      </c>
      <c r="K26" s="124">
        <v>79569255</v>
      </c>
      <c r="L26" s="124">
        <v>160658306</v>
      </c>
      <c r="M26" s="124">
        <v>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569</v>
      </c>
      <c r="D27" s="124">
        <v>524</v>
      </c>
      <c r="E27" s="74">
        <v>28</v>
      </c>
      <c r="F27" s="74">
        <v>17</v>
      </c>
      <c r="G27" s="124">
        <v>0</v>
      </c>
      <c r="H27" s="74"/>
      <c r="I27" s="124">
        <v>64514097</v>
      </c>
      <c r="J27" s="124">
        <v>45374185</v>
      </c>
      <c r="K27" s="124">
        <v>7227048</v>
      </c>
      <c r="L27" s="124">
        <v>11912864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2548</v>
      </c>
      <c r="D28" s="124">
        <v>1555</v>
      </c>
      <c r="E28" s="124">
        <v>567</v>
      </c>
      <c r="F28" s="124">
        <v>424</v>
      </c>
      <c r="G28" s="124">
        <v>2</v>
      </c>
      <c r="H28" s="124"/>
      <c r="I28" s="124">
        <v>2860679942</v>
      </c>
      <c r="J28" s="124">
        <v>545691618</v>
      </c>
      <c r="K28" s="124">
        <v>604175945</v>
      </c>
      <c r="L28" s="124">
        <v>1707987379</v>
      </c>
      <c r="M28" s="124">
        <v>2825000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3658</v>
      </c>
      <c r="D29" s="124">
        <v>3520</v>
      </c>
      <c r="E29" s="124">
        <v>64</v>
      </c>
      <c r="F29" s="124">
        <v>74</v>
      </c>
      <c r="G29" s="124">
        <v>0</v>
      </c>
      <c r="H29" s="124"/>
      <c r="I29" s="124">
        <v>335896388</v>
      </c>
      <c r="J29" s="124">
        <v>295290100</v>
      </c>
      <c r="K29" s="124">
        <v>18712902</v>
      </c>
      <c r="L29" s="124">
        <v>21893386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1320</v>
      </c>
      <c r="D30" s="124">
        <v>725</v>
      </c>
      <c r="E30" s="124">
        <v>409</v>
      </c>
      <c r="F30" s="124">
        <v>184</v>
      </c>
      <c r="G30" s="124">
        <v>2</v>
      </c>
      <c r="H30" s="124"/>
      <c r="I30" s="124">
        <v>839240694</v>
      </c>
      <c r="J30" s="124">
        <v>96215651</v>
      </c>
      <c r="K30" s="124">
        <v>211058956</v>
      </c>
      <c r="L30" s="124">
        <v>526712754</v>
      </c>
      <c r="M30" s="124">
        <v>5253333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2424</v>
      </c>
      <c r="D31" s="124">
        <v>169</v>
      </c>
      <c r="E31" s="124">
        <v>1664</v>
      </c>
      <c r="F31" s="124">
        <v>591</v>
      </c>
      <c r="G31" s="124">
        <v>0</v>
      </c>
      <c r="H31" s="124"/>
      <c r="I31" s="124">
        <v>1670613392</v>
      </c>
      <c r="J31" s="124">
        <v>76300315</v>
      </c>
      <c r="K31" s="124">
        <v>688885133</v>
      </c>
      <c r="L31" s="124">
        <v>905427944</v>
      </c>
      <c r="M31" s="124">
        <v>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188</v>
      </c>
      <c r="D32" s="124">
        <v>69</v>
      </c>
      <c r="E32" s="125">
        <v>51</v>
      </c>
      <c r="F32" s="74">
        <v>67</v>
      </c>
      <c r="G32" s="74">
        <v>1</v>
      </c>
      <c r="H32" s="74"/>
      <c r="I32" s="124">
        <v>1426417715</v>
      </c>
      <c r="J32" s="124">
        <v>137334607</v>
      </c>
      <c r="K32" s="124">
        <v>135083691</v>
      </c>
      <c r="L32" s="124">
        <v>1132911417</v>
      </c>
      <c r="M32" s="124">
        <v>21088000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149</v>
      </c>
      <c r="D33" s="124">
        <v>86</v>
      </c>
      <c r="E33" s="124">
        <v>48</v>
      </c>
      <c r="F33" s="124">
        <v>14</v>
      </c>
      <c r="G33" s="124">
        <v>1</v>
      </c>
      <c r="H33" s="124"/>
      <c r="I33" s="124">
        <v>38201434</v>
      </c>
      <c r="J33" s="124">
        <v>14602577</v>
      </c>
      <c r="K33" s="124">
        <v>17149427</v>
      </c>
      <c r="L33" s="124">
        <v>6186430</v>
      </c>
      <c r="M33" s="124">
        <v>263000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/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251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252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fhHJv9ofGhib32jRXIJVnuDXKS7tWEykfErOBA7oAtVDQZdeCivpbB9lfDJPNCRDNCum4Q06jgAKAI2W/yGU6w==" saltValue="ijqYjYkdbvCAN4c3YFtH6w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9B5C-71EF-47EF-A024-B0F4431BCC44}">
  <sheetPr>
    <tabColor rgb="FF9933FF"/>
  </sheetPr>
  <dimension ref="A1:AO48"/>
  <sheetViews>
    <sheetView view="pageBreakPreview" zoomScale="85" zoomScaleNormal="70" zoomScaleSheetLayoutView="85" workbookViewId="0">
      <selection activeCell="I29" sqref="I29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79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80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2024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62</v>
      </c>
      <c r="D6" s="260"/>
      <c r="E6" s="260"/>
      <c r="F6" s="260"/>
      <c r="G6" s="260"/>
      <c r="H6" s="245"/>
      <c r="I6" s="261" t="s">
        <v>63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40</v>
      </c>
      <c r="D7" s="263"/>
      <c r="E7" s="263"/>
      <c r="F7" s="263"/>
      <c r="G7" s="263"/>
      <c r="H7" s="100"/>
      <c r="I7" s="264" t="s">
        <v>35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26464</v>
      </c>
      <c r="D16" s="123">
        <f t="shared" ref="D16:G16" si="0">SUM(D19:D34)</f>
        <v>17782</v>
      </c>
      <c r="E16" s="123">
        <f t="shared" si="0"/>
        <v>5499</v>
      </c>
      <c r="F16" s="123">
        <f t="shared" si="0"/>
        <v>3165</v>
      </c>
      <c r="G16" s="123">
        <f t="shared" si="0"/>
        <v>18</v>
      </c>
      <c r="H16" s="123"/>
      <c r="I16" s="123">
        <f>SUM(I19:I34)</f>
        <v>19886311284</v>
      </c>
      <c r="J16" s="123">
        <f t="shared" ref="J16:M16" si="1">SUM(J19:J34)</f>
        <v>2734653384</v>
      </c>
      <c r="K16" s="123">
        <f t="shared" si="1"/>
        <v>3284162409</v>
      </c>
      <c r="L16" s="123">
        <f t="shared" si="1"/>
        <v>13743491536</v>
      </c>
      <c r="M16" s="123">
        <f t="shared" si="1"/>
        <v>124003955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2599</v>
      </c>
      <c r="D19" s="124">
        <v>1260</v>
      </c>
      <c r="E19" s="124">
        <v>874</v>
      </c>
      <c r="F19" s="124">
        <v>460</v>
      </c>
      <c r="G19" s="124">
        <v>5</v>
      </c>
      <c r="H19" s="124"/>
      <c r="I19" s="124">
        <v>6615205072</v>
      </c>
      <c r="J19" s="124">
        <v>306375162</v>
      </c>
      <c r="K19" s="124">
        <v>677678326</v>
      </c>
      <c r="L19" s="124">
        <v>5627936317</v>
      </c>
      <c r="M19" s="124">
        <v>3215267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3646</v>
      </c>
      <c r="D20" s="124">
        <v>2987</v>
      </c>
      <c r="E20" s="124">
        <v>366</v>
      </c>
      <c r="F20" s="124">
        <v>293</v>
      </c>
      <c r="G20" s="124">
        <v>0</v>
      </c>
      <c r="H20" s="124"/>
      <c r="I20" s="124">
        <v>1046494130</v>
      </c>
      <c r="J20" s="124">
        <v>370699704</v>
      </c>
      <c r="K20" s="124">
        <v>131719936</v>
      </c>
      <c r="L20" s="124">
        <v>544074490</v>
      </c>
      <c r="M20" s="124">
        <v>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2559</v>
      </c>
      <c r="D21" s="124">
        <v>2523</v>
      </c>
      <c r="E21" s="124">
        <v>32</v>
      </c>
      <c r="F21" s="124">
        <v>4</v>
      </c>
      <c r="G21" s="186">
        <v>0</v>
      </c>
      <c r="H21" s="124"/>
      <c r="I21" s="124">
        <v>239194852</v>
      </c>
      <c r="J21" s="124">
        <v>232188752</v>
      </c>
      <c r="K21" s="124">
        <v>6736600</v>
      </c>
      <c r="L21" s="124">
        <v>269500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3097</v>
      </c>
      <c r="D22" s="124">
        <v>2587</v>
      </c>
      <c r="E22" s="125">
        <v>275</v>
      </c>
      <c r="F22" s="74">
        <v>234</v>
      </c>
      <c r="G22" s="186">
        <v>1</v>
      </c>
      <c r="H22" s="74"/>
      <c r="I22" s="124">
        <v>672574320</v>
      </c>
      <c r="J22" s="124">
        <v>264041415</v>
      </c>
      <c r="K22" s="124">
        <v>155493917</v>
      </c>
      <c r="L22" s="124">
        <v>252408988</v>
      </c>
      <c r="M22" s="124">
        <v>630000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750</v>
      </c>
      <c r="D23" s="124">
        <v>359</v>
      </c>
      <c r="E23" s="124">
        <v>256</v>
      </c>
      <c r="F23" s="124">
        <v>132</v>
      </c>
      <c r="G23" s="124">
        <v>3</v>
      </c>
      <c r="H23" s="124"/>
      <c r="I23" s="124">
        <v>780982124</v>
      </c>
      <c r="J23" s="124">
        <v>75207824</v>
      </c>
      <c r="K23" s="124">
        <v>208209712</v>
      </c>
      <c r="L23" s="124">
        <v>497485900</v>
      </c>
      <c r="M23" s="124">
        <v>78688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1023</v>
      </c>
      <c r="D24" s="124">
        <v>628</v>
      </c>
      <c r="E24" s="124">
        <v>246</v>
      </c>
      <c r="F24" s="124">
        <v>149</v>
      </c>
      <c r="G24" s="124">
        <v>0</v>
      </c>
      <c r="H24" s="124"/>
      <c r="I24" s="124">
        <v>521472833</v>
      </c>
      <c r="J24" s="124">
        <v>141768402</v>
      </c>
      <c r="K24" s="124">
        <v>169154218</v>
      </c>
      <c r="L24" s="124">
        <v>210550213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1570</v>
      </c>
      <c r="D25" s="124">
        <v>732</v>
      </c>
      <c r="E25" s="124">
        <v>378</v>
      </c>
      <c r="F25" s="124">
        <v>460</v>
      </c>
      <c r="G25" s="124">
        <v>0</v>
      </c>
      <c r="H25" s="124"/>
      <c r="I25" s="124">
        <v>1548622460</v>
      </c>
      <c r="J25" s="124">
        <v>161272095</v>
      </c>
      <c r="K25" s="124">
        <v>271198356</v>
      </c>
      <c r="L25" s="124">
        <v>1116152009</v>
      </c>
      <c r="M25" s="124">
        <v>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591</v>
      </c>
      <c r="D26" s="124">
        <v>249</v>
      </c>
      <c r="E26" s="124">
        <v>250</v>
      </c>
      <c r="F26" s="124">
        <v>92</v>
      </c>
      <c r="G26" s="124">
        <v>0</v>
      </c>
      <c r="H26" s="124"/>
      <c r="I26" s="124">
        <v>297789513</v>
      </c>
      <c r="J26" s="124">
        <v>29725014</v>
      </c>
      <c r="K26" s="124">
        <v>86664112</v>
      </c>
      <c r="L26" s="124">
        <v>181400387</v>
      </c>
      <c r="M26" s="124">
        <v>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739</v>
      </c>
      <c r="D27" s="124">
        <v>679</v>
      </c>
      <c r="E27" s="74">
        <v>43</v>
      </c>
      <c r="F27" s="74">
        <v>17</v>
      </c>
      <c r="G27" s="124">
        <v>0</v>
      </c>
      <c r="H27" s="74"/>
      <c r="I27" s="124">
        <v>96278993</v>
      </c>
      <c r="J27" s="124">
        <v>67679494</v>
      </c>
      <c r="K27" s="124">
        <v>10578001</v>
      </c>
      <c r="L27" s="124">
        <v>18021498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2567</v>
      </c>
      <c r="D28" s="124">
        <v>1605</v>
      </c>
      <c r="E28" s="124">
        <v>495</v>
      </c>
      <c r="F28" s="124">
        <v>467</v>
      </c>
      <c r="G28" s="124">
        <v>0</v>
      </c>
      <c r="H28" s="124"/>
      <c r="I28" s="124">
        <v>3503982478</v>
      </c>
      <c r="J28" s="124">
        <v>518696667</v>
      </c>
      <c r="K28" s="124">
        <v>540667053</v>
      </c>
      <c r="L28" s="124">
        <v>2444618758</v>
      </c>
      <c r="M28" s="124">
        <v>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3269</v>
      </c>
      <c r="D29" s="124">
        <v>3178</v>
      </c>
      <c r="E29" s="124">
        <v>40</v>
      </c>
      <c r="F29" s="124">
        <v>51</v>
      </c>
      <c r="G29" s="124">
        <v>0</v>
      </c>
      <c r="H29" s="124"/>
      <c r="I29" s="124">
        <v>328552470</v>
      </c>
      <c r="J29" s="124">
        <v>280599815</v>
      </c>
      <c r="K29" s="124">
        <v>11427860</v>
      </c>
      <c r="L29" s="124">
        <v>36524795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1159</v>
      </c>
      <c r="D30" s="124">
        <v>578</v>
      </c>
      <c r="E30" s="124">
        <v>399</v>
      </c>
      <c r="F30" s="124">
        <v>179</v>
      </c>
      <c r="G30" s="124">
        <v>3</v>
      </c>
      <c r="H30" s="124"/>
      <c r="I30" s="124">
        <v>830986680</v>
      </c>
      <c r="J30" s="124">
        <v>66699097</v>
      </c>
      <c r="K30" s="124">
        <v>198779955</v>
      </c>
      <c r="L30" s="124">
        <v>551177628</v>
      </c>
      <c r="M30" s="124">
        <v>14330000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2514</v>
      </c>
      <c r="D31" s="124">
        <v>257</v>
      </c>
      <c r="E31" s="124">
        <v>1741</v>
      </c>
      <c r="F31" s="124">
        <v>516</v>
      </c>
      <c r="G31" s="124">
        <v>0</v>
      </c>
      <c r="H31" s="124"/>
      <c r="I31" s="124">
        <v>1820082547</v>
      </c>
      <c r="J31" s="124">
        <v>114286503</v>
      </c>
      <c r="K31" s="124">
        <v>695927958</v>
      </c>
      <c r="L31" s="124">
        <v>1009868086</v>
      </c>
      <c r="M31" s="124">
        <v>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210</v>
      </c>
      <c r="D32" s="124">
        <v>62</v>
      </c>
      <c r="E32" s="125">
        <v>47</v>
      </c>
      <c r="F32" s="74">
        <v>95</v>
      </c>
      <c r="G32" s="74">
        <v>6</v>
      </c>
      <c r="H32" s="74"/>
      <c r="I32" s="124">
        <v>1431798857</v>
      </c>
      <c r="J32" s="124">
        <v>91323878</v>
      </c>
      <c r="K32" s="124">
        <v>102553662</v>
      </c>
      <c r="L32" s="124">
        <v>1132171317</v>
      </c>
      <c r="M32" s="124">
        <v>105750000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171</v>
      </c>
      <c r="D33" s="124">
        <v>98</v>
      </c>
      <c r="E33" s="124">
        <v>57</v>
      </c>
      <c r="F33" s="124">
        <v>16</v>
      </c>
      <c r="G33" s="124">
        <v>0</v>
      </c>
      <c r="H33" s="124"/>
      <c r="I33" s="124">
        <v>152293955</v>
      </c>
      <c r="J33" s="124">
        <v>14089562</v>
      </c>
      <c r="K33" s="124">
        <v>17372743</v>
      </c>
      <c r="L33" s="124">
        <v>120831650</v>
      </c>
      <c r="M33" s="124">
        <v>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/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251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252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xg4l3baHHz/Zuf/1cKS3otz2tQ5gep9+fu9cwdNE7KglAevYhPueWE4/+YFQXYSu7216NEl45WtcvcqsrFaMFQ==" saltValue="eRx4+F1ClkvOzAOKrLtcrA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M40"/>
  <sheetViews>
    <sheetView view="pageBreakPreview" zoomScale="70" zoomScaleNormal="70" zoomScaleSheetLayoutView="70" workbookViewId="0">
      <selection activeCell="E21" sqref="E21"/>
    </sheetView>
  </sheetViews>
  <sheetFormatPr defaultColWidth="9.140625" defaultRowHeight="12.75" x14ac:dyDescent="0.2"/>
  <cols>
    <col min="1" max="1" width="2.7109375" style="28" customWidth="1"/>
    <col min="2" max="2" width="29.42578125" style="20" customWidth="1"/>
    <col min="3" max="3" width="15.7109375" style="20" customWidth="1"/>
    <col min="4" max="4" width="15.7109375" style="21" customWidth="1"/>
    <col min="5" max="5" width="16.140625" style="20" customWidth="1"/>
    <col min="6" max="6" width="15.7109375" style="33" customWidth="1"/>
    <col min="7" max="7" width="16.7109375" style="22" customWidth="1"/>
    <col min="8" max="8" width="15.7109375" style="33" customWidth="1"/>
    <col min="9" max="9" width="16.7109375" style="22" customWidth="1"/>
    <col min="10" max="10" width="15.7109375" style="33" customWidth="1"/>
    <col min="11" max="11" width="15.7109375" style="22" customWidth="1"/>
    <col min="12" max="12" width="9.140625" style="17"/>
    <col min="13" max="13" width="9.140625" style="17" customWidth="1"/>
    <col min="14" max="15" width="9.140625" style="17"/>
    <col min="16" max="16" width="9.140625" style="17" customWidth="1"/>
    <col min="17" max="16384" width="9.140625" style="17"/>
  </cols>
  <sheetData>
    <row r="1" spans="1:39" ht="15" customHeight="1" x14ac:dyDescent="0.2"/>
    <row r="2" spans="1:39" ht="15" customHeight="1" x14ac:dyDescent="0.2">
      <c r="A2" s="271"/>
      <c r="B2" s="272" t="s">
        <v>68</v>
      </c>
      <c r="C2" s="272"/>
      <c r="D2" s="272"/>
      <c r="E2" s="272"/>
      <c r="F2" s="272"/>
      <c r="G2" s="272"/>
      <c r="H2" s="272"/>
      <c r="I2" s="272"/>
      <c r="J2" s="272"/>
      <c r="K2" s="272"/>
    </row>
    <row r="3" spans="1:39" ht="15" customHeight="1" x14ac:dyDescent="0.2">
      <c r="A3" s="271"/>
      <c r="B3" s="273" t="s">
        <v>69</v>
      </c>
      <c r="C3" s="273"/>
      <c r="D3" s="273"/>
      <c r="E3" s="273"/>
      <c r="F3" s="273"/>
      <c r="G3" s="273"/>
      <c r="H3" s="273"/>
      <c r="I3" s="273"/>
      <c r="J3" s="273"/>
      <c r="K3" s="273"/>
    </row>
    <row r="4" spans="1:39" s="117" customFormat="1" ht="12" customHeight="1" thickBot="1" x14ac:dyDescent="0.25">
      <c r="A4" s="271"/>
      <c r="B4" s="128"/>
      <c r="C4" s="128"/>
      <c r="D4" s="189"/>
      <c r="E4" s="128"/>
      <c r="F4" s="181"/>
      <c r="G4" s="108"/>
      <c r="H4" s="157"/>
      <c r="I4" s="89"/>
      <c r="J4" s="157"/>
      <c r="K4" s="89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19.5" customHeight="1" x14ac:dyDescent="0.2">
      <c r="A5" s="271"/>
      <c r="B5" s="206"/>
      <c r="C5" s="207"/>
      <c r="D5" s="208"/>
      <c r="E5" s="209"/>
      <c r="F5" s="274" t="s">
        <v>41</v>
      </c>
      <c r="G5" s="274"/>
      <c r="H5" s="274"/>
      <c r="I5" s="274"/>
      <c r="J5" s="274"/>
      <c r="K5" s="274"/>
    </row>
    <row r="6" spans="1:39" ht="19.5" customHeight="1" x14ac:dyDescent="0.2">
      <c r="A6" s="271"/>
      <c r="B6" s="179" t="s">
        <v>82</v>
      </c>
      <c r="C6" s="128"/>
      <c r="D6" s="132" t="s">
        <v>44</v>
      </c>
      <c r="E6" s="132"/>
      <c r="F6" s="275" t="s">
        <v>42</v>
      </c>
      <c r="G6" s="275"/>
      <c r="H6" s="275"/>
      <c r="I6" s="275"/>
      <c r="J6" s="275"/>
      <c r="K6" s="275"/>
    </row>
    <row r="7" spans="1:39" ht="19.5" customHeight="1" x14ac:dyDescent="0.2">
      <c r="A7" s="271"/>
      <c r="B7" s="180" t="s">
        <v>83</v>
      </c>
      <c r="C7" s="188"/>
      <c r="D7" s="133" t="s">
        <v>45</v>
      </c>
      <c r="E7" s="133"/>
      <c r="F7" s="174" t="s">
        <v>46</v>
      </c>
      <c r="G7" s="178"/>
      <c r="H7" s="174" t="s">
        <v>48</v>
      </c>
      <c r="I7" s="178"/>
      <c r="J7" s="175" t="s">
        <v>49</v>
      </c>
      <c r="K7" s="134"/>
    </row>
    <row r="8" spans="1:39" ht="19.5" customHeight="1" x14ac:dyDescent="0.2">
      <c r="A8" s="271"/>
      <c r="B8" s="129"/>
      <c r="C8" s="135"/>
      <c r="D8" s="130"/>
      <c r="E8" s="131"/>
      <c r="F8" s="214" t="s">
        <v>47</v>
      </c>
      <c r="G8" s="214"/>
      <c r="H8" s="214" t="s">
        <v>86</v>
      </c>
      <c r="I8" s="214"/>
      <c r="J8" s="215" t="s">
        <v>50</v>
      </c>
      <c r="K8" s="216"/>
    </row>
    <row r="9" spans="1:39" ht="19.149999999999999" customHeight="1" thickBot="1" x14ac:dyDescent="0.25">
      <c r="A9" s="271"/>
      <c r="B9" s="205"/>
      <c r="C9" s="136"/>
      <c r="D9" s="95"/>
      <c r="E9" s="136"/>
      <c r="F9" s="276" t="s">
        <v>43</v>
      </c>
      <c r="G9" s="276"/>
      <c r="H9" s="276"/>
      <c r="I9" s="276"/>
      <c r="J9" s="276"/>
      <c r="K9" s="277"/>
    </row>
    <row r="10" spans="1:39" ht="9.9499999999999993" customHeight="1" x14ac:dyDescent="0.2">
      <c r="A10" s="271"/>
      <c r="B10" s="136"/>
      <c r="C10" s="229"/>
      <c r="D10" s="230"/>
      <c r="E10" s="229"/>
      <c r="F10" s="231"/>
      <c r="G10" s="231"/>
      <c r="H10" s="231"/>
      <c r="I10" s="231"/>
      <c r="J10" s="231"/>
      <c r="K10" s="137"/>
    </row>
    <row r="11" spans="1:39" s="19" customFormat="1" ht="19.5" customHeight="1" x14ac:dyDescent="0.2">
      <c r="A11" s="271"/>
      <c r="B11" s="138" t="s">
        <v>19</v>
      </c>
      <c r="C11" s="139"/>
      <c r="D11" s="140">
        <v>2016</v>
      </c>
      <c r="E11" s="141"/>
      <c r="F11" s="171">
        <v>76.3</v>
      </c>
      <c r="G11" s="237"/>
      <c r="H11" s="171">
        <v>19.600000000000001</v>
      </c>
      <c r="I11" s="237"/>
      <c r="J11" s="171">
        <v>4.0999999999999996</v>
      </c>
      <c r="K11" s="142"/>
    </row>
    <row r="12" spans="1:39" s="19" customFormat="1" ht="19.5" customHeight="1" x14ac:dyDescent="0.2">
      <c r="A12" s="271"/>
      <c r="B12" s="143" t="s">
        <v>20</v>
      </c>
      <c r="C12" s="139"/>
      <c r="D12" s="140">
        <v>2019</v>
      </c>
      <c r="E12" s="141"/>
      <c r="F12" s="167">
        <v>76.900000000000006</v>
      </c>
      <c r="G12" s="238"/>
      <c r="H12" s="167">
        <v>19.8</v>
      </c>
      <c r="I12" s="238"/>
      <c r="J12" s="167">
        <v>3.3</v>
      </c>
      <c r="K12" s="142"/>
    </row>
    <row r="13" spans="1:39" s="19" customFormat="1" ht="19.149999999999999" customHeight="1" x14ac:dyDescent="0.2">
      <c r="A13" s="271"/>
      <c r="B13" s="139"/>
      <c r="C13" s="139"/>
      <c r="D13" s="140">
        <v>2022</v>
      </c>
      <c r="E13" s="141"/>
      <c r="F13" s="171">
        <v>76.5</v>
      </c>
      <c r="G13" s="237"/>
      <c r="H13" s="171">
        <v>20.3</v>
      </c>
      <c r="I13" s="237"/>
      <c r="J13" s="171">
        <v>3.3</v>
      </c>
      <c r="K13" s="144"/>
    </row>
    <row r="14" spans="1:39" s="19" customFormat="1" ht="9.9499999999999993" customHeight="1" x14ac:dyDescent="0.2">
      <c r="A14" s="271"/>
      <c r="B14" s="217"/>
      <c r="C14" s="217"/>
      <c r="D14" s="218"/>
      <c r="E14" s="219"/>
      <c r="F14" s="225"/>
      <c r="G14" s="239"/>
      <c r="H14" s="225"/>
      <c r="I14" s="239"/>
      <c r="J14" s="225"/>
      <c r="K14" s="220"/>
    </row>
    <row r="15" spans="1:39" s="19" customFormat="1" ht="9.9499999999999993" customHeight="1" x14ac:dyDescent="0.2">
      <c r="A15" s="271"/>
      <c r="B15" s="145"/>
      <c r="C15" s="145"/>
      <c r="D15" s="130"/>
      <c r="E15" s="146"/>
      <c r="F15" s="234"/>
      <c r="G15" s="240"/>
      <c r="H15" s="234"/>
      <c r="I15" s="240"/>
      <c r="J15" s="234"/>
      <c r="K15" s="148"/>
    </row>
    <row r="16" spans="1:39" s="19" customFormat="1" ht="19.5" customHeight="1" x14ac:dyDescent="0.2">
      <c r="A16" s="271"/>
      <c r="B16" s="149" t="s">
        <v>0</v>
      </c>
      <c r="C16" s="126"/>
      <c r="D16" s="232">
        <v>2016</v>
      </c>
      <c r="E16" s="93"/>
      <c r="F16" s="241">
        <v>73</v>
      </c>
      <c r="G16" s="241"/>
      <c r="H16" s="241">
        <v>21.3</v>
      </c>
      <c r="I16" s="241"/>
      <c r="J16" s="241">
        <v>5.7</v>
      </c>
      <c r="K16" s="148"/>
    </row>
    <row r="17" spans="1:11" s="19" customFormat="1" ht="19.5" customHeight="1" x14ac:dyDescent="0.2">
      <c r="A17" s="271"/>
      <c r="B17" s="151"/>
      <c r="C17" s="126"/>
      <c r="D17" s="150">
        <v>2019</v>
      </c>
      <c r="E17" s="93"/>
      <c r="F17" s="233">
        <v>73.7</v>
      </c>
      <c r="G17" s="240"/>
      <c r="H17" s="233">
        <v>21.4</v>
      </c>
      <c r="I17" s="240"/>
      <c r="J17" s="233">
        <v>4.9000000000000004</v>
      </c>
      <c r="K17" s="148"/>
    </row>
    <row r="18" spans="1:11" s="19" customFormat="1" ht="19.5" customHeight="1" x14ac:dyDescent="0.2">
      <c r="A18" s="271"/>
      <c r="B18" s="151"/>
      <c r="C18" s="126"/>
      <c r="D18" s="150">
        <v>2022</v>
      </c>
      <c r="E18" s="93"/>
      <c r="F18" s="152">
        <v>73.388311009824193</v>
      </c>
      <c r="G18" s="152"/>
      <c r="H18" s="152">
        <v>21.899820873317662</v>
      </c>
      <c r="I18" s="152"/>
      <c r="J18" s="152">
        <v>4.711868116858148</v>
      </c>
      <c r="K18" s="144"/>
    </row>
    <row r="19" spans="1:11" s="19" customFormat="1" ht="19.5" customHeight="1" x14ac:dyDescent="0.2">
      <c r="A19" s="271"/>
      <c r="B19" s="151"/>
      <c r="C19" s="126"/>
      <c r="E19" s="93"/>
      <c r="F19" s="241"/>
      <c r="G19" s="241"/>
      <c r="H19" s="241"/>
      <c r="I19" s="241"/>
      <c r="J19" s="241"/>
      <c r="K19" s="144"/>
    </row>
    <row r="20" spans="1:11" s="19" customFormat="1" ht="19.5" customHeight="1" x14ac:dyDescent="0.2">
      <c r="A20" s="271"/>
      <c r="B20" s="153"/>
      <c r="C20" s="154"/>
      <c r="D20" s="155"/>
      <c r="E20" s="146"/>
      <c r="F20" s="152"/>
      <c r="G20" s="152"/>
      <c r="H20" s="152"/>
      <c r="I20" s="152"/>
      <c r="J20" s="152"/>
      <c r="K20" s="148"/>
    </row>
    <row r="21" spans="1:11" s="19" customFormat="1" ht="19.5" customHeight="1" x14ac:dyDescent="0.2">
      <c r="A21" s="271"/>
      <c r="B21" s="149" t="s">
        <v>21</v>
      </c>
      <c r="C21" s="126"/>
      <c r="D21" s="232">
        <v>2016</v>
      </c>
      <c r="E21" s="93"/>
      <c r="F21" s="233">
        <v>87.1</v>
      </c>
      <c r="G21" s="240"/>
      <c r="H21" s="236">
        <v>12.4</v>
      </c>
      <c r="I21" s="240"/>
      <c r="J21" s="236">
        <v>0.5</v>
      </c>
      <c r="K21" s="148"/>
    </row>
    <row r="22" spans="1:11" s="19" customFormat="1" ht="19.5" customHeight="1" x14ac:dyDescent="0.2">
      <c r="A22" s="271"/>
      <c r="B22" s="156" t="s">
        <v>22</v>
      </c>
      <c r="C22" s="126"/>
      <c r="D22" s="150">
        <v>2019</v>
      </c>
      <c r="E22" s="93"/>
      <c r="F22" s="233">
        <v>86.7</v>
      </c>
      <c r="G22" s="240"/>
      <c r="H22" s="236">
        <v>13.1</v>
      </c>
      <c r="I22" s="240"/>
      <c r="J22" s="236">
        <v>0.2</v>
      </c>
      <c r="K22" s="148"/>
    </row>
    <row r="23" spans="1:11" s="19" customFormat="1" ht="19.5" customHeight="1" x14ac:dyDescent="0.2">
      <c r="A23" s="271"/>
      <c r="B23" s="151"/>
      <c r="C23" s="126"/>
      <c r="D23" s="150">
        <v>2022</v>
      </c>
      <c r="E23" s="93"/>
      <c r="F23" s="234">
        <v>86.40809610748758</v>
      </c>
      <c r="G23" s="234"/>
      <c r="H23" s="234">
        <v>13.398037317378506</v>
      </c>
      <c r="I23" s="234"/>
      <c r="J23" s="234">
        <v>0.19386657513392036</v>
      </c>
      <c r="K23" s="144"/>
    </row>
    <row r="24" spans="1:11" s="19" customFormat="1" ht="19.5" customHeight="1" x14ac:dyDescent="0.2">
      <c r="A24" s="271"/>
      <c r="B24" s="151"/>
      <c r="C24" s="126"/>
      <c r="D24" s="150"/>
      <c r="E24" s="93"/>
      <c r="F24" s="241"/>
      <c r="G24" s="241"/>
      <c r="H24" s="241"/>
      <c r="I24" s="241"/>
      <c r="J24" s="241"/>
      <c r="K24" s="144"/>
    </row>
    <row r="25" spans="1:11" s="19" customFormat="1" ht="19.5" customHeight="1" x14ac:dyDescent="0.2">
      <c r="A25" s="271"/>
      <c r="B25" s="151"/>
      <c r="C25" s="126"/>
      <c r="D25" s="150"/>
      <c r="E25" s="93"/>
      <c r="F25" s="234"/>
      <c r="G25" s="234"/>
      <c r="H25" s="234"/>
      <c r="I25" s="234"/>
      <c r="J25" s="234"/>
      <c r="K25" s="144"/>
    </row>
    <row r="26" spans="1:11" s="19" customFormat="1" ht="19.5" customHeight="1" x14ac:dyDescent="0.2">
      <c r="A26" s="271"/>
      <c r="B26" s="149" t="s">
        <v>23</v>
      </c>
      <c r="C26" s="126"/>
      <c r="D26" s="232">
        <v>2016</v>
      </c>
      <c r="E26" s="93"/>
      <c r="F26" s="152">
        <v>71</v>
      </c>
      <c r="G26" s="241"/>
      <c r="H26" s="152">
        <v>27.4</v>
      </c>
      <c r="I26" s="241"/>
      <c r="J26" s="152">
        <v>1.6</v>
      </c>
      <c r="K26" s="144"/>
    </row>
    <row r="27" spans="1:11" s="19" customFormat="1" ht="19.5" customHeight="1" x14ac:dyDescent="0.2">
      <c r="A27" s="271"/>
      <c r="B27" s="156" t="s">
        <v>84</v>
      </c>
      <c r="C27" s="158"/>
      <c r="D27" s="150">
        <v>2019</v>
      </c>
      <c r="E27" s="93"/>
      <c r="F27" s="233">
        <v>71.400000000000006</v>
      </c>
      <c r="G27" s="240"/>
      <c r="H27" s="233">
        <v>27.3</v>
      </c>
      <c r="I27" s="240"/>
      <c r="J27" s="233">
        <v>1.3</v>
      </c>
      <c r="K27" s="148"/>
    </row>
    <row r="28" spans="1:11" s="19" customFormat="1" ht="19.5" customHeight="1" x14ac:dyDescent="0.2">
      <c r="A28" s="271"/>
      <c r="B28" s="159"/>
      <c r="C28" s="126"/>
      <c r="D28" s="150">
        <v>2022</v>
      </c>
      <c r="E28" s="93"/>
      <c r="F28" s="234">
        <v>69.900000000000006</v>
      </c>
      <c r="G28" s="234"/>
      <c r="H28" s="234">
        <v>28.8</v>
      </c>
      <c r="I28" s="234"/>
      <c r="J28" s="234">
        <v>1.3</v>
      </c>
      <c r="K28" s="148"/>
    </row>
    <row r="29" spans="1:11" s="19" customFormat="1" ht="19.5" customHeight="1" x14ac:dyDescent="0.2">
      <c r="A29" s="271"/>
      <c r="B29" s="159"/>
      <c r="C29" s="126"/>
      <c r="D29" s="150"/>
      <c r="E29" s="93"/>
      <c r="F29" s="241"/>
      <c r="G29" s="241"/>
      <c r="H29" s="241"/>
      <c r="I29" s="241"/>
      <c r="J29" s="241"/>
      <c r="K29" s="148"/>
    </row>
    <row r="30" spans="1:11" s="19" customFormat="1" ht="19.5" customHeight="1" x14ac:dyDescent="0.2">
      <c r="A30" s="271"/>
      <c r="B30" s="159"/>
      <c r="C30" s="126"/>
      <c r="D30" s="150"/>
      <c r="E30" s="93"/>
      <c r="F30" s="234"/>
      <c r="G30" s="234"/>
      <c r="H30" s="234"/>
      <c r="I30" s="234"/>
      <c r="J30" s="234"/>
      <c r="K30" s="148"/>
    </row>
    <row r="31" spans="1:11" s="19" customFormat="1" ht="19.5" customHeight="1" x14ac:dyDescent="0.2">
      <c r="A31" s="271"/>
      <c r="B31" s="149" t="s">
        <v>24</v>
      </c>
      <c r="C31" s="126"/>
      <c r="D31" s="232">
        <v>2016</v>
      </c>
      <c r="E31" s="93"/>
      <c r="F31" s="234">
        <v>64.3</v>
      </c>
      <c r="G31" s="240"/>
      <c r="H31" s="234">
        <v>21.5</v>
      </c>
      <c r="I31" s="240"/>
      <c r="J31" s="234">
        <v>14.1</v>
      </c>
      <c r="K31" s="148"/>
    </row>
    <row r="32" spans="1:11" s="19" customFormat="1" ht="19.5" customHeight="1" x14ac:dyDescent="0.2">
      <c r="A32" s="271"/>
      <c r="B32" s="156" t="s">
        <v>25</v>
      </c>
      <c r="C32" s="126"/>
      <c r="D32" s="150">
        <v>2019</v>
      </c>
      <c r="E32" s="93"/>
      <c r="F32" s="233">
        <v>69.7</v>
      </c>
      <c r="G32" s="240"/>
      <c r="H32" s="236">
        <v>24.9</v>
      </c>
      <c r="I32" s="240"/>
      <c r="J32" s="236">
        <v>5.4</v>
      </c>
      <c r="K32" s="148"/>
    </row>
    <row r="33" spans="1:11" s="19" customFormat="1" ht="19.5" customHeight="1" x14ac:dyDescent="0.2">
      <c r="A33" s="271"/>
      <c r="B33" s="126"/>
      <c r="C33" s="126"/>
      <c r="D33" s="150">
        <v>2022</v>
      </c>
      <c r="E33" s="93"/>
      <c r="F33" s="234">
        <v>74.7</v>
      </c>
      <c r="G33" s="234"/>
      <c r="H33" s="234">
        <v>23</v>
      </c>
      <c r="I33" s="234"/>
      <c r="J33" s="234">
        <v>2.2999999999999998</v>
      </c>
      <c r="K33" s="148"/>
    </row>
    <row r="34" spans="1:11" ht="9.9499999999999993" customHeight="1" thickBot="1" x14ac:dyDescent="0.25">
      <c r="A34" s="271"/>
      <c r="B34" s="197"/>
      <c r="C34" s="197"/>
      <c r="D34" s="210"/>
      <c r="E34" s="211"/>
      <c r="F34" s="212"/>
      <c r="G34" s="213"/>
      <c r="H34" s="212"/>
      <c r="I34" s="213"/>
      <c r="J34" s="212"/>
      <c r="K34" s="213"/>
    </row>
    <row r="35" spans="1:11" ht="8.1" customHeight="1" x14ac:dyDescent="0.2">
      <c r="A35" s="271"/>
      <c r="B35" s="85"/>
      <c r="C35" s="85"/>
      <c r="D35" s="160"/>
      <c r="E35" s="161"/>
      <c r="F35" s="147"/>
      <c r="G35" s="162"/>
      <c r="H35" s="147"/>
      <c r="I35" s="162"/>
      <c r="J35" s="147"/>
      <c r="K35" s="162"/>
    </row>
    <row r="36" spans="1:11" ht="15" customHeight="1" x14ac:dyDescent="0.2">
      <c r="A36" s="271"/>
      <c r="B36" s="253" t="s">
        <v>26</v>
      </c>
      <c r="C36" s="87"/>
      <c r="D36" s="88"/>
      <c r="E36" s="87"/>
      <c r="F36" s="157"/>
      <c r="G36" s="89"/>
      <c r="H36" s="157"/>
      <c r="I36" s="89"/>
      <c r="J36" s="157"/>
      <c r="K36" s="89"/>
    </row>
    <row r="37" spans="1:11" ht="15" customHeight="1" x14ac:dyDescent="0.2">
      <c r="A37" s="271"/>
      <c r="B37" s="252" t="s">
        <v>85</v>
      </c>
      <c r="C37" s="87"/>
      <c r="D37" s="88"/>
      <c r="E37" s="87"/>
      <c r="F37" s="157"/>
      <c r="G37" s="89"/>
      <c r="H37" s="157"/>
      <c r="I37" s="89"/>
      <c r="J37" s="157"/>
      <c r="K37" s="89"/>
    </row>
    <row r="39" spans="1:11" s="18" customFormat="1" ht="14.25" x14ac:dyDescent="0.2">
      <c r="A39" s="90"/>
      <c r="B39" s="91"/>
      <c r="C39" s="91"/>
      <c r="D39" s="15"/>
      <c r="E39" s="91"/>
      <c r="F39" s="92"/>
      <c r="G39" s="16"/>
      <c r="H39" s="92"/>
      <c r="I39" s="16"/>
      <c r="J39" s="92"/>
      <c r="K39" s="16"/>
    </row>
    <row r="40" spans="1:11" s="18" customFormat="1" ht="14.25" x14ac:dyDescent="0.2">
      <c r="A40" s="90"/>
      <c r="B40" s="91"/>
      <c r="C40" s="91"/>
      <c r="D40" s="15"/>
      <c r="E40" s="91"/>
      <c r="F40" s="92"/>
      <c r="G40" s="16"/>
      <c r="H40" s="92"/>
      <c r="I40" s="16"/>
      <c r="J40" s="92"/>
      <c r="K40" s="16"/>
    </row>
  </sheetData>
  <sheetProtection algorithmName="SHA-512" hashValue="740T05zbUf/sgVDxJ9icAaKTN9+v6GLSmTP9ioThR8Dx8imA/3jbrxphklycZ5kOl7N4maAPeZSAfzaCyLkjmA==" saltValue="rw9KZnpMLAcc4swlCrs9RA==" spinCount="100000" sheet="1" objects="1" scenarios="1"/>
  <mergeCells count="6">
    <mergeCell ref="A2:A37"/>
    <mergeCell ref="B2:K2"/>
    <mergeCell ref="B3:K3"/>
    <mergeCell ref="F5:K5"/>
    <mergeCell ref="F6:K6"/>
    <mergeCell ref="F9:K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7A75-1D19-4BDA-BBB2-98A68F3B7DAE}">
  <sheetPr>
    <tabColor rgb="FFFFC000"/>
  </sheetPr>
  <dimension ref="A1:AL48"/>
  <sheetViews>
    <sheetView view="pageBreakPreview" zoomScale="70" zoomScaleNormal="60" zoomScaleSheetLayoutView="70" workbookViewId="0">
      <selection activeCell="H27" sqref="H27"/>
    </sheetView>
  </sheetViews>
  <sheetFormatPr defaultColWidth="9.140625" defaultRowHeight="12.75" x14ac:dyDescent="0.2"/>
  <cols>
    <col min="1" max="1" width="2.7109375" style="28" customWidth="1"/>
    <col min="2" max="2" width="49.140625" style="20" customWidth="1"/>
    <col min="3" max="3" width="7.7109375" style="20" customWidth="1"/>
    <col min="4" max="4" width="17.28515625" style="20" customWidth="1"/>
    <col min="5" max="5" width="17.28515625" style="21" customWidth="1"/>
    <col min="6" max="6" width="17.28515625" style="22" customWidth="1"/>
    <col min="7" max="7" width="11.7109375" style="22" customWidth="1"/>
    <col min="8" max="9" width="17.28515625" style="22" customWidth="1"/>
    <col min="10" max="10" width="17.28515625" style="17" customWidth="1"/>
    <col min="11" max="11" width="9.140625" style="17"/>
    <col min="12" max="12" width="9.140625" style="17" customWidth="1"/>
    <col min="13" max="14" width="9.140625" style="17"/>
    <col min="15" max="15" width="9.140625" style="17" customWidth="1"/>
    <col min="16" max="16384" width="9.140625" style="17"/>
  </cols>
  <sheetData>
    <row r="1" spans="1:38" ht="15" customHeight="1" x14ac:dyDescent="0.2"/>
    <row r="2" spans="1:38" ht="15" customHeight="1" x14ac:dyDescent="0.2">
      <c r="A2" s="278"/>
      <c r="B2" s="279" t="s">
        <v>96</v>
      </c>
      <c r="C2" s="279"/>
      <c r="D2" s="279"/>
      <c r="E2" s="279"/>
      <c r="F2" s="279"/>
      <c r="G2" s="279"/>
      <c r="H2" s="279"/>
      <c r="I2" s="279"/>
      <c r="J2" s="279"/>
      <c r="K2" s="47"/>
      <c r="L2" s="47"/>
    </row>
    <row r="3" spans="1:38" ht="15" customHeight="1" x14ac:dyDescent="0.2">
      <c r="A3" s="278"/>
      <c r="B3" s="280" t="s">
        <v>95</v>
      </c>
      <c r="C3" s="280"/>
      <c r="D3" s="280"/>
      <c r="E3" s="280"/>
      <c r="F3" s="280"/>
      <c r="G3" s="280"/>
      <c r="H3" s="280"/>
      <c r="I3" s="280"/>
      <c r="J3" s="280"/>
      <c r="K3" s="47"/>
      <c r="L3" s="47"/>
    </row>
    <row r="4" spans="1:38" s="117" customFormat="1" ht="12" customHeight="1" thickBot="1" x14ac:dyDescent="0.25">
      <c r="A4" s="278"/>
      <c r="B4" s="128"/>
      <c r="C4" s="128"/>
      <c r="D4" s="128"/>
      <c r="E4" s="189"/>
      <c r="F4" s="108"/>
      <c r="G4" s="89"/>
      <c r="H4" s="89"/>
      <c r="I4" s="89"/>
      <c r="J4" s="47"/>
      <c r="K4" s="47"/>
      <c r="L4" s="4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20.100000000000001" customHeight="1" x14ac:dyDescent="0.2">
      <c r="A5" s="278"/>
      <c r="B5" s="207"/>
      <c r="C5" s="207"/>
      <c r="D5" s="259">
        <v>2016</v>
      </c>
      <c r="E5" s="259"/>
      <c r="F5" s="259"/>
      <c r="G5" s="259"/>
      <c r="H5" s="259"/>
      <c r="I5" s="259"/>
      <c r="J5" s="259"/>
      <c r="K5" s="47"/>
      <c r="L5" s="47"/>
    </row>
    <row r="6" spans="1:38" s="164" customFormat="1" ht="20.100000000000001" customHeight="1" x14ac:dyDescent="0.2">
      <c r="A6" s="278"/>
      <c r="B6" s="127"/>
      <c r="C6" s="127"/>
      <c r="D6" s="281" t="s">
        <v>41</v>
      </c>
      <c r="E6" s="281"/>
      <c r="F6" s="281"/>
      <c r="G6" s="281"/>
      <c r="H6" s="281"/>
      <c r="I6" s="281"/>
      <c r="J6" s="281"/>
      <c r="K6" s="163"/>
      <c r="L6" s="163"/>
      <c r="N6" s="36"/>
    </row>
    <row r="7" spans="1:38" s="164" customFormat="1" ht="20.100000000000001" customHeight="1" x14ac:dyDescent="0.2">
      <c r="A7" s="278"/>
      <c r="B7" s="182" t="s">
        <v>27</v>
      </c>
      <c r="C7" s="127"/>
      <c r="D7" s="282" t="s">
        <v>53</v>
      </c>
      <c r="E7" s="283"/>
      <c r="F7" s="283"/>
      <c r="G7" s="283"/>
      <c r="H7" s="283"/>
      <c r="I7" s="283"/>
      <c r="J7" s="283"/>
      <c r="K7" s="163"/>
      <c r="L7" s="163"/>
      <c r="N7" s="36"/>
    </row>
    <row r="8" spans="1:38" ht="20.100000000000001" customHeight="1" x14ac:dyDescent="0.2">
      <c r="A8" s="278"/>
      <c r="B8" s="183" t="s">
        <v>28</v>
      </c>
      <c r="C8" s="127"/>
      <c r="D8" s="284" t="s">
        <v>0</v>
      </c>
      <c r="E8" s="284"/>
      <c r="F8" s="284"/>
      <c r="G8" s="177"/>
      <c r="H8" s="281" t="s">
        <v>51</v>
      </c>
      <c r="I8" s="281"/>
      <c r="J8" s="281"/>
      <c r="K8" s="47"/>
      <c r="L8" s="47"/>
    </row>
    <row r="9" spans="1:38" ht="20.100000000000001" customHeight="1" x14ac:dyDescent="0.2">
      <c r="A9" s="278"/>
      <c r="B9" s="184"/>
      <c r="C9" s="127"/>
      <c r="D9" s="223"/>
      <c r="E9" s="223"/>
      <c r="F9" s="223"/>
      <c r="G9" s="130"/>
      <c r="H9" s="264" t="s">
        <v>52</v>
      </c>
      <c r="I9" s="264"/>
      <c r="J9" s="264"/>
      <c r="K9" s="47"/>
      <c r="L9" s="47"/>
    </row>
    <row r="10" spans="1:38" s="165" customFormat="1" ht="20.100000000000001" customHeight="1" x14ac:dyDescent="0.2">
      <c r="A10" s="278"/>
      <c r="B10" s="127"/>
      <c r="C10" s="127"/>
      <c r="D10" s="174" t="s">
        <v>46</v>
      </c>
      <c r="E10" s="175" t="s">
        <v>48</v>
      </c>
      <c r="F10" s="175" t="s">
        <v>49</v>
      </c>
      <c r="G10" s="175"/>
      <c r="H10" s="174" t="s">
        <v>46</v>
      </c>
      <c r="I10" s="176" t="s">
        <v>48</v>
      </c>
      <c r="J10" s="175" t="s">
        <v>49</v>
      </c>
      <c r="K10" s="108"/>
      <c r="L10" s="108"/>
      <c r="N10" s="166"/>
    </row>
    <row r="11" spans="1:38" s="31" customFormat="1" ht="20.100000000000001" customHeight="1" x14ac:dyDescent="0.2">
      <c r="A11" s="278"/>
      <c r="B11" s="127"/>
      <c r="C11" s="127"/>
      <c r="D11" s="214" t="s">
        <v>47</v>
      </c>
      <c r="E11" s="215" t="s">
        <v>86</v>
      </c>
      <c r="F11" s="215" t="s">
        <v>50</v>
      </c>
      <c r="G11" s="215"/>
      <c r="H11" s="214" t="s">
        <v>47</v>
      </c>
      <c r="I11" s="215" t="s">
        <v>86</v>
      </c>
      <c r="J11" s="215" t="s">
        <v>50</v>
      </c>
      <c r="K11" s="47"/>
      <c r="L11" s="4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37" customFormat="1" ht="20.100000000000001" customHeight="1" thickBot="1" x14ac:dyDescent="0.25">
      <c r="A12" s="278"/>
      <c r="B12" s="221"/>
      <c r="C12" s="221"/>
      <c r="D12" s="277" t="s">
        <v>43</v>
      </c>
      <c r="E12" s="277"/>
      <c r="F12" s="277"/>
      <c r="G12" s="277"/>
      <c r="H12" s="277"/>
      <c r="I12" s="277"/>
      <c r="J12" s="277"/>
      <c r="K12" s="48"/>
      <c r="L12" s="48"/>
    </row>
    <row r="13" spans="1:38" s="37" customFormat="1" ht="8.1" customHeight="1" x14ac:dyDescent="0.2">
      <c r="A13" s="278"/>
      <c r="B13" s="254"/>
      <c r="C13" s="254"/>
      <c r="D13" s="246"/>
      <c r="E13" s="246"/>
      <c r="F13" s="246"/>
      <c r="G13" s="246"/>
      <c r="H13" s="246"/>
      <c r="I13" s="246"/>
      <c r="J13" s="246"/>
      <c r="K13" s="48"/>
      <c r="L13" s="48"/>
    </row>
    <row r="14" spans="1:38" ht="30" customHeight="1" x14ac:dyDescent="0.2">
      <c r="A14" s="278"/>
      <c r="B14" s="110" t="s">
        <v>1</v>
      </c>
      <c r="C14" s="110"/>
      <c r="D14" s="171">
        <v>73</v>
      </c>
      <c r="E14" s="172">
        <v>21.3</v>
      </c>
      <c r="F14" s="172">
        <v>5.7</v>
      </c>
      <c r="G14" s="168"/>
      <c r="H14" s="185">
        <v>82.2</v>
      </c>
      <c r="I14" s="185">
        <v>16.600000000000001</v>
      </c>
      <c r="J14" s="185">
        <v>1.2</v>
      </c>
      <c r="K14" s="47"/>
      <c r="L14" s="47"/>
    </row>
    <row r="15" spans="1:38" ht="8.1" customHeight="1" x14ac:dyDescent="0.2">
      <c r="A15" s="278"/>
      <c r="B15" s="203"/>
      <c r="C15" s="203"/>
      <c r="D15" s="225"/>
      <c r="E15" s="226"/>
      <c r="F15" s="226"/>
      <c r="G15" s="224"/>
      <c r="H15" s="227"/>
      <c r="I15" s="227"/>
      <c r="J15" s="227"/>
      <c r="K15" s="47"/>
      <c r="L15" s="47"/>
    </row>
    <row r="16" spans="1:38" ht="12" customHeight="1" x14ac:dyDescent="0.2">
      <c r="A16" s="278"/>
      <c r="B16" s="110"/>
      <c r="C16" s="110"/>
      <c r="D16" s="171"/>
      <c r="E16" s="172"/>
      <c r="F16" s="172"/>
      <c r="G16" s="168"/>
      <c r="H16" s="185"/>
      <c r="I16" s="185"/>
      <c r="J16" s="185"/>
      <c r="K16" s="47"/>
      <c r="L16" s="47"/>
    </row>
    <row r="17" spans="1:12" s="19" customFormat="1" ht="23.1" customHeight="1" x14ac:dyDescent="0.2">
      <c r="A17" s="278"/>
      <c r="B17" s="169" t="s">
        <v>2</v>
      </c>
      <c r="C17" s="169"/>
      <c r="D17" s="152">
        <v>72.900000000000006</v>
      </c>
      <c r="E17" s="173">
        <v>22.1</v>
      </c>
      <c r="F17" s="173">
        <v>5</v>
      </c>
      <c r="G17" s="242"/>
      <c r="H17" s="173">
        <v>83.4</v>
      </c>
      <c r="I17" s="173">
        <v>16</v>
      </c>
      <c r="J17" s="173">
        <v>0.6</v>
      </c>
      <c r="K17" s="49"/>
      <c r="L17" s="49"/>
    </row>
    <row r="18" spans="1:12" s="19" customFormat="1" ht="23.1" customHeight="1" x14ac:dyDescent="0.2">
      <c r="A18" s="278"/>
      <c r="B18" s="169" t="s">
        <v>3</v>
      </c>
      <c r="C18" s="169"/>
      <c r="D18" s="152">
        <v>84.3</v>
      </c>
      <c r="E18" s="173">
        <v>13.7</v>
      </c>
      <c r="F18" s="173">
        <v>2</v>
      </c>
      <c r="G18" s="242"/>
      <c r="H18" s="173">
        <v>85.5</v>
      </c>
      <c r="I18" s="173">
        <v>14</v>
      </c>
      <c r="J18" s="173">
        <v>0.5</v>
      </c>
      <c r="K18" s="49"/>
      <c r="L18" s="49"/>
    </row>
    <row r="19" spans="1:12" s="19" customFormat="1" ht="23.1" customHeight="1" x14ac:dyDescent="0.2">
      <c r="A19" s="278"/>
      <c r="B19" s="169" t="s">
        <v>4</v>
      </c>
      <c r="C19" s="169"/>
      <c r="D19" s="152">
        <v>84.6</v>
      </c>
      <c r="E19" s="173">
        <v>12.5</v>
      </c>
      <c r="F19" s="173">
        <v>2.9</v>
      </c>
      <c r="G19" s="242"/>
      <c r="H19" s="173">
        <v>68.7</v>
      </c>
      <c r="I19" s="173">
        <v>27.8</v>
      </c>
      <c r="J19" s="173">
        <v>3.5</v>
      </c>
      <c r="K19" s="49"/>
      <c r="L19" s="49"/>
    </row>
    <row r="20" spans="1:12" s="19" customFormat="1" ht="23.1" customHeight="1" x14ac:dyDescent="0.2">
      <c r="A20" s="278"/>
      <c r="B20" s="169" t="s">
        <v>5</v>
      </c>
      <c r="C20" s="169"/>
      <c r="D20" s="152">
        <v>80.099999999999994</v>
      </c>
      <c r="E20" s="152">
        <v>18</v>
      </c>
      <c r="F20" s="152">
        <v>2</v>
      </c>
      <c r="G20" s="235"/>
      <c r="H20" s="243">
        <v>85.7</v>
      </c>
      <c r="I20" s="243">
        <v>14.2</v>
      </c>
      <c r="J20" s="243">
        <v>0.1</v>
      </c>
      <c r="K20" s="49"/>
      <c r="L20" s="49"/>
    </row>
    <row r="21" spans="1:12" s="19" customFormat="1" ht="23.1" customHeight="1" x14ac:dyDescent="0.2">
      <c r="A21" s="278"/>
      <c r="B21" s="112" t="s">
        <v>6</v>
      </c>
      <c r="C21" s="112"/>
      <c r="D21" s="152">
        <v>75.599999999999994</v>
      </c>
      <c r="E21" s="173">
        <v>19.8</v>
      </c>
      <c r="F21" s="173">
        <v>4.5999999999999996</v>
      </c>
      <c r="G21" s="244"/>
      <c r="H21" s="173">
        <v>86.6</v>
      </c>
      <c r="I21" s="173">
        <v>12.5</v>
      </c>
      <c r="J21" s="173">
        <v>0.9</v>
      </c>
      <c r="K21" s="49"/>
      <c r="L21" s="49"/>
    </row>
    <row r="22" spans="1:12" s="19" customFormat="1" ht="23.1" customHeight="1" x14ac:dyDescent="0.2">
      <c r="A22" s="278"/>
      <c r="B22" s="116" t="s">
        <v>7</v>
      </c>
      <c r="C22" s="116"/>
      <c r="D22" s="152">
        <v>74.2</v>
      </c>
      <c r="E22" s="173">
        <v>18.2</v>
      </c>
      <c r="F22" s="173">
        <v>7.6</v>
      </c>
      <c r="G22" s="244"/>
      <c r="H22" s="173">
        <v>86.2</v>
      </c>
      <c r="I22" s="173">
        <v>12.3</v>
      </c>
      <c r="J22" s="173">
        <v>1.5</v>
      </c>
      <c r="K22" s="49"/>
      <c r="L22" s="49"/>
    </row>
    <row r="23" spans="1:12" s="19" customFormat="1" ht="23.1" customHeight="1" x14ac:dyDescent="0.2">
      <c r="A23" s="278"/>
      <c r="B23" s="116" t="s">
        <v>8</v>
      </c>
      <c r="C23" s="116"/>
      <c r="D23" s="152">
        <v>69.3</v>
      </c>
      <c r="E23" s="173">
        <v>25.1</v>
      </c>
      <c r="F23" s="173">
        <v>5.6</v>
      </c>
      <c r="G23" s="244"/>
      <c r="H23" s="173">
        <v>85.3</v>
      </c>
      <c r="I23" s="173">
        <v>14.6</v>
      </c>
      <c r="J23" s="173">
        <v>0.1</v>
      </c>
      <c r="K23" s="49"/>
      <c r="L23" s="49"/>
    </row>
    <row r="24" spans="1:12" s="19" customFormat="1" ht="23.1" customHeight="1" x14ac:dyDescent="0.2">
      <c r="A24" s="278"/>
      <c r="B24" s="116" t="s">
        <v>9</v>
      </c>
      <c r="C24" s="116"/>
      <c r="D24" s="152">
        <v>77.599999999999994</v>
      </c>
      <c r="E24" s="173">
        <v>18.5</v>
      </c>
      <c r="F24" s="173">
        <v>4</v>
      </c>
      <c r="G24" s="244"/>
      <c r="H24" s="173">
        <v>88</v>
      </c>
      <c r="I24" s="173">
        <v>10.8</v>
      </c>
      <c r="J24" s="173">
        <v>1.2</v>
      </c>
      <c r="K24" s="49"/>
      <c r="L24" s="49"/>
    </row>
    <row r="25" spans="1:12" s="19" customFormat="1" ht="23.1" customHeight="1" x14ac:dyDescent="0.2">
      <c r="A25" s="278"/>
      <c r="B25" s="116" t="s">
        <v>10</v>
      </c>
      <c r="C25" s="116"/>
      <c r="D25" s="152">
        <v>85.4</v>
      </c>
      <c r="E25" s="152">
        <v>8.8000000000000007</v>
      </c>
      <c r="F25" s="152">
        <v>5.8</v>
      </c>
      <c r="G25" s="235"/>
      <c r="H25" s="243">
        <v>90</v>
      </c>
      <c r="I25" s="243">
        <v>9.4</v>
      </c>
      <c r="J25" s="243">
        <v>0.6</v>
      </c>
      <c r="K25" s="49"/>
      <c r="L25" s="49"/>
    </row>
    <row r="26" spans="1:12" s="19" customFormat="1" ht="23.1" customHeight="1" x14ac:dyDescent="0.2">
      <c r="A26" s="278"/>
      <c r="B26" s="114" t="s">
        <v>11</v>
      </c>
      <c r="C26" s="114"/>
      <c r="D26" s="152">
        <v>63.5</v>
      </c>
      <c r="E26" s="173">
        <v>34.200000000000003</v>
      </c>
      <c r="F26" s="173">
        <v>2.2999999999999998</v>
      </c>
      <c r="G26" s="244"/>
      <c r="H26" s="173">
        <v>79.900000000000006</v>
      </c>
      <c r="I26" s="173">
        <v>19.8</v>
      </c>
      <c r="J26" s="173">
        <v>0.3</v>
      </c>
      <c r="K26" s="49"/>
      <c r="L26" s="49"/>
    </row>
    <row r="27" spans="1:12" s="19" customFormat="1" ht="23.1" customHeight="1" x14ac:dyDescent="0.2">
      <c r="A27" s="278"/>
      <c r="B27" s="116" t="s">
        <v>12</v>
      </c>
      <c r="C27" s="116"/>
      <c r="D27" s="152">
        <v>85.8</v>
      </c>
      <c r="E27" s="173">
        <v>11.3</v>
      </c>
      <c r="F27" s="173">
        <v>2.9</v>
      </c>
      <c r="G27" s="244"/>
      <c r="H27" s="173">
        <v>85.3</v>
      </c>
      <c r="I27" s="173">
        <v>14.7</v>
      </c>
      <c r="J27" s="173">
        <v>0</v>
      </c>
      <c r="K27" s="49"/>
      <c r="L27" s="49"/>
    </row>
    <row r="28" spans="1:12" s="19" customFormat="1" ht="23.1" customHeight="1" x14ac:dyDescent="0.2">
      <c r="A28" s="278"/>
      <c r="B28" s="116" t="s">
        <v>13</v>
      </c>
      <c r="C28" s="116"/>
      <c r="D28" s="152">
        <v>71.3</v>
      </c>
      <c r="E28" s="173">
        <v>17.899999999999999</v>
      </c>
      <c r="F28" s="173">
        <v>10.8</v>
      </c>
      <c r="G28" s="244"/>
      <c r="H28" s="173">
        <v>72.400000000000006</v>
      </c>
      <c r="I28" s="173">
        <v>17.3</v>
      </c>
      <c r="J28" s="173">
        <v>10.3</v>
      </c>
      <c r="K28" s="49"/>
      <c r="L28" s="49"/>
    </row>
    <row r="29" spans="1:12" s="19" customFormat="1" ht="23.1" customHeight="1" x14ac:dyDescent="0.2">
      <c r="A29" s="278"/>
      <c r="B29" s="116" t="s">
        <v>14</v>
      </c>
      <c r="C29" s="116"/>
      <c r="D29" s="152">
        <v>77.900000000000006</v>
      </c>
      <c r="E29" s="173">
        <v>10.8</v>
      </c>
      <c r="F29" s="173">
        <v>11.3</v>
      </c>
      <c r="G29" s="244"/>
      <c r="H29" s="173">
        <v>89.6</v>
      </c>
      <c r="I29" s="173">
        <v>8.4</v>
      </c>
      <c r="J29" s="173">
        <v>2</v>
      </c>
      <c r="K29" s="49"/>
      <c r="L29" s="49"/>
    </row>
    <row r="30" spans="1:12" s="19" customFormat="1" ht="23.1" customHeight="1" x14ac:dyDescent="0.2">
      <c r="A30" s="278"/>
      <c r="B30" s="116" t="s">
        <v>15</v>
      </c>
      <c r="C30" s="116"/>
      <c r="D30" s="152">
        <v>49.5</v>
      </c>
      <c r="E30" s="152">
        <v>42.2</v>
      </c>
      <c r="F30" s="152">
        <v>8.4</v>
      </c>
      <c r="G30" s="235"/>
      <c r="H30" s="243">
        <v>72.8</v>
      </c>
      <c r="I30" s="243">
        <v>26.8</v>
      </c>
      <c r="J30" s="243">
        <v>0.4</v>
      </c>
      <c r="K30" s="49"/>
      <c r="L30" s="49"/>
    </row>
    <row r="31" spans="1:12" s="19" customFormat="1" ht="23.1" customHeight="1" x14ac:dyDescent="0.2">
      <c r="A31" s="278"/>
      <c r="B31" s="170" t="s">
        <v>16</v>
      </c>
      <c r="C31" s="170"/>
      <c r="D31" s="152">
        <v>61.7</v>
      </c>
      <c r="E31" s="173">
        <v>27</v>
      </c>
      <c r="F31" s="173">
        <v>11.3</v>
      </c>
      <c r="G31" s="244"/>
      <c r="H31" s="173">
        <v>80.7</v>
      </c>
      <c r="I31" s="173">
        <v>15.3</v>
      </c>
      <c r="J31" s="173">
        <v>4</v>
      </c>
      <c r="K31" s="49"/>
      <c r="L31" s="49"/>
    </row>
    <row r="32" spans="1:12" s="19" customFormat="1" ht="23.1" customHeight="1" x14ac:dyDescent="0.2">
      <c r="A32" s="278"/>
      <c r="B32" s="116" t="s">
        <v>17</v>
      </c>
      <c r="C32" s="116"/>
      <c r="D32" s="152">
        <v>9.1999999999999993</v>
      </c>
      <c r="E32" s="173">
        <v>3</v>
      </c>
      <c r="F32" s="173">
        <v>87.9</v>
      </c>
      <c r="G32" s="244"/>
      <c r="H32" s="173">
        <v>28.6</v>
      </c>
      <c r="I32" s="173">
        <v>0</v>
      </c>
      <c r="J32" s="173">
        <v>71.400000000000006</v>
      </c>
      <c r="K32" s="49"/>
      <c r="L32" s="49"/>
    </row>
    <row r="33" spans="1:12" ht="9" customHeight="1" thickBot="1" x14ac:dyDescent="0.25">
      <c r="A33" s="278"/>
      <c r="B33" s="197"/>
      <c r="C33" s="197"/>
      <c r="D33" s="210"/>
      <c r="E33" s="222"/>
      <c r="F33" s="222"/>
      <c r="G33" s="222"/>
      <c r="H33" s="222"/>
      <c r="I33" s="222"/>
      <c r="J33" s="222"/>
      <c r="K33" s="47"/>
      <c r="L33" s="47"/>
    </row>
    <row r="34" spans="1:12" ht="8.1" customHeight="1" x14ac:dyDescent="0.2">
      <c r="A34" s="278"/>
      <c r="B34" s="85"/>
      <c r="C34" s="85"/>
      <c r="D34" s="93"/>
      <c r="E34" s="94"/>
      <c r="F34" s="94"/>
      <c r="G34" s="94"/>
      <c r="H34" s="94"/>
      <c r="I34" s="94"/>
      <c r="J34" s="94"/>
      <c r="K34" s="47"/>
      <c r="L34" s="47"/>
    </row>
    <row r="35" spans="1:12" ht="15" customHeight="1" x14ac:dyDescent="0.2">
      <c r="A35" s="278"/>
      <c r="B35" s="253" t="s">
        <v>26</v>
      </c>
      <c r="C35" s="86"/>
      <c r="D35" s="87"/>
      <c r="E35" s="88"/>
      <c r="F35" s="89"/>
      <c r="G35" s="89"/>
      <c r="H35" s="89"/>
      <c r="I35" s="89"/>
      <c r="J35" s="47"/>
      <c r="K35" s="47"/>
      <c r="L35" s="47"/>
    </row>
    <row r="36" spans="1:12" ht="15" customHeight="1" x14ac:dyDescent="0.2">
      <c r="A36" s="278"/>
      <c r="B36" s="252" t="s">
        <v>85</v>
      </c>
      <c r="C36" s="84"/>
      <c r="D36" s="95"/>
      <c r="E36" s="94"/>
      <c r="F36" s="94"/>
      <c r="G36" s="94"/>
      <c r="H36" s="94"/>
      <c r="I36" s="94"/>
      <c r="J36" s="94"/>
      <c r="K36" s="47"/>
      <c r="L36" s="47"/>
    </row>
    <row r="37" spans="1:12" x14ac:dyDescent="0.2">
      <c r="A37" s="278"/>
      <c r="B37" s="96"/>
      <c r="C37" s="96"/>
      <c r="D37" s="93"/>
      <c r="E37" s="97"/>
      <c r="F37" s="97"/>
      <c r="G37" s="74"/>
      <c r="H37" s="74"/>
      <c r="I37" s="75"/>
      <c r="J37" s="79"/>
      <c r="K37" s="47"/>
      <c r="L37" s="47"/>
    </row>
    <row r="38" spans="1:12" x14ac:dyDescent="0.2">
      <c r="A38" s="278"/>
      <c r="B38" s="98"/>
      <c r="C38" s="98"/>
      <c r="D38" s="93"/>
      <c r="E38" s="94"/>
      <c r="F38" s="99"/>
      <c r="G38" s="94"/>
      <c r="H38" s="94"/>
      <c r="I38" s="94"/>
      <c r="J38" s="94"/>
      <c r="K38" s="47"/>
      <c r="L38" s="47"/>
    </row>
    <row r="39" spans="1:12" s="23" customFormat="1" ht="13.5" x14ac:dyDescent="0.25">
      <c r="A39" s="278"/>
      <c r="B39" s="50"/>
      <c r="C39" s="50"/>
      <c r="D39" s="51"/>
      <c r="E39" s="52"/>
      <c r="F39" s="51"/>
      <c r="G39" s="51"/>
      <c r="H39" s="51"/>
      <c r="I39" s="51"/>
      <c r="J39" s="51"/>
      <c r="K39" s="53"/>
      <c r="L39" s="53"/>
    </row>
    <row r="40" spans="1:12" ht="13.5" x14ac:dyDescent="0.25">
      <c r="A40" s="278"/>
      <c r="C40" s="44"/>
      <c r="D40" s="44"/>
      <c r="E40" s="45"/>
      <c r="F40" s="46"/>
      <c r="G40" s="46"/>
      <c r="H40" s="46"/>
      <c r="I40" s="46"/>
      <c r="J40" s="43"/>
      <c r="K40" s="47"/>
      <c r="L40" s="47"/>
    </row>
    <row r="41" spans="1:12" ht="13.5" x14ac:dyDescent="0.25">
      <c r="A41" s="278"/>
      <c r="C41" s="54"/>
      <c r="D41" s="40"/>
      <c r="E41" s="41"/>
      <c r="F41" s="46"/>
      <c r="G41" s="46"/>
      <c r="H41" s="55"/>
      <c r="I41" s="46"/>
      <c r="J41" s="43"/>
      <c r="K41" s="47"/>
      <c r="L41" s="47"/>
    </row>
    <row r="42" spans="1:12" x14ac:dyDescent="0.2">
      <c r="A42" s="35"/>
      <c r="B42" s="13"/>
      <c r="C42" s="13"/>
      <c r="D42" s="7"/>
      <c r="E42" s="14"/>
      <c r="F42" s="36"/>
      <c r="G42" s="36"/>
    </row>
    <row r="43" spans="1:12" ht="11.25" customHeight="1" x14ac:dyDescent="0.2">
      <c r="A43" s="32"/>
      <c r="B43" s="13"/>
      <c r="C43" s="13"/>
      <c r="D43" s="1"/>
      <c r="E43" s="11"/>
      <c r="F43" s="24"/>
      <c r="G43" s="24"/>
      <c r="H43" s="16"/>
      <c r="I43" s="16"/>
      <c r="J43" s="18"/>
    </row>
    <row r="44" spans="1:12" ht="11.25" customHeight="1" x14ac:dyDescent="0.2">
      <c r="A44" s="38"/>
      <c r="B44" s="25"/>
      <c r="C44" s="25"/>
      <c r="D44" s="26"/>
      <c r="E44" s="27"/>
      <c r="F44" s="24"/>
      <c r="G44" s="24"/>
      <c r="H44" s="16"/>
      <c r="I44" s="16"/>
      <c r="J44" s="18"/>
    </row>
    <row r="45" spans="1:12" x14ac:dyDescent="0.2">
      <c r="B45" s="17"/>
      <c r="C45" s="17"/>
      <c r="D45" s="17"/>
      <c r="F45" s="17"/>
      <c r="G45" s="17"/>
      <c r="H45" s="17"/>
      <c r="I45" s="17"/>
    </row>
    <row r="46" spans="1:12" x14ac:dyDescent="0.2">
      <c r="B46" s="17"/>
      <c r="C46" s="17"/>
      <c r="D46" s="17"/>
      <c r="F46" s="17"/>
      <c r="G46" s="17"/>
      <c r="H46" s="17"/>
      <c r="I46" s="17"/>
    </row>
    <row r="47" spans="1:12" x14ac:dyDescent="0.2">
      <c r="B47" s="17"/>
      <c r="C47" s="17"/>
      <c r="D47" s="17"/>
      <c r="E47" s="29"/>
      <c r="F47" s="17"/>
      <c r="G47" s="30"/>
      <c r="H47" s="30"/>
      <c r="I47" s="30"/>
      <c r="J47" s="30"/>
    </row>
    <row r="48" spans="1:12" ht="14.25" x14ac:dyDescent="0.2">
      <c r="B48" s="17"/>
      <c r="C48" s="17"/>
      <c r="D48" s="26"/>
      <c r="E48" s="15"/>
      <c r="F48" s="16"/>
      <c r="G48" s="16"/>
      <c r="H48" s="16"/>
      <c r="I48" s="16"/>
      <c r="J48" s="18"/>
    </row>
  </sheetData>
  <sheetProtection algorithmName="SHA-512" hashValue="4SHRObD+9pfFvtyx8XXae0hvZK1FcG2pTbIQ8MUjg63tgWjEGo7ijzG7QQ0gGSRGVUL5EK1oVIyDIL0P3PMClw==" saltValue="39b0WDyFJp5pULeZtbEZKw==" spinCount="100000" sheet="1" objects="1" scenarios="1"/>
  <mergeCells count="10">
    <mergeCell ref="A2:A41"/>
    <mergeCell ref="B2:J2"/>
    <mergeCell ref="B3:J3"/>
    <mergeCell ref="D5:J5"/>
    <mergeCell ref="D6:J6"/>
    <mergeCell ref="D7:J7"/>
    <mergeCell ref="D8:F8"/>
    <mergeCell ref="H8:J8"/>
    <mergeCell ref="H9:J9"/>
    <mergeCell ref="D12:J1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7F2A-A02E-4391-9EBD-902EED77FCA4}">
  <sheetPr>
    <tabColor rgb="FFFFC000"/>
  </sheetPr>
  <dimension ref="A1:AL48"/>
  <sheetViews>
    <sheetView view="pageBreakPreview" zoomScale="70" zoomScaleNormal="60" zoomScaleSheetLayoutView="70" workbookViewId="0">
      <selection activeCell="H25" sqref="H25"/>
    </sheetView>
  </sheetViews>
  <sheetFormatPr defaultColWidth="9.140625" defaultRowHeight="12.75" x14ac:dyDescent="0.2"/>
  <cols>
    <col min="1" max="1" width="2.7109375" style="28" customWidth="1"/>
    <col min="2" max="2" width="49.140625" style="20" customWidth="1"/>
    <col min="3" max="3" width="7.7109375" style="20" customWidth="1"/>
    <col min="4" max="4" width="17.28515625" style="20" customWidth="1"/>
    <col min="5" max="5" width="17.28515625" style="21" customWidth="1"/>
    <col min="6" max="6" width="17.28515625" style="22" customWidth="1"/>
    <col min="7" max="7" width="11.7109375" style="22" customWidth="1"/>
    <col min="8" max="9" width="17.28515625" style="22" customWidth="1"/>
    <col min="10" max="10" width="17.28515625" style="17" customWidth="1"/>
    <col min="11" max="11" width="9.140625" style="17"/>
    <col min="12" max="12" width="9.140625" style="17" customWidth="1"/>
    <col min="13" max="14" width="9.140625" style="17"/>
    <col min="15" max="15" width="9.140625" style="17" customWidth="1"/>
    <col min="16" max="16384" width="9.140625" style="17"/>
  </cols>
  <sheetData>
    <row r="1" spans="1:38" ht="15" customHeight="1" x14ac:dyDescent="0.2"/>
    <row r="2" spans="1:38" ht="15" customHeight="1" x14ac:dyDescent="0.2">
      <c r="A2" s="278"/>
      <c r="B2" s="279" t="s">
        <v>93</v>
      </c>
      <c r="C2" s="279"/>
      <c r="D2" s="279"/>
      <c r="E2" s="279"/>
      <c r="F2" s="279"/>
      <c r="G2" s="279"/>
      <c r="H2" s="279"/>
      <c r="I2" s="279"/>
      <c r="J2" s="279"/>
      <c r="K2" s="47"/>
      <c r="L2" s="47"/>
    </row>
    <row r="3" spans="1:38" ht="15" customHeight="1" x14ac:dyDescent="0.2">
      <c r="A3" s="278"/>
      <c r="B3" s="280" t="s">
        <v>94</v>
      </c>
      <c r="C3" s="280"/>
      <c r="D3" s="280"/>
      <c r="E3" s="280"/>
      <c r="F3" s="280"/>
      <c r="G3" s="280"/>
      <c r="H3" s="280"/>
      <c r="I3" s="280"/>
      <c r="J3" s="280"/>
      <c r="K3" s="47"/>
      <c r="L3" s="47"/>
    </row>
    <row r="4" spans="1:38" s="117" customFormat="1" ht="12" customHeight="1" thickBot="1" x14ac:dyDescent="0.25">
      <c r="A4" s="278"/>
      <c r="B4" s="128"/>
      <c r="C4" s="128"/>
      <c r="D4" s="128"/>
      <c r="E4" s="189"/>
      <c r="F4" s="108"/>
      <c r="G4" s="89"/>
      <c r="H4" s="89"/>
      <c r="I4" s="89"/>
      <c r="J4" s="47"/>
      <c r="K4" s="47"/>
      <c r="L4" s="4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20.100000000000001" customHeight="1" x14ac:dyDescent="0.2">
      <c r="A5" s="278"/>
      <c r="B5" s="207"/>
      <c r="C5" s="207"/>
      <c r="D5" s="259">
        <v>2019</v>
      </c>
      <c r="E5" s="259"/>
      <c r="F5" s="259"/>
      <c r="G5" s="259"/>
      <c r="H5" s="259"/>
      <c r="I5" s="259"/>
      <c r="J5" s="259"/>
      <c r="K5" s="47"/>
      <c r="L5" s="47"/>
    </row>
    <row r="6" spans="1:38" s="164" customFormat="1" ht="20.100000000000001" customHeight="1" x14ac:dyDescent="0.2">
      <c r="A6" s="278"/>
      <c r="B6" s="127"/>
      <c r="C6" s="127"/>
      <c r="D6" s="281" t="s">
        <v>41</v>
      </c>
      <c r="E6" s="281"/>
      <c r="F6" s="281"/>
      <c r="G6" s="281"/>
      <c r="H6" s="281"/>
      <c r="I6" s="281"/>
      <c r="J6" s="281"/>
      <c r="K6" s="163"/>
      <c r="L6" s="163"/>
      <c r="N6" s="36"/>
    </row>
    <row r="7" spans="1:38" s="164" customFormat="1" ht="20.100000000000001" customHeight="1" x14ac:dyDescent="0.2">
      <c r="A7" s="278"/>
      <c r="B7" s="182" t="s">
        <v>27</v>
      </c>
      <c r="C7" s="127"/>
      <c r="D7" s="282" t="s">
        <v>53</v>
      </c>
      <c r="E7" s="283"/>
      <c r="F7" s="283"/>
      <c r="G7" s="283"/>
      <c r="H7" s="283"/>
      <c r="I7" s="283"/>
      <c r="J7" s="283"/>
      <c r="K7" s="163"/>
      <c r="L7" s="163"/>
      <c r="N7" s="36"/>
    </row>
    <row r="8" spans="1:38" ht="20.100000000000001" customHeight="1" x14ac:dyDescent="0.2">
      <c r="A8" s="278"/>
      <c r="B8" s="183" t="s">
        <v>28</v>
      </c>
      <c r="C8" s="127"/>
      <c r="D8" s="284" t="s">
        <v>0</v>
      </c>
      <c r="E8" s="284"/>
      <c r="F8" s="284"/>
      <c r="G8" s="177"/>
      <c r="H8" s="281" t="s">
        <v>51</v>
      </c>
      <c r="I8" s="281"/>
      <c r="J8" s="281"/>
      <c r="K8" s="47"/>
      <c r="L8" s="47"/>
    </row>
    <row r="9" spans="1:38" ht="20.100000000000001" customHeight="1" x14ac:dyDescent="0.2">
      <c r="A9" s="278"/>
      <c r="B9" s="184"/>
      <c r="C9" s="127"/>
      <c r="D9" s="223"/>
      <c r="E9" s="223"/>
      <c r="F9" s="223"/>
      <c r="G9" s="130"/>
      <c r="H9" s="264" t="s">
        <v>52</v>
      </c>
      <c r="I9" s="264"/>
      <c r="J9" s="264"/>
      <c r="K9" s="47"/>
      <c r="L9" s="47"/>
    </row>
    <row r="10" spans="1:38" s="165" customFormat="1" ht="20.100000000000001" customHeight="1" x14ac:dyDescent="0.2">
      <c r="A10" s="278"/>
      <c r="B10" s="127"/>
      <c r="C10" s="127"/>
      <c r="D10" s="174" t="s">
        <v>46</v>
      </c>
      <c r="E10" s="175" t="s">
        <v>48</v>
      </c>
      <c r="F10" s="175" t="s">
        <v>49</v>
      </c>
      <c r="G10" s="175"/>
      <c r="H10" s="174" t="s">
        <v>46</v>
      </c>
      <c r="I10" s="176" t="s">
        <v>48</v>
      </c>
      <c r="J10" s="175" t="s">
        <v>49</v>
      </c>
      <c r="K10" s="108"/>
      <c r="L10" s="108"/>
      <c r="N10" s="166"/>
    </row>
    <row r="11" spans="1:38" s="31" customFormat="1" ht="20.100000000000001" customHeight="1" x14ac:dyDescent="0.2">
      <c r="A11" s="278"/>
      <c r="B11" s="127"/>
      <c r="C11" s="127"/>
      <c r="D11" s="214" t="s">
        <v>47</v>
      </c>
      <c r="E11" s="215" t="s">
        <v>86</v>
      </c>
      <c r="F11" s="215" t="s">
        <v>50</v>
      </c>
      <c r="G11" s="215"/>
      <c r="H11" s="214" t="s">
        <v>47</v>
      </c>
      <c r="I11" s="215" t="s">
        <v>86</v>
      </c>
      <c r="J11" s="215" t="s">
        <v>50</v>
      </c>
      <c r="K11" s="47"/>
      <c r="L11" s="4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37" customFormat="1" ht="20.100000000000001" customHeight="1" thickBot="1" x14ac:dyDescent="0.25">
      <c r="A12" s="278"/>
      <c r="B12" s="221"/>
      <c r="C12" s="221"/>
      <c r="D12" s="277" t="s">
        <v>43</v>
      </c>
      <c r="E12" s="277"/>
      <c r="F12" s="277"/>
      <c r="G12" s="277"/>
      <c r="H12" s="277"/>
      <c r="I12" s="277"/>
      <c r="J12" s="277"/>
      <c r="K12" s="48"/>
      <c r="L12" s="48"/>
    </row>
    <row r="13" spans="1:38" s="37" customFormat="1" ht="8.1" customHeight="1" x14ac:dyDescent="0.2">
      <c r="A13" s="278"/>
      <c r="B13" s="254"/>
      <c r="C13" s="254"/>
      <c r="D13" s="246"/>
      <c r="E13" s="246"/>
      <c r="F13" s="246"/>
      <c r="G13" s="246"/>
      <c r="H13" s="246"/>
      <c r="I13" s="246"/>
      <c r="J13" s="246"/>
      <c r="K13" s="48"/>
      <c r="L13" s="48"/>
    </row>
    <row r="14" spans="1:38" ht="30" customHeight="1" x14ac:dyDescent="0.2">
      <c r="A14" s="278"/>
      <c r="B14" s="110" t="s">
        <v>1</v>
      </c>
      <c r="C14" s="110"/>
      <c r="D14" s="171">
        <v>73.7</v>
      </c>
      <c r="E14" s="172">
        <v>21.4</v>
      </c>
      <c r="F14" s="172">
        <v>4.9000000000000004</v>
      </c>
      <c r="G14" s="168"/>
      <c r="H14" s="185">
        <v>82.7</v>
      </c>
      <c r="I14" s="185">
        <v>16.7</v>
      </c>
      <c r="J14" s="185">
        <v>0.6</v>
      </c>
      <c r="K14" s="47"/>
      <c r="L14" s="47"/>
    </row>
    <row r="15" spans="1:38" ht="8.1" customHeight="1" x14ac:dyDescent="0.2">
      <c r="A15" s="278"/>
      <c r="B15" s="203"/>
      <c r="C15" s="203"/>
      <c r="D15" s="225"/>
      <c r="E15" s="226"/>
      <c r="F15" s="226"/>
      <c r="G15" s="224"/>
      <c r="H15" s="227"/>
      <c r="I15" s="227"/>
      <c r="J15" s="227"/>
      <c r="K15" s="47"/>
      <c r="L15" s="47"/>
    </row>
    <row r="16" spans="1:38" ht="12" customHeight="1" x14ac:dyDescent="0.2">
      <c r="A16" s="278"/>
      <c r="B16" s="110"/>
      <c r="C16" s="110"/>
      <c r="D16" s="171"/>
      <c r="E16" s="172"/>
      <c r="F16" s="172"/>
      <c r="G16" s="168"/>
      <c r="H16" s="185"/>
      <c r="I16" s="185"/>
      <c r="J16" s="185"/>
      <c r="K16" s="47"/>
      <c r="L16" s="47"/>
    </row>
    <row r="17" spans="1:12" s="19" customFormat="1" ht="23.1" customHeight="1" x14ac:dyDescent="0.2">
      <c r="A17" s="278"/>
      <c r="B17" s="169" t="s">
        <v>2</v>
      </c>
      <c r="C17" s="169"/>
      <c r="D17" s="152">
        <v>73</v>
      </c>
      <c r="E17" s="173">
        <v>22.8</v>
      </c>
      <c r="F17" s="173">
        <v>4.2</v>
      </c>
      <c r="G17" s="242"/>
      <c r="H17" s="173">
        <v>84</v>
      </c>
      <c r="I17" s="173">
        <v>15.9</v>
      </c>
      <c r="J17" s="173">
        <v>0.1</v>
      </c>
      <c r="K17" s="49"/>
      <c r="L17" s="49"/>
    </row>
    <row r="18" spans="1:12" s="19" customFormat="1" ht="23.1" customHeight="1" x14ac:dyDescent="0.2">
      <c r="A18" s="278"/>
      <c r="B18" s="169" t="s">
        <v>3</v>
      </c>
      <c r="C18" s="169"/>
      <c r="D18" s="152">
        <v>83.6</v>
      </c>
      <c r="E18" s="173">
        <v>13.6</v>
      </c>
      <c r="F18" s="173">
        <v>2.8</v>
      </c>
      <c r="G18" s="242"/>
      <c r="H18" s="173">
        <v>87.6</v>
      </c>
      <c r="I18" s="173">
        <v>12</v>
      </c>
      <c r="J18" s="173">
        <v>0.4</v>
      </c>
      <c r="K18" s="49"/>
      <c r="L18" s="49"/>
    </row>
    <row r="19" spans="1:12" s="19" customFormat="1" ht="23.1" customHeight="1" x14ac:dyDescent="0.2">
      <c r="A19" s="278"/>
      <c r="B19" s="169" t="s">
        <v>4</v>
      </c>
      <c r="C19" s="169"/>
      <c r="D19" s="152">
        <v>84.9</v>
      </c>
      <c r="E19" s="173">
        <v>11.7</v>
      </c>
      <c r="F19" s="173">
        <v>3.4</v>
      </c>
      <c r="G19" s="242"/>
      <c r="H19" s="173">
        <v>81.599999999999994</v>
      </c>
      <c r="I19" s="173">
        <v>17.5</v>
      </c>
      <c r="J19" s="173">
        <v>0.9</v>
      </c>
      <c r="K19" s="49"/>
      <c r="L19" s="49"/>
    </row>
    <row r="20" spans="1:12" s="19" customFormat="1" ht="23.1" customHeight="1" x14ac:dyDescent="0.2">
      <c r="A20" s="278"/>
      <c r="B20" s="169" t="s">
        <v>5</v>
      </c>
      <c r="C20" s="169"/>
      <c r="D20" s="152">
        <v>81.5</v>
      </c>
      <c r="E20" s="152">
        <v>16.600000000000001</v>
      </c>
      <c r="F20" s="152">
        <v>1.9</v>
      </c>
      <c r="G20" s="235"/>
      <c r="H20" s="243">
        <v>87.1</v>
      </c>
      <c r="I20" s="243">
        <v>12.8</v>
      </c>
      <c r="J20" s="243">
        <v>0.1</v>
      </c>
      <c r="K20" s="49"/>
      <c r="L20" s="49"/>
    </row>
    <row r="21" spans="1:12" s="19" customFormat="1" ht="23.1" customHeight="1" x14ac:dyDescent="0.2">
      <c r="A21" s="278"/>
      <c r="B21" s="112" t="s">
        <v>6</v>
      </c>
      <c r="C21" s="112"/>
      <c r="D21" s="152">
        <v>75.3</v>
      </c>
      <c r="E21" s="173">
        <v>19.5</v>
      </c>
      <c r="F21" s="173">
        <v>5.2</v>
      </c>
      <c r="G21" s="244"/>
      <c r="H21" s="173">
        <v>84.7</v>
      </c>
      <c r="I21" s="173">
        <v>14.6</v>
      </c>
      <c r="J21" s="173">
        <v>0.7</v>
      </c>
      <c r="K21" s="49"/>
      <c r="L21" s="49"/>
    </row>
    <row r="22" spans="1:12" s="19" customFormat="1" ht="23.1" customHeight="1" x14ac:dyDescent="0.2">
      <c r="A22" s="278"/>
      <c r="B22" s="116" t="s">
        <v>7</v>
      </c>
      <c r="C22" s="116"/>
      <c r="D22" s="152">
        <v>72.7</v>
      </c>
      <c r="E22" s="173">
        <v>18.3</v>
      </c>
      <c r="F22" s="173">
        <v>9</v>
      </c>
      <c r="G22" s="244"/>
      <c r="H22" s="173">
        <v>86.3</v>
      </c>
      <c r="I22" s="173">
        <v>12.9</v>
      </c>
      <c r="J22" s="173">
        <v>0.8</v>
      </c>
      <c r="K22" s="49"/>
      <c r="L22" s="49"/>
    </row>
    <row r="23" spans="1:12" s="19" customFormat="1" ht="23.1" customHeight="1" x14ac:dyDescent="0.2">
      <c r="A23" s="278"/>
      <c r="B23" s="116" t="s">
        <v>8</v>
      </c>
      <c r="C23" s="116"/>
      <c r="D23" s="152">
        <v>70.2</v>
      </c>
      <c r="E23" s="173">
        <v>26.5</v>
      </c>
      <c r="F23" s="173">
        <v>3.3</v>
      </c>
      <c r="G23" s="244"/>
      <c r="H23" s="173">
        <v>84.6</v>
      </c>
      <c r="I23" s="173">
        <v>15.3</v>
      </c>
      <c r="J23" s="173">
        <v>0.1</v>
      </c>
      <c r="K23" s="49"/>
      <c r="L23" s="49"/>
    </row>
    <row r="24" spans="1:12" s="19" customFormat="1" ht="23.1" customHeight="1" x14ac:dyDescent="0.2">
      <c r="A24" s="278"/>
      <c r="B24" s="116" t="s">
        <v>9</v>
      </c>
      <c r="C24" s="116"/>
      <c r="D24" s="152">
        <v>76.599999999999994</v>
      </c>
      <c r="E24" s="173">
        <v>19</v>
      </c>
      <c r="F24" s="173">
        <v>4.4000000000000004</v>
      </c>
      <c r="G24" s="244"/>
      <c r="H24" s="173">
        <v>88.1</v>
      </c>
      <c r="I24" s="173">
        <v>11.4</v>
      </c>
      <c r="J24" s="173">
        <v>0.5</v>
      </c>
      <c r="K24" s="49"/>
      <c r="L24" s="49"/>
    </row>
    <row r="25" spans="1:12" s="19" customFormat="1" ht="23.1" customHeight="1" x14ac:dyDescent="0.2">
      <c r="A25" s="278"/>
      <c r="B25" s="116" t="s">
        <v>10</v>
      </c>
      <c r="C25" s="116"/>
      <c r="D25" s="152">
        <v>83.2</v>
      </c>
      <c r="E25" s="152">
        <v>11.3</v>
      </c>
      <c r="F25" s="152">
        <v>5.5</v>
      </c>
      <c r="G25" s="235"/>
      <c r="H25" s="243">
        <v>91.1</v>
      </c>
      <c r="I25" s="243">
        <v>8.6</v>
      </c>
      <c r="J25" s="243">
        <v>0.3</v>
      </c>
      <c r="K25" s="49"/>
      <c r="L25" s="49"/>
    </row>
    <row r="26" spans="1:12" s="19" customFormat="1" ht="23.1" customHeight="1" x14ac:dyDescent="0.2">
      <c r="A26" s="278"/>
      <c r="B26" s="114" t="s">
        <v>11</v>
      </c>
      <c r="C26" s="114"/>
      <c r="D26" s="152">
        <v>63</v>
      </c>
      <c r="E26" s="173">
        <v>35.4</v>
      </c>
      <c r="F26" s="173">
        <v>1.6</v>
      </c>
      <c r="G26" s="244"/>
      <c r="H26" s="173">
        <v>79.599999999999994</v>
      </c>
      <c r="I26" s="173">
        <v>20.100000000000001</v>
      </c>
      <c r="J26" s="173">
        <v>0.3</v>
      </c>
      <c r="K26" s="49"/>
      <c r="L26" s="49"/>
    </row>
    <row r="27" spans="1:12" s="19" customFormat="1" ht="23.1" customHeight="1" x14ac:dyDescent="0.2">
      <c r="A27" s="278"/>
      <c r="B27" s="116" t="s">
        <v>12</v>
      </c>
      <c r="C27" s="116"/>
      <c r="D27" s="152">
        <v>86.6</v>
      </c>
      <c r="E27" s="173">
        <v>10.6</v>
      </c>
      <c r="F27" s="173">
        <v>2.8</v>
      </c>
      <c r="G27" s="244"/>
      <c r="H27" s="173">
        <v>82.6</v>
      </c>
      <c r="I27" s="173">
        <v>17</v>
      </c>
      <c r="J27" s="173">
        <v>0.4</v>
      </c>
      <c r="K27" s="49"/>
      <c r="L27" s="49"/>
    </row>
    <row r="28" spans="1:12" s="19" customFormat="1" ht="23.1" customHeight="1" x14ac:dyDescent="0.2">
      <c r="A28" s="278"/>
      <c r="B28" s="116" t="s">
        <v>13</v>
      </c>
      <c r="C28" s="116"/>
      <c r="D28" s="152">
        <v>74.900000000000006</v>
      </c>
      <c r="E28" s="173">
        <v>17.100000000000001</v>
      </c>
      <c r="F28" s="173">
        <v>8</v>
      </c>
      <c r="G28" s="244"/>
      <c r="H28" s="173">
        <v>79.2</v>
      </c>
      <c r="I28" s="173">
        <v>17</v>
      </c>
      <c r="J28" s="173">
        <v>3.8</v>
      </c>
      <c r="K28" s="49"/>
      <c r="L28" s="49"/>
    </row>
    <row r="29" spans="1:12" s="19" customFormat="1" ht="23.1" customHeight="1" x14ac:dyDescent="0.2">
      <c r="A29" s="278"/>
      <c r="B29" s="116" t="s">
        <v>14</v>
      </c>
      <c r="C29" s="116"/>
      <c r="D29" s="152">
        <v>83.5</v>
      </c>
      <c r="E29" s="173">
        <v>9</v>
      </c>
      <c r="F29" s="173">
        <v>7.5</v>
      </c>
      <c r="G29" s="244"/>
      <c r="H29" s="173">
        <v>91.7</v>
      </c>
      <c r="I29" s="173">
        <v>7.4</v>
      </c>
      <c r="J29" s="173">
        <v>0.9</v>
      </c>
      <c r="K29" s="49"/>
      <c r="L29" s="49"/>
    </row>
    <row r="30" spans="1:12" s="19" customFormat="1" ht="23.1" customHeight="1" x14ac:dyDescent="0.2">
      <c r="A30" s="278"/>
      <c r="B30" s="116" t="s">
        <v>15</v>
      </c>
      <c r="C30" s="116"/>
      <c r="D30" s="152">
        <v>52.5</v>
      </c>
      <c r="E30" s="152">
        <v>42</v>
      </c>
      <c r="F30" s="152">
        <v>5.5</v>
      </c>
      <c r="G30" s="235"/>
      <c r="H30" s="243">
        <v>71.900000000000006</v>
      </c>
      <c r="I30" s="243">
        <v>27.8</v>
      </c>
      <c r="J30" s="243">
        <v>0.3</v>
      </c>
      <c r="K30" s="49"/>
      <c r="L30" s="49"/>
    </row>
    <row r="31" spans="1:12" s="19" customFormat="1" ht="23.1" customHeight="1" x14ac:dyDescent="0.2">
      <c r="A31" s="278"/>
      <c r="B31" s="170" t="s">
        <v>16</v>
      </c>
      <c r="C31" s="170"/>
      <c r="D31" s="152">
        <v>58.1</v>
      </c>
      <c r="E31" s="173">
        <v>34.9</v>
      </c>
      <c r="F31" s="173">
        <v>7</v>
      </c>
      <c r="G31" s="244"/>
      <c r="H31" s="173">
        <v>77</v>
      </c>
      <c r="I31" s="173">
        <v>21.8</v>
      </c>
      <c r="J31" s="173">
        <v>1.2</v>
      </c>
      <c r="K31" s="49"/>
      <c r="L31" s="49"/>
    </row>
    <row r="32" spans="1:12" s="19" customFormat="1" ht="23.1" customHeight="1" x14ac:dyDescent="0.2">
      <c r="A32" s="278"/>
      <c r="B32" s="116" t="s">
        <v>17</v>
      </c>
      <c r="C32" s="116"/>
      <c r="D32" s="152">
        <v>13.9</v>
      </c>
      <c r="E32" s="173">
        <v>7.6</v>
      </c>
      <c r="F32" s="173">
        <v>78.5</v>
      </c>
      <c r="G32" s="244"/>
      <c r="H32" s="173">
        <v>53</v>
      </c>
      <c r="I32" s="173">
        <v>5.9</v>
      </c>
      <c r="J32" s="173">
        <v>41.1</v>
      </c>
      <c r="K32" s="49"/>
      <c r="L32" s="49"/>
    </row>
    <row r="33" spans="1:12" ht="9" customHeight="1" thickBot="1" x14ac:dyDescent="0.25">
      <c r="A33" s="278"/>
      <c r="B33" s="197"/>
      <c r="C33" s="197"/>
      <c r="D33" s="210"/>
      <c r="E33" s="222"/>
      <c r="F33" s="222"/>
      <c r="G33" s="222"/>
      <c r="H33" s="222"/>
      <c r="I33" s="222"/>
      <c r="J33" s="222"/>
      <c r="K33" s="47"/>
      <c r="L33" s="47"/>
    </row>
    <row r="34" spans="1:12" ht="8.1" customHeight="1" x14ac:dyDescent="0.2">
      <c r="A34" s="278"/>
      <c r="B34" s="85"/>
      <c r="C34" s="85"/>
      <c r="D34" s="93"/>
      <c r="E34" s="94"/>
      <c r="F34" s="94"/>
      <c r="G34" s="94"/>
      <c r="H34" s="94"/>
      <c r="I34" s="94"/>
      <c r="J34" s="94"/>
      <c r="K34" s="47"/>
      <c r="L34" s="47"/>
    </row>
    <row r="35" spans="1:12" ht="15" customHeight="1" x14ac:dyDescent="0.2">
      <c r="A35" s="278"/>
      <c r="B35" s="253" t="s">
        <v>26</v>
      </c>
      <c r="C35" s="86"/>
      <c r="D35" s="87"/>
      <c r="E35" s="88"/>
      <c r="F35" s="89"/>
      <c r="G35" s="89"/>
      <c r="H35" s="89"/>
      <c r="I35" s="89"/>
      <c r="J35" s="47"/>
      <c r="K35" s="47"/>
      <c r="L35" s="47"/>
    </row>
    <row r="36" spans="1:12" ht="15" customHeight="1" x14ac:dyDescent="0.2">
      <c r="A36" s="278"/>
      <c r="B36" s="252" t="s">
        <v>85</v>
      </c>
      <c r="C36" s="84"/>
      <c r="D36" s="95"/>
      <c r="E36" s="94"/>
      <c r="F36" s="94"/>
      <c r="G36" s="94"/>
      <c r="H36" s="94"/>
      <c r="I36" s="94"/>
      <c r="J36" s="94"/>
      <c r="K36" s="47"/>
      <c r="L36" s="47"/>
    </row>
    <row r="37" spans="1:12" x14ac:dyDescent="0.2">
      <c r="A37" s="278"/>
      <c r="B37" s="96"/>
      <c r="C37" s="96"/>
      <c r="D37" s="93"/>
      <c r="E37" s="97"/>
      <c r="F37" s="97"/>
      <c r="G37" s="74"/>
      <c r="H37" s="74"/>
      <c r="I37" s="75"/>
      <c r="J37" s="79"/>
      <c r="K37" s="47"/>
      <c r="L37" s="47"/>
    </row>
    <row r="38" spans="1:12" x14ac:dyDescent="0.2">
      <c r="A38" s="278"/>
      <c r="B38" s="98"/>
      <c r="C38" s="98"/>
      <c r="D38" s="93"/>
      <c r="E38" s="94"/>
      <c r="F38" s="99"/>
      <c r="G38" s="94"/>
      <c r="H38" s="94"/>
      <c r="I38" s="94"/>
      <c r="J38" s="94"/>
      <c r="K38" s="47"/>
      <c r="L38" s="47"/>
    </row>
    <row r="39" spans="1:12" s="23" customFormat="1" ht="13.5" x14ac:dyDescent="0.25">
      <c r="A39" s="278"/>
      <c r="B39" s="50"/>
      <c r="C39" s="50"/>
      <c r="D39" s="51"/>
      <c r="E39" s="52"/>
      <c r="F39" s="51"/>
      <c r="G39" s="51"/>
      <c r="H39" s="51"/>
      <c r="I39" s="51"/>
      <c r="J39" s="51"/>
      <c r="K39" s="53"/>
      <c r="L39" s="53"/>
    </row>
    <row r="40" spans="1:12" ht="13.5" x14ac:dyDescent="0.25">
      <c r="A40" s="278"/>
      <c r="C40" s="44"/>
      <c r="D40" s="44"/>
      <c r="E40" s="45"/>
      <c r="F40" s="46"/>
      <c r="G40" s="46"/>
      <c r="H40" s="46"/>
      <c r="I40" s="46"/>
      <c r="J40" s="43"/>
      <c r="K40" s="47"/>
      <c r="L40" s="47"/>
    </row>
    <row r="41" spans="1:12" ht="13.5" x14ac:dyDescent="0.25">
      <c r="A41" s="278"/>
      <c r="C41" s="54"/>
      <c r="D41" s="40"/>
      <c r="E41" s="41"/>
      <c r="F41" s="46"/>
      <c r="G41" s="46"/>
      <c r="H41" s="55"/>
      <c r="I41" s="46"/>
      <c r="J41" s="43"/>
      <c r="K41" s="47"/>
      <c r="L41" s="47"/>
    </row>
    <row r="42" spans="1:12" x14ac:dyDescent="0.2">
      <c r="A42" s="35"/>
      <c r="B42" s="13"/>
      <c r="C42" s="13"/>
      <c r="D42" s="7"/>
      <c r="E42" s="14"/>
      <c r="F42" s="36"/>
      <c r="G42" s="36"/>
    </row>
    <row r="43" spans="1:12" ht="11.25" customHeight="1" x14ac:dyDescent="0.2">
      <c r="A43" s="32"/>
      <c r="B43" s="13"/>
      <c r="C43" s="13"/>
      <c r="D43" s="1"/>
      <c r="E43" s="11"/>
      <c r="F43" s="24"/>
      <c r="G43" s="24"/>
      <c r="H43" s="16"/>
      <c r="I43" s="16"/>
      <c r="J43" s="18"/>
    </row>
    <row r="44" spans="1:12" ht="11.25" customHeight="1" x14ac:dyDescent="0.2">
      <c r="A44" s="38"/>
      <c r="B44" s="25"/>
      <c r="C44" s="25"/>
      <c r="D44" s="26"/>
      <c r="E44" s="27"/>
      <c r="F44" s="24"/>
      <c r="G44" s="24"/>
      <c r="H44" s="16"/>
      <c r="I44" s="16"/>
      <c r="J44" s="18"/>
    </row>
    <row r="45" spans="1:12" x14ac:dyDescent="0.2">
      <c r="B45" s="17"/>
      <c r="C45" s="17"/>
      <c r="D45" s="17"/>
      <c r="F45" s="17"/>
      <c r="G45" s="17"/>
      <c r="H45" s="17"/>
      <c r="I45" s="17"/>
    </row>
    <row r="46" spans="1:12" x14ac:dyDescent="0.2">
      <c r="B46" s="17"/>
      <c r="C46" s="17"/>
      <c r="D46" s="17"/>
      <c r="F46" s="17"/>
      <c r="G46" s="17"/>
      <c r="H46" s="17"/>
      <c r="I46" s="17"/>
    </row>
    <row r="47" spans="1:12" x14ac:dyDescent="0.2">
      <c r="B47" s="17"/>
      <c r="C47" s="17"/>
      <c r="D47" s="17"/>
      <c r="E47" s="29"/>
      <c r="F47" s="17"/>
      <c r="G47" s="30"/>
      <c r="H47" s="30"/>
      <c r="I47" s="30"/>
      <c r="J47" s="30"/>
    </row>
    <row r="48" spans="1:12" ht="14.25" x14ac:dyDescent="0.2">
      <c r="B48" s="17"/>
      <c r="C48" s="17"/>
      <c r="D48" s="26"/>
      <c r="E48" s="15"/>
      <c r="F48" s="16"/>
      <c r="G48" s="16"/>
      <c r="H48" s="16"/>
      <c r="I48" s="16"/>
      <c r="J48" s="18"/>
    </row>
  </sheetData>
  <sheetProtection algorithmName="SHA-512" hashValue="BYsuzdO2+PVhpDcp+ZRMLYUtBtDMrB+ixJCgUr0JXEFyX8VB8I4xagtABbzWFw3q44JnYODqzjOtYAnrng75uQ==" saltValue="FKbcORV3OjOmkcp6i5xfvg==" spinCount="100000" sheet="1" objects="1" scenarios="1"/>
  <mergeCells count="10">
    <mergeCell ref="A2:A41"/>
    <mergeCell ref="B2:J2"/>
    <mergeCell ref="B3:J3"/>
    <mergeCell ref="D5:J5"/>
    <mergeCell ref="D6:J6"/>
    <mergeCell ref="D7:J7"/>
    <mergeCell ref="D8:F8"/>
    <mergeCell ref="H8:J8"/>
    <mergeCell ref="H9:J9"/>
    <mergeCell ref="D12:J1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F626-1689-4BA4-85C1-FB11DDD55666}">
  <sheetPr>
    <tabColor rgb="FFFFC000"/>
  </sheetPr>
  <dimension ref="A1:AL48"/>
  <sheetViews>
    <sheetView tabSelected="1" view="pageBreakPreview" zoomScale="70" zoomScaleNormal="60" zoomScaleSheetLayoutView="70" workbookViewId="0">
      <selection activeCell="I27" sqref="I27"/>
    </sheetView>
  </sheetViews>
  <sheetFormatPr defaultColWidth="9.140625" defaultRowHeight="12.75" x14ac:dyDescent="0.2"/>
  <cols>
    <col min="1" max="1" width="2.7109375" style="28" customWidth="1"/>
    <col min="2" max="2" width="49.140625" style="20" customWidth="1"/>
    <col min="3" max="3" width="7.7109375" style="20" customWidth="1"/>
    <col min="4" max="4" width="17.28515625" style="20" customWidth="1"/>
    <col min="5" max="5" width="17.28515625" style="21" customWidth="1"/>
    <col min="6" max="6" width="17.28515625" style="22" customWidth="1"/>
    <col min="7" max="7" width="11.7109375" style="22" customWidth="1"/>
    <col min="8" max="9" width="17.28515625" style="22" customWidth="1"/>
    <col min="10" max="10" width="17.28515625" style="17" customWidth="1"/>
    <col min="11" max="11" width="9.140625" style="17"/>
    <col min="12" max="12" width="9.140625" style="17" customWidth="1"/>
    <col min="13" max="14" width="9.140625" style="17"/>
    <col min="15" max="15" width="9.140625" style="17" customWidth="1"/>
    <col min="16" max="16384" width="9.140625" style="17"/>
  </cols>
  <sheetData>
    <row r="1" spans="1:38" ht="15" customHeight="1" x14ac:dyDescent="0.2"/>
    <row r="2" spans="1:38" ht="15" customHeight="1" x14ac:dyDescent="0.2">
      <c r="A2" s="278"/>
      <c r="B2" s="279" t="s">
        <v>93</v>
      </c>
      <c r="C2" s="279"/>
      <c r="D2" s="279"/>
      <c r="E2" s="279"/>
      <c r="F2" s="279"/>
      <c r="G2" s="279"/>
      <c r="H2" s="279"/>
      <c r="I2" s="279"/>
      <c r="J2" s="279"/>
      <c r="K2" s="47"/>
      <c r="L2" s="47"/>
    </row>
    <row r="3" spans="1:38" ht="15" customHeight="1" x14ac:dyDescent="0.2">
      <c r="A3" s="278"/>
      <c r="B3" s="280" t="s">
        <v>94</v>
      </c>
      <c r="C3" s="280"/>
      <c r="D3" s="280"/>
      <c r="E3" s="280"/>
      <c r="F3" s="280"/>
      <c r="G3" s="280"/>
      <c r="H3" s="280"/>
      <c r="I3" s="280"/>
      <c r="J3" s="280"/>
      <c r="K3" s="47"/>
      <c r="L3" s="47"/>
    </row>
    <row r="4" spans="1:38" s="117" customFormat="1" ht="12" customHeight="1" thickBot="1" x14ac:dyDescent="0.25">
      <c r="A4" s="278"/>
      <c r="B4" s="128"/>
      <c r="C4" s="128"/>
      <c r="D4" s="128"/>
      <c r="E4" s="189"/>
      <c r="F4" s="108"/>
      <c r="G4" s="89"/>
      <c r="H4" s="89"/>
      <c r="I4" s="89"/>
      <c r="J4" s="47"/>
      <c r="K4" s="47"/>
      <c r="L4" s="4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20.100000000000001" customHeight="1" x14ac:dyDescent="0.2">
      <c r="A5" s="278"/>
      <c r="B5" s="207"/>
      <c r="C5" s="207"/>
      <c r="D5" s="259">
        <v>2022</v>
      </c>
      <c r="E5" s="259"/>
      <c r="F5" s="259"/>
      <c r="G5" s="259"/>
      <c r="H5" s="259"/>
      <c r="I5" s="259"/>
      <c r="J5" s="259"/>
      <c r="K5" s="47"/>
      <c r="L5" s="47"/>
    </row>
    <row r="6" spans="1:38" s="164" customFormat="1" ht="20.100000000000001" customHeight="1" x14ac:dyDescent="0.2">
      <c r="A6" s="278"/>
      <c r="B6" s="127"/>
      <c r="C6" s="127"/>
      <c r="D6" s="281" t="s">
        <v>41</v>
      </c>
      <c r="E6" s="281"/>
      <c r="F6" s="281"/>
      <c r="G6" s="281"/>
      <c r="H6" s="281"/>
      <c r="I6" s="281"/>
      <c r="J6" s="281"/>
      <c r="K6" s="163"/>
      <c r="L6" s="163"/>
      <c r="N6" s="36"/>
    </row>
    <row r="7" spans="1:38" s="164" customFormat="1" ht="20.100000000000001" customHeight="1" x14ac:dyDescent="0.2">
      <c r="A7" s="278"/>
      <c r="B7" s="182" t="s">
        <v>27</v>
      </c>
      <c r="C7" s="127"/>
      <c r="D7" s="282" t="s">
        <v>53</v>
      </c>
      <c r="E7" s="283"/>
      <c r="F7" s="283"/>
      <c r="G7" s="283"/>
      <c r="H7" s="283"/>
      <c r="I7" s="283"/>
      <c r="J7" s="283"/>
      <c r="K7" s="163"/>
      <c r="L7" s="163"/>
      <c r="N7" s="36"/>
    </row>
    <row r="8" spans="1:38" ht="20.100000000000001" customHeight="1" x14ac:dyDescent="0.2">
      <c r="A8" s="278"/>
      <c r="B8" s="183" t="s">
        <v>28</v>
      </c>
      <c r="C8" s="127"/>
      <c r="D8" s="284" t="s">
        <v>0</v>
      </c>
      <c r="E8" s="284"/>
      <c r="F8" s="284"/>
      <c r="G8" s="177"/>
      <c r="H8" s="281" t="s">
        <v>51</v>
      </c>
      <c r="I8" s="281"/>
      <c r="J8" s="281"/>
      <c r="K8" s="47"/>
      <c r="L8" s="47"/>
    </row>
    <row r="9" spans="1:38" ht="20.100000000000001" customHeight="1" x14ac:dyDescent="0.2">
      <c r="A9" s="278"/>
      <c r="B9" s="184"/>
      <c r="C9" s="127"/>
      <c r="D9" s="223"/>
      <c r="E9" s="223"/>
      <c r="F9" s="223"/>
      <c r="G9" s="130"/>
      <c r="H9" s="264" t="s">
        <v>52</v>
      </c>
      <c r="I9" s="264"/>
      <c r="J9" s="264"/>
      <c r="K9" s="47"/>
      <c r="L9" s="47"/>
    </row>
    <row r="10" spans="1:38" s="165" customFormat="1" ht="20.100000000000001" customHeight="1" x14ac:dyDescent="0.2">
      <c r="A10" s="278"/>
      <c r="B10" s="127"/>
      <c r="C10" s="127"/>
      <c r="D10" s="174" t="s">
        <v>46</v>
      </c>
      <c r="E10" s="175" t="s">
        <v>48</v>
      </c>
      <c r="F10" s="175" t="s">
        <v>49</v>
      </c>
      <c r="G10" s="175"/>
      <c r="H10" s="174" t="s">
        <v>46</v>
      </c>
      <c r="I10" s="176" t="s">
        <v>48</v>
      </c>
      <c r="J10" s="175" t="s">
        <v>49</v>
      </c>
      <c r="K10" s="108"/>
      <c r="L10" s="108"/>
      <c r="N10" s="166"/>
    </row>
    <row r="11" spans="1:38" s="31" customFormat="1" ht="20.100000000000001" customHeight="1" x14ac:dyDescent="0.2">
      <c r="A11" s="278"/>
      <c r="B11" s="127"/>
      <c r="C11" s="127"/>
      <c r="D11" s="214" t="s">
        <v>47</v>
      </c>
      <c r="E11" s="215" t="s">
        <v>86</v>
      </c>
      <c r="F11" s="215" t="s">
        <v>50</v>
      </c>
      <c r="G11" s="215"/>
      <c r="H11" s="214" t="s">
        <v>47</v>
      </c>
      <c r="I11" s="215" t="s">
        <v>86</v>
      </c>
      <c r="J11" s="215" t="s">
        <v>50</v>
      </c>
      <c r="K11" s="47"/>
      <c r="L11" s="4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37" customFormat="1" ht="20.100000000000001" customHeight="1" thickBot="1" x14ac:dyDescent="0.25">
      <c r="A12" s="278"/>
      <c r="B12" s="221"/>
      <c r="C12" s="221"/>
      <c r="D12" s="277" t="s">
        <v>43</v>
      </c>
      <c r="E12" s="277"/>
      <c r="F12" s="277"/>
      <c r="G12" s="277"/>
      <c r="H12" s="277"/>
      <c r="I12" s="277"/>
      <c r="J12" s="277"/>
      <c r="K12" s="48"/>
      <c r="L12" s="48"/>
    </row>
    <row r="13" spans="1:38" s="37" customFormat="1" ht="8.1" customHeight="1" x14ac:dyDescent="0.2">
      <c r="A13" s="278"/>
      <c r="B13" s="254"/>
      <c r="C13" s="254"/>
      <c r="D13" s="246"/>
      <c r="E13" s="246"/>
      <c r="F13" s="246"/>
      <c r="G13" s="246"/>
      <c r="H13" s="246"/>
      <c r="I13" s="246"/>
      <c r="J13" s="246"/>
      <c r="K13" s="48"/>
      <c r="L13" s="48"/>
    </row>
    <row r="14" spans="1:38" ht="30" customHeight="1" x14ac:dyDescent="0.2">
      <c r="A14" s="278"/>
      <c r="B14" s="110" t="s">
        <v>1</v>
      </c>
      <c r="C14" s="110"/>
      <c r="D14" s="171">
        <v>73.388311009824193</v>
      </c>
      <c r="E14" s="172">
        <v>21.899820873317662</v>
      </c>
      <c r="F14" s="172">
        <v>4.711868116858148</v>
      </c>
      <c r="G14" s="168"/>
      <c r="H14" s="185">
        <v>82.527530040590008</v>
      </c>
      <c r="I14" s="185">
        <v>17.005878255138914</v>
      </c>
      <c r="J14" s="185">
        <v>0.46659170427108199</v>
      </c>
      <c r="K14" s="47"/>
      <c r="L14" s="47"/>
    </row>
    <row r="15" spans="1:38" ht="8.1" customHeight="1" x14ac:dyDescent="0.2">
      <c r="A15" s="278"/>
      <c r="B15" s="203"/>
      <c r="C15" s="203"/>
      <c r="D15" s="225"/>
      <c r="E15" s="226"/>
      <c r="F15" s="226"/>
      <c r="G15" s="224"/>
      <c r="H15" s="227"/>
      <c r="I15" s="227"/>
      <c r="J15" s="227"/>
      <c r="K15" s="47"/>
      <c r="L15" s="47"/>
    </row>
    <row r="16" spans="1:38" ht="12" customHeight="1" x14ac:dyDescent="0.2">
      <c r="A16" s="278"/>
      <c r="B16" s="110"/>
      <c r="C16" s="110"/>
      <c r="D16" s="171"/>
      <c r="E16" s="172"/>
      <c r="F16" s="172"/>
      <c r="G16" s="168"/>
      <c r="H16" s="185"/>
      <c r="I16" s="185"/>
      <c r="J16" s="185"/>
      <c r="K16" s="47"/>
      <c r="L16" s="47"/>
    </row>
    <row r="17" spans="1:12" s="19" customFormat="1" ht="23.1" customHeight="1" x14ac:dyDescent="0.2">
      <c r="A17" s="278"/>
      <c r="B17" s="169" t="s">
        <v>2</v>
      </c>
      <c r="C17" s="169"/>
      <c r="D17" s="152">
        <v>72.459735333264376</v>
      </c>
      <c r="E17" s="173">
        <v>23.212613869921821</v>
      </c>
      <c r="F17" s="173">
        <v>4.3276507968138018</v>
      </c>
      <c r="G17" s="242"/>
      <c r="H17" s="173">
        <v>85.256674994907982</v>
      </c>
      <c r="I17" s="173">
        <v>14.541621752273784</v>
      </c>
      <c r="J17" s="173">
        <v>0.20170325281822793</v>
      </c>
      <c r="K17" s="49"/>
      <c r="L17" s="49"/>
    </row>
    <row r="18" spans="1:12" s="19" customFormat="1" ht="23.1" customHeight="1" x14ac:dyDescent="0.2">
      <c r="A18" s="278"/>
      <c r="B18" s="169" t="s">
        <v>3</v>
      </c>
      <c r="C18" s="169"/>
      <c r="D18" s="152">
        <v>84.031122122873171</v>
      </c>
      <c r="E18" s="173">
        <v>13.956069187037937</v>
      </c>
      <c r="F18" s="173">
        <v>2.0128086900888937</v>
      </c>
      <c r="G18" s="242"/>
      <c r="H18" s="173">
        <v>87.470002368289116</v>
      </c>
      <c r="I18" s="173">
        <v>10.96526855984188</v>
      </c>
      <c r="J18" s="173">
        <v>1.5647290718690099</v>
      </c>
      <c r="K18" s="49"/>
      <c r="L18" s="49"/>
    </row>
    <row r="19" spans="1:12" s="19" customFormat="1" ht="23.1" customHeight="1" x14ac:dyDescent="0.2">
      <c r="A19" s="278"/>
      <c r="B19" s="169" t="s">
        <v>4</v>
      </c>
      <c r="C19" s="169"/>
      <c r="D19" s="152">
        <v>85.911170609621024</v>
      </c>
      <c r="E19" s="173">
        <v>12.39107995320737</v>
      </c>
      <c r="F19" s="173">
        <v>1.6977494371716024</v>
      </c>
      <c r="G19" s="242"/>
      <c r="H19" s="173">
        <v>75.916700288431798</v>
      </c>
      <c r="I19" s="173">
        <v>24.083299711568209</v>
      </c>
      <c r="J19" s="173">
        <v>0</v>
      </c>
      <c r="K19" s="49"/>
      <c r="L19" s="49"/>
    </row>
    <row r="20" spans="1:12" s="19" customFormat="1" ht="23.1" customHeight="1" x14ac:dyDescent="0.2">
      <c r="A20" s="278"/>
      <c r="B20" s="169" t="s">
        <v>5</v>
      </c>
      <c r="C20" s="169"/>
      <c r="D20" s="152">
        <v>82.17694377392634</v>
      </c>
      <c r="E20" s="152">
        <v>16.477987338782732</v>
      </c>
      <c r="F20" s="152">
        <v>1.3450688872909369</v>
      </c>
      <c r="G20" s="235"/>
      <c r="H20" s="243">
        <v>89.565681197159037</v>
      </c>
      <c r="I20" s="243">
        <v>10.318034685985399</v>
      </c>
      <c r="J20" s="243">
        <v>0.11628411685557381</v>
      </c>
      <c r="K20" s="49"/>
      <c r="L20" s="49"/>
    </row>
    <row r="21" spans="1:12" s="19" customFormat="1" ht="23.1" customHeight="1" x14ac:dyDescent="0.2">
      <c r="A21" s="278"/>
      <c r="B21" s="112" t="s">
        <v>6</v>
      </c>
      <c r="C21" s="112"/>
      <c r="D21" s="152">
        <v>77.510500394950782</v>
      </c>
      <c r="E21" s="173">
        <v>19.136327853561806</v>
      </c>
      <c r="F21" s="173">
        <v>3.3531717514874244</v>
      </c>
      <c r="G21" s="244"/>
      <c r="H21" s="173">
        <v>85.565123710248457</v>
      </c>
      <c r="I21" s="173">
        <v>12.746484079413275</v>
      </c>
      <c r="J21" s="173">
        <v>1.6883922103382716</v>
      </c>
      <c r="K21" s="49"/>
      <c r="L21" s="49"/>
    </row>
    <row r="22" spans="1:12" s="19" customFormat="1" ht="23.1" customHeight="1" x14ac:dyDescent="0.2">
      <c r="A22" s="278"/>
      <c r="B22" s="116" t="s">
        <v>7</v>
      </c>
      <c r="C22" s="116"/>
      <c r="D22" s="152">
        <v>75.649909970510421</v>
      </c>
      <c r="E22" s="173">
        <v>16.649289895520162</v>
      </c>
      <c r="F22" s="173">
        <v>7.7008001339694117</v>
      </c>
      <c r="G22" s="244"/>
      <c r="H22" s="173">
        <v>87.50669361614581</v>
      </c>
      <c r="I22" s="173">
        <v>12.093887511032513</v>
      </c>
      <c r="J22" s="173">
        <v>0.3994188728216817</v>
      </c>
      <c r="K22" s="49"/>
      <c r="L22" s="49"/>
    </row>
    <row r="23" spans="1:12" s="19" customFormat="1" ht="23.1" customHeight="1" x14ac:dyDescent="0.2">
      <c r="A23" s="278"/>
      <c r="B23" s="116" t="s">
        <v>8</v>
      </c>
      <c r="C23" s="116"/>
      <c r="D23" s="152">
        <v>70.606829542727667</v>
      </c>
      <c r="E23" s="173">
        <v>27.470547740317581</v>
      </c>
      <c r="F23" s="173">
        <v>1.9226227169547576</v>
      </c>
      <c r="G23" s="244"/>
      <c r="H23" s="173">
        <v>85.89153122940256</v>
      </c>
      <c r="I23" s="173">
        <v>14.0672437608437</v>
      </c>
      <c r="J23" s="173">
        <v>4.1225009753734915E-2</v>
      </c>
      <c r="K23" s="49"/>
      <c r="L23" s="49"/>
    </row>
    <row r="24" spans="1:12" s="19" customFormat="1" ht="23.1" customHeight="1" x14ac:dyDescent="0.2">
      <c r="A24" s="278"/>
      <c r="B24" s="116" t="s">
        <v>9</v>
      </c>
      <c r="C24" s="116"/>
      <c r="D24" s="152">
        <v>78.997732099815352</v>
      </c>
      <c r="E24" s="173">
        <v>17.521637896813189</v>
      </c>
      <c r="F24" s="173">
        <v>3.4806300033714579</v>
      </c>
      <c r="G24" s="244"/>
      <c r="H24" s="173">
        <v>88.218757101473784</v>
      </c>
      <c r="I24" s="173">
        <v>11.309046859094826</v>
      </c>
      <c r="J24" s="173">
        <v>0.4721960394313961</v>
      </c>
      <c r="K24" s="49"/>
      <c r="L24" s="49"/>
    </row>
    <row r="25" spans="1:12" s="19" customFormat="1" ht="23.1" customHeight="1" x14ac:dyDescent="0.2">
      <c r="A25" s="278"/>
      <c r="B25" s="116" t="s">
        <v>10</v>
      </c>
      <c r="C25" s="116"/>
      <c r="D25" s="152">
        <v>84.221728763247611</v>
      </c>
      <c r="E25" s="152">
        <v>9.9406764253854423</v>
      </c>
      <c r="F25" s="152">
        <v>5.8375948113669427</v>
      </c>
      <c r="G25" s="235"/>
      <c r="H25" s="243">
        <v>85.758458686359234</v>
      </c>
      <c r="I25" s="243">
        <v>12.985968241937343</v>
      </c>
      <c r="J25" s="243">
        <v>1.255573071703423</v>
      </c>
      <c r="K25" s="49"/>
      <c r="L25" s="49"/>
    </row>
    <row r="26" spans="1:12" s="19" customFormat="1" ht="23.1" customHeight="1" x14ac:dyDescent="0.2">
      <c r="A26" s="278"/>
      <c r="B26" s="114" t="s">
        <v>11</v>
      </c>
      <c r="C26" s="114"/>
      <c r="D26" s="152">
        <v>62.460582383680233</v>
      </c>
      <c r="E26" s="173">
        <v>35.328139245695624</v>
      </c>
      <c r="F26" s="173">
        <v>2.2112783706241439</v>
      </c>
      <c r="G26" s="244"/>
      <c r="H26" s="173">
        <v>76.541989613447782</v>
      </c>
      <c r="I26" s="173">
        <v>23.342646936305137</v>
      </c>
      <c r="J26" s="173">
        <v>0.11536345024708461</v>
      </c>
      <c r="K26" s="49"/>
      <c r="L26" s="49"/>
    </row>
    <row r="27" spans="1:12" s="19" customFormat="1" ht="23.1" customHeight="1" x14ac:dyDescent="0.2">
      <c r="A27" s="278"/>
      <c r="B27" s="116" t="s">
        <v>12</v>
      </c>
      <c r="C27" s="116"/>
      <c r="D27" s="152">
        <v>81.635896151226191</v>
      </c>
      <c r="E27" s="173">
        <v>14.317651058242816</v>
      </c>
      <c r="F27" s="173">
        <v>4.0464527905309851</v>
      </c>
      <c r="G27" s="244"/>
      <c r="H27" s="173">
        <v>86.356290132742458</v>
      </c>
      <c r="I27" s="173">
        <v>13.002534467703514</v>
      </c>
      <c r="J27" s="173">
        <v>0.64117539955402203</v>
      </c>
      <c r="K27" s="49"/>
      <c r="L27" s="49"/>
    </row>
    <row r="28" spans="1:12" s="19" customFormat="1" ht="23.1" customHeight="1" x14ac:dyDescent="0.2">
      <c r="A28" s="278"/>
      <c r="B28" s="116" t="s">
        <v>13</v>
      </c>
      <c r="C28" s="116"/>
      <c r="D28" s="152">
        <v>74.080271340384712</v>
      </c>
      <c r="E28" s="173">
        <v>17.427398702318872</v>
      </c>
      <c r="F28" s="173">
        <v>8.4923299572964179</v>
      </c>
      <c r="G28" s="244"/>
      <c r="H28" s="173">
        <v>82.176882354948432</v>
      </c>
      <c r="I28" s="173">
        <v>15.898167231273783</v>
      </c>
      <c r="J28" s="173">
        <v>1.9249504137777842</v>
      </c>
      <c r="K28" s="49"/>
      <c r="L28" s="49"/>
    </row>
    <row r="29" spans="1:12" s="19" customFormat="1" ht="23.1" customHeight="1" x14ac:dyDescent="0.2">
      <c r="A29" s="278"/>
      <c r="B29" s="116" t="s">
        <v>14</v>
      </c>
      <c r="C29" s="116"/>
      <c r="D29" s="152">
        <v>80.17884547270576</v>
      </c>
      <c r="E29" s="173">
        <v>9.880727006348188</v>
      </c>
      <c r="F29" s="173">
        <v>9.9404275209460469</v>
      </c>
      <c r="G29" s="244"/>
      <c r="H29" s="173">
        <v>91.469508862587475</v>
      </c>
      <c r="I29" s="173">
        <v>7.0192551559404954</v>
      </c>
      <c r="J29" s="173">
        <v>1.5112359814720351</v>
      </c>
      <c r="K29" s="49"/>
      <c r="L29" s="49"/>
    </row>
    <row r="30" spans="1:12" s="19" customFormat="1" ht="23.1" customHeight="1" x14ac:dyDescent="0.2">
      <c r="A30" s="278"/>
      <c r="B30" s="116" t="s">
        <v>15</v>
      </c>
      <c r="C30" s="116"/>
      <c r="D30" s="152">
        <v>50.808314087759818</v>
      </c>
      <c r="E30" s="152">
        <v>45.265588914549653</v>
      </c>
      <c r="F30" s="152">
        <v>3.9260969976905313</v>
      </c>
      <c r="G30" s="235"/>
      <c r="H30" s="243">
        <v>73.725895316804412</v>
      </c>
      <c r="I30" s="243">
        <v>26.067493112947659</v>
      </c>
      <c r="J30" s="243">
        <v>0.20661157024793389</v>
      </c>
      <c r="K30" s="49"/>
      <c r="L30" s="49"/>
    </row>
    <row r="31" spans="1:12" s="19" customFormat="1" ht="23.1" customHeight="1" x14ac:dyDescent="0.2">
      <c r="A31" s="278"/>
      <c r="B31" s="170" t="s">
        <v>16</v>
      </c>
      <c r="C31" s="170"/>
      <c r="D31" s="152">
        <v>55.218249060898358</v>
      </c>
      <c r="E31" s="173">
        <v>34.11929777285696</v>
      </c>
      <c r="F31" s="173">
        <v>10.662453166244685</v>
      </c>
      <c r="G31" s="244"/>
      <c r="H31" s="173">
        <v>86.843778943906059</v>
      </c>
      <c r="I31" s="173">
        <v>12.106267366343634</v>
      </c>
      <c r="J31" s="173">
        <v>1.0499536897503139</v>
      </c>
      <c r="K31" s="49"/>
      <c r="L31" s="49"/>
    </row>
    <row r="32" spans="1:12" s="19" customFormat="1" ht="23.1" customHeight="1" x14ac:dyDescent="0.2">
      <c r="A32" s="278"/>
      <c r="B32" s="116" t="s">
        <v>17</v>
      </c>
      <c r="C32" s="116"/>
      <c r="D32" s="152">
        <v>20.251396648044693</v>
      </c>
      <c r="E32" s="173">
        <v>7.5418994413407825</v>
      </c>
      <c r="F32" s="173">
        <v>72.206703910614522</v>
      </c>
      <c r="G32" s="244"/>
      <c r="H32" s="173">
        <v>65</v>
      </c>
      <c r="I32" s="173">
        <v>5</v>
      </c>
      <c r="J32" s="173">
        <v>30</v>
      </c>
      <c r="K32" s="49"/>
      <c r="L32" s="49"/>
    </row>
    <row r="33" spans="1:12" ht="9" customHeight="1" thickBot="1" x14ac:dyDescent="0.25">
      <c r="A33" s="278"/>
      <c r="B33" s="197"/>
      <c r="C33" s="197"/>
      <c r="D33" s="210"/>
      <c r="E33" s="222"/>
      <c r="F33" s="222"/>
      <c r="G33" s="222"/>
      <c r="H33" s="222"/>
      <c r="I33" s="222"/>
      <c r="J33" s="222"/>
      <c r="K33" s="47"/>
      <c r="L33" s="47"/>
    </row>
    <row r="34" spans="1:12" ht="8.1" customHeight="1" x14ac:dyDescent="0.2">
      <c r="A34" s="278"/>
      <c r="B34" s="85"/>
      <c r="C34" s="85"/>
      <c r="D34" s="93"/>
      <c r="E34" s="94"/>
      <c r="F34" s="94"/>
      <c r="G34" s="94"/>
      <c r="H34" s="94"/>
      <c r="I34" s="94"/>
      <c r="J34" s="94"/>
      <c r="K34" s="47"/>
      <c r="L34" s="47"/>
    </row>
    <row r="35" spans="1:12" ht="15" customHeight="1" x14ac:dyDescent="0.2">
      <c r="A35" s="278"/>
      <c r="B35" s="253" t="s">
        <v>26</v>
      </c>
      <c r="C35" s="86"/>
      <c r="D35" s="87"/>
      <c r="E35" s="88"/>
      <c r="F35" s="89"/>
      <c r="G35" s="89"/>
      <c r="H35" s="89"/>
      <c r="I35" s="89"/>
      <c r="J35" s="47"/>
      <c r="K35" s="47"/>
      <c r="L35" s="47"/>
    </row>
    <row r="36" spans="1:12" ht="15" customHeight="1" x14ac:dyDescent="0.2">
      <c r="A36" s="278"/>
      <c r="B36" s="252" t="s">
        <v>85</v>
      </c>
      <c r="C36" s="84"/>
      <c r="D36" s="95"/>
      <c r="E36" s="94"/>
      <c r="F36" s="94"/>
      <c r="G36" s="94"/>
      <c r="H36" s="94"/>
      <c r="I36" s="94"/>
      <c r="J36" s="94"/>
      <c r="K36" s="47"/>
      <c r="L36" s="47"/>
    </row>
    <row r="37" spans="1:12" x14ac:dyDescent="0.2">
      <c r="A37" s="278"/>
      <c r="B37" s="96"/>
      <c r="C37" s="96"/>
      <c r="D37" s="93"/>
      <c r="E37" s="97"/>
      <c r="F37" s="97"/>
      <c r="G37" s="74"/>
      <c r="H37" s="74"/>
      <c r="I37" s="75"/>
      <c r="J37" s="79"/>
      <c r="K37" s="47"/>
      <c r="L37" s="47"/>
    </row>
    <row r="38" spans="1:12" x14ac:dyDescent="0.2">
      <c r="A38" s="278"/>
      <c r="B38" s="98"/>
      <c r="C38" s="98"/>
      <c r="D38" s="93"/>
      <c r="E38" s="94"/>
      <c r="F38" s="99"/>
      <c r="G38" s="94"/>
      <c r="H38" s="94"/>
      <c r="I38" s="94"/>
      <c r="J38" s="94"/>
      <c r="K38" s="47"/>
      <c r="L38" s="47"/>
    </row>
    <row r="39" spans="1:12" s="23" customFormat="1" ht="13.5" x14ac:dyDescent="0.25">
      <c r="A39" s="278"/>
      <c r="B39" s="50"/>
      <c r="C39" s="50"/>
      <c r="D39" s="51"/>
      <c r="E39" s="52"/>
      <c r="F39" s="51"/>
      <c r="G39" s="51"/>
      <c r="H39" s="51"/>
      <c r="I39" s="51"/>
      <c r="J39" s="51"/>
      <c r="K39" s="53"/>
      <c r="L39" s="53"/>
    </row>
    <row r="40" spans="1:12" ht="13.5" x14ac:dyDescent="0.25">
      <c r="A40" s="278"/>
      <c r="C40" s="44"/>
      <c r="D40" s="44"/>
      <c r="E40" s="45"/>
      <c r="F40" s="46"/>
      <c r="G40" s="46"/>
      <c r="H40" s="46"/>
      <c r="I40" s="46"/>
      <c r="J40" s="43"/>
      <c r="K40" s="47"/>
      <c r="L40" s="47"/>
    </row>
    <row r="41" spans="1:12" ht="13.5" x14ac:dyDescent="0.25">
      <c r="A41" s="278"/>
      <c r="C41" s="54"/>
      <c r="D41" s="40"/>
      <c r="E41" s="41"/>
      <c r="F41" s="46"/>
      <c r="G41" s="46"/>
      <c r="H41" s="55"/>
      <c r="I41" s="46"/>
      <c r="J41" s="43"/>
      <c r="K41" s="47"/>
      <c r="L41" s="47"/>
    </row>
    <row r="42" spans="1:12" x14ac:dyDescent="0.2">
      <c r="A42" s="35"/>
      <c r="B42" s="13"/>
      <c r="C42" s="13"/>
      <c r="D42" s="7"/>
      <c r="E42" s="14"/>
      <c r="F42" s="36"/>
      <c r="G42" s="36"/>
    </row>
    <row r="43" spans="1:12" ht="11.25" customHeight="1" x14ac:dyDescent="0.2">
      <c r="A43" s="32"/>
      <c r="B43" s="13"/>
      <c r="C43" s="13"/>
      <c r="D43" s="1"/>
      <c r="E43" s="11"/>
      <c r="F43" s="24"/>
      <c r="G43" s="24"/>
      <c r="H43" s="16"/>
      <c r="I43" s="16"/>
      <c r="J43" s="18"/>
    </row>
    <row r="44" spans="1:12" ht="11.25" customHeight="1" x14ac:dyDescent="0.2">
      <c r="A44" s="38"/>
      <c r="B44" s="25"/>
      <c r="C44" s="25"/>
      <c r="D44" s="26"/>
      <c r="E44" s="27"/>
      <c r="F44" s="24"/>
      <c r="G44" s="24"/>
      <c r="H44" s="16"/>
      <c r="I44" s="16"/>
      <c r="J44" s="18"/>
    </row>
    <row r="45" spans="1:12" x14ac:dyDescent="0.2">
      <c r="B45" s="17"/>
      <c r="C45" s="17"/>
      <c r="D45" s="17"/>
      <c r="F45" s="17"/>
      <c r="G45" s="17"/>
      <c r="H45" s="17"/>
      <c r="I45" s="17"/>
    </row>
    <row r="46" spans="1:12" x14ac:dyDescent="0.2">
      <c r="B46" s="17"/>
      <c r="C46" s="17"/>
      <c r="D46" s="17"/>
      <c r="F46" s="17"/>
      <c r="G46" s="17"/>
      <c r="H46" s="17"/>
      <c r="I46" s="17"/>
    </row>
    <row r="47" spans="1:12" x14ac:dyDescent="0.2">
      <c r="B47" s="17"/>
      <c r="C47" s="17"/>
      <c r="D47" s="17"/>
      <c r="E47" s="29"/>
      <c r="F47" s="17"/>
      <c r="G47" s="30"/>
      <c r="H47" s="30"/>
      <c r="I47" s="30"/>
      <c r="J47" s="30"/>
    </row>
    <row r="48" spans="1:12" ht="14.25" x14ac:dyDescent="0.2">
      <c r="B48" s="17"/>
      <c r="C48" s="17"/>
      <c r="D48" s="26"/>
      <c r="E48" s="15"/>
      <c r="F48" s="16"/>
      <c r="G48" s="16"/>
      <c r="H48" s="16"/>
      <c r="I48" s="16"/>
      <c r="J48" s="18"/>
    </row>
  </sheetData>
  <sheetProtection algorithmName="SHA-512" hashValue="ydoeJ6QNZ5dGHaY1LaiCeUivPm8ckjkMALMz1Lt3mx0arY5s5gr0E8dKOEGsDdqGYskL7jC1AkX37QOq7qcfIQ==" saltValue="z21WvSgSLDRoEyBa03LiPg==" spinCount="100000" sheet="1" objects="1" scenarios="1"/>
  <mergeCells count="10">
    <mergeCell ref="A2:A41"/>
    <mergeCell ref="B2:J2"/>
    <mergeCell ref="B3:J3"/>
    <mergeCell ref="D5:J5"/>
    <mergeCell ref="D6:J6"/>
    <mergeCell ref="D7:J7"/>
    <mergeCell ref="D8:F8"/>
    <mergeCell ref="H8:J8"/>
    <mergeCell ref="H9:J9"/>
    <mergeCell ref="D12:J1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2B95-F330-4456-88BC-34A1713F539D}">
  <sheetPr>
    <tabColor rgb="FFFFC000"/>
  </sheetPr>
  <dimension ref="A1:AO48"/>
  <sheetViews>
    <sheetView view="pageBreakPreview" topLeftCell="A10" zoomScale="85" zoomScaleNormal="70" zoomScaleSheetLayoutView="85" workbookViewId="0">
      <selection activeCell="F39" sqref="F39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73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2023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54</v>
      </c>
      <c r="D6" s="260"/>
      <c r="E6" s="260"/>
      <c r="F6" s="260"/>
      <c r="G6" s="260"/>
      <c r="H6" s="245"/>
      <c r="I6" s="261" t="s">
        <v>55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36</v>
      </c>
      <c r="D7" s="263"/>
      <c r="E7" s="263"/>
      <c r="F7" s="263"/>
      <c r="G7" s="263"/>
      <c r="H7" s="100"/>
      <c r="I7" s="264" t="s">
        <v>31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250586</v>
      </c>
      <c r="D16" s="123">
        <f t="shared" ref="D16:G16" si="0">SUM(D19:D34)</f>
        <v>117190</v>
      </c>
      <c r="E16" s="123">
        <f t="shared" si="0"/>
        <v>120645</v>
      </c>
      <c r="F16" s="123">
        <f t="shared" si="0"/>
        <v>11688</v>
      </c>
      <c r="G16" s="123">
        <f t="shared" si="0"/>
        <v>1063</v>
      </c>
      <c r="H16" s="123"/>
      <c r="I16" s="123">
        <f>SUM(I19:I34)</f>
        <v>100928770083</v>
      </c>
      <c r="J16" s="123">
        <f t="shared" ref="J16:M16" si="1">SUM(J19:J34)</f>
        <v>34487596557</v>
      </c>
      <c r="K16" s="123">
        <f t="shared" si="1"/>
        <v>59209377711</v>
      </c>
      <c r="L16" s="123">
        <f t="shared" si="1"/>
        <v>5224446938</v>
      </c>
      <c r="M16" s="123">
        <f t="shared" si="1"/>
        <v>2007348877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40561</v>
      </c>
      <c r="D19" s="124">
        <v>13796</v>
      </c>
      <c r="E19" s="124">
        <v>25364</v>
      </c>
      <c r="F19" s="124">
        <v>1150</v>
      </c>
      <c r="G19" s="124">
        <v>251</v>
      </c>
      <c r="H19" s="124"/>
      <c r="I19" s="124">
        <v>18119487902</v>
      </c>
      <c r="J19" s="124">
        <v>4358268154</v>
      </c>
      <c r="K19" s="124">
        <v>12975577176</v>
      </c>
      <c r="L19" s="124">
        <v>453003093</v>
      </c>
      <c r="M19" s="124">
        <v>332639479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13626</v>
      </c>
      <c r="D20" s="124">
        <v>8147</v>
      </c>
      <c r="E20" s="124">
        <v>4628</v>
      </c>
      <c r="F20" s="124">
        <v>847</v>
      </c>
      <c r="G20" s="124">
        <v>4</v>
      </c>
      <c r="H20" s="124"/>
      <c r="I20" s="124">
        <v>3749034675</v>
      </c>
      <c r="J20" s="124">
        <v>2022088724</v>
      </c>
      <c r="K20" s="124">
        <v>1460434978</v>
      </c>
      <c r="L20" s="124">
        <v>264629973</v>
      </c>
      <c r="M20" s="124">
        <v>1881000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5886</v>
      </c>
      <c r="D21" s="124">
        <v>5565</v>
      </c>
      <c r="E21" s="124">
        <v>308</v>
      </c>
      <c r="F21" s="124">
        <v>13</v>
      </c>
      <c r="G21" s="186" t="s">
        <v>87</v>
      </c>
      <c r="H21" s="124"/>
      <c r="I21" s="124">
        <v>1009567004</v>
      </c>
      <c r="J21" s="124">
        <v>917346582</v>
      </c>
      <c r="K21" s="124">
        <v>89884210</v>
      </c>
      <c r="L21" s="124">
        <v>2336212</v>
      </c>
      <c r="M21" s="124" t="s">
        <v>87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10519</v>
      </c>
      <c r="D22" s="124">
        <v>6243</v>
      </c>
      <c r="E22" s="125">
        <v>4131</v>
      </c>
      <c r="F22" s="74">
        <v>137</v>
      </c>
      <c r="G22" s="186">
        <v>8</v>
      </c>
      <c r="H22" s="74"/>
      <c r="I22" s="124">
        <v>3021917011</v>
      </c>
      <c r="J22" s="124">
        <v>1520937512</v>
      </c>
      <c r="K22" s="124">
        <v>1391040191</v>
      </c>
      <c r="L22" s="124">
        <v>103301575</v>
      </c>
      <c r="M22" s="124">
        <v>6637733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17109</v>
      </c>
      <c r="D23" s="124">
        <v>8291</v>
      </c>
      <c r="E23" s="124">
        <v>7084</v>
      </c>
      <c r="F23" s="124">
        <v>1728</v>
      </c>
      <c r="G23" s="124">
        <v>6</v>
      </c>
      <c r="H23" s="124"/>
      <c r="I23" s="124">
        <v>5750707076</v>
      </c>
      <c r="J23" s="124">
        <v>2776046180</v>
      </c>
      <c r="K23" s="124">
        <v>2724956660</v>
      </c>
      <c r="L23" s="124">
        <v>241509236</v>
      </c>
      <c r="M23" s="124">
        <v>8195000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11420</v>
      </c>
      <c r="D24" s="124">
        <v>7030</v>
      </c>
      <c r="E24" s="124">
        <v>3551</v>
      </c>
      <c r="F24" s="124">
        <v>835</v>
      </c>
      <c r="G24" s="124">
        <v>4</v>
      </c>
      <c r="H24" s="124"/>
      <c r="I24" s="124">
        <v>2909817518</v>
      </c>
      <c r="J24" s="124">
        <v>1585778832</v>
      </c>
      <c r="K24" s="124">
        <v>1127014670</v>
      </c>
      <c r="L24" s="124">
        <v>193266516</v>
      </c>
      <c r="M24" s="124">
        <v>3757500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18663</v>
      </c>
      <c r="D25" s="124">
        <v>5262</v>
      </c>
      <c r="E25" s="124">
        <v>12660</v>
      </c>
      <c r="F25" s="124">
        <v>624</v>
      </c>
      <c r="G25" s="124">
        <v>117</v>
      </c>
      <c r="H25" s="124"/>
      <c r="I25" s="124">
        <v>8207413695</v>
      </c>
      <c r="J25" s="124">
        <v>1683675576</v>
      </c>
      <c r="K25" s="124">
        <v>6053998224</v>
      </c>
      <c r="L25" s="124">
        <v>277512498</v>
      </c>
      <c r="M25" s="124">
        <v>192227397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27819</v>
      </c>
      <c r="D26" s="124">
        <v>13079</v>
      </c>
      <c r="E26" s="124">
        <v>12897</v>
      </c>
      <c r="F26" s="124">
        <v>1840</v>
      </c>
      <c r="G26" s="124">
        <v>3</v>
      </c>
      <c r="H26" s="124"/>
      <c r="I26" s="124">
        <v>6905054479</v>
      </c>
      <c r="J26" s="124">
        <v>2952901960</v>
      </c>
      <c r="K26" s="124">
        <v>3614155784</v>
      </c>
      <c r="L26" s="124">
        <v>336581735</v>
      </c>
      <c r="M26" s="124">
        <v>1415000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1280</v>
      </c>
      <c r="D27" s="124">
        <v>901</v>
      </c>
      <c r="E27" s="74">
        <v>205</v>
      </c>
      <c r="F27" s="74">
        <v>174</v>
      </c>
      <c r="G27" s="124" t="s">
        <v>87</v>
      </c>
      <c r="H27" s="74"/>
      <c r="I27" s="124">
        <v>277588696</v>
      </c>
      <c r="J27" s="124">
        <v>209102798</v>
      </c>
      <c r="K27" s="124">
        <v>57311300</v>
      </c>
      <c r="L27" s="124">
        <v>11174598</v>
      </c>
      <c r="M27" s="124" t="s">
        <v>87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55035</v>
      </c>
      <c r="D28" s="124">
        <v>24832</v>
      </c>
      <c r="E28" s="124">
        <v>28162</v>
      </c>
      <c r="F28" s="124">
        <v>1986</v>
      </c>
      <c r="G28" s="124">
        <v>55</v>
      </c>
      <c r="H28" s="124"/>
      <c r="I28" s="124">
        <v>30255159367</v>
      </c>
      <c r="J28" s="124">
        <v>10588334943</v>
      </c>
      <c r="K28" s="124">
        <v>18087487281</v>
      </c>
      <c r="L28" s="124">
        <v>1502878939</v>
      </c>
      <c r="M28" s="124">
        <v>76458204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16560</v>
      </c>
      <c r="D29" s="124">
        <v>14738</v>
      </c>
      <c r="E29" s="124">
        <v>520</v>
      </c>
      <c r="F29" s="124">
        <v>1302</v>
      </c>
      <c r="G29" s="124" t="s">
        <v>87</v>
      </c>
      <c r="H29" s="124"/>
      <c r="I29" s="124">
        <v>2333782402</v>
      </c>
      <c r="J29" s="124">
        <v>2123136786</v>
      </c>
      <c r="K29" s="124">
        <v>126508528</v>
      </c>
      <c r="L29" s="124">
        <v>84137088</v>
      </c>
      <c r="M29" s="124" t="s">
        <v>87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5689</v>
      </c>
      <c r="D30" s="124">
        <v>1969</v>
      </c>
      <c r="E30" s="124">
        <v>3405</v>
      </c>
      <c r="F30" s="124">
        <v>276</v>
      </c>
      <c r="G30" s="124">
        <v>39</v>
      </c>
      <c r="H30" s="124"/>
      <c r="I30" s="124">
        <v>2372035708</v>
      </c>
      <c r="J30" s="124">
        <v>627442525</v>
      </c>
      <c r="K30" s="124">
        <v>1486371885</v>
      </c>
      <c r="L30" s="124">
        <v>219780631</v>
      </c>
      <c r="M30" s="124">
        <v>38440667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12089</v>
      </c>
      <c r="D31" s="124">
        <v>3377</v>
      </c>
      <c r="E31" s="124">
        <v>8421</v>
      </c>
      <c r="F31" s="124">
        <v>279</v>
      </c>
      <c r="G31" s="124">
        <v>12</v>
      </c>
      <c r="H31" s="124"/>
      <c r="I31" s="124">
        <v>4069477598</v>
      </c>
      <c r="J31" s="124">
        <v>898248942</v>
      </c>
      <c r="K31" s="124">
        <v>2927133541</v>
      </c>
      <c r="L31" s="124">
        <v>235868115</v>
      </c>
      <c r="M31" s="124">
        <v>8227000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13752</v>
      </c>
      <c r="D32" s="124">
        <v>3557</v>
      </c>
      <c r="E32" s="125">
        <v>9155</v>
      </c>
      <c r="F32" s="74">
        <v>476</v>
      </c>
      <c r="G32" s="74">
        <v>564</v>
      </c>
      <c r="H32" s="74"/>
      <c r="I32" s="124">
        <v>11381419320</v>
      </c>
      <c r="J32" s="124">
        <v>1946020127</v>
      </c>
      <c r="K32" s="124">
        <v>7019803511</v>
      </c>
      <c r="L32" s="124">
        <v>1078125785</v>
      </c>
      <c r="M32" s="124">
        <v>1337469897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248</v>
      </c>
      <c r="D33" s="124">
        <v>115</v>
      </c>
      <c r="E33" s="124">
        <v>127</v>
      </c>
      <c r="F33" s="124">
        <v>6</v>
      </c>
      <c r="G33" s="124" t="s">
        <v>87</v>
      </c>
      <c r="H33" s="124"/>
      <c r="I33" s="124">
        <v>85367887</v>
      </c>
      <c r="J33" s="124">
        <v>35526587</v>
      </c>
      <c r="K33" s="124">
        <v>44886300</v>
      </c>
      <c r="L33" s="124">
        <v>4955000</v>
      </c>
      <c r="M33" s="124" t="s">
        <v>87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330</v>
      </c>
      <c r="D34" s="124">
        <v>288</v>
      </c>
      <c r="E34" s="124">
        <v>27</v>
      </c>
      <c r="F34" s="124">
        <v>15</v>
      </c>
      <c r="G34" s="124" t="s">
        <v>87</v>
      </c>
      <c r="H34" s="124"/>
      <c r="I34" s="124">
        <v>480939745</v>
      </c>
      <c r="J34" s="124">
        <v>242740329</v>
      </c>
      <c r="K34" s="124">
        <v>22813472</v>
      </c>
      <c r="L34" s="124">
        <v>215385944</v>
      </c>
      <c r="M34" s="124" t="s">
        <v>87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80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84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L1UW/tuaIO/Xj1WU2XncSZQZiGGVmB/aNL5lWtWFtZ4n90R9gQ5oo0siTkUs/wx3PCC1GOA4hFRrgEjY7+Uu0w==" saltValue="UhPuiVyo/fguQtO8+b3P/g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02CF-4336-46E0-A5C7-D1E2BBC708D5}">
  <sheetPr>
    <tabColor rgb="FFFFC000"/>
  </sheetPr>
  <dimension ref="A1:AO48"/>
  <sheetViews>
    <sheetView view="pageBreakPreview" zoomScale="85" zoomScaleNormal="70" zoomScaleSheetLayoutView="85" workbookViewId="0">
      <selection activeCell="B17" activeCellId="1" sqref="B15 B17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73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2024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54</v>
      </c>
      <c r="D6" s="260"/>
      <c r="E6" s="260"/>
      <c r="F6" s="260"/>
      <c r="G6" s="260"/>
      <c r="H6" s="245"/>
      <c r="I6" s="261" t="s">
        <v>55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36</v>
      </c>
      <c r="D7" s="263"/>
      <c r="E7" s="263"/>
      <c r="F7" s="263"/>
      <c r="G7" s="263"/>
      <c r="H7" s="100"/>
      <c r="I7" s="264" t="s">
        <v>31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260516</v>
      </c>
      <c r="D16" s="123">
        <f t="shared" ref="D16:G16" si="0">SUM(D19:D34)</f>
        <v>128747</v>
      </c>
      <c r="E16" s="123">
        <f t="shared" si="0"/>
        <v>117295</v>
      </c>
      <c r="F16" s="123">
        <f t="shared" si="0"/>
        <v>13016</v>
      </c>
      <c r="G16" s="123">
        <f t="shared" si="0"/>
        <v>1458</v>
      </c>
      <c r="H16" s="123"/>
      <c r="I16" s="123">
        <f>SUM(I19:I34)</f>
        <v>106923693170</v>
      </c>
      <c r="J16" s="123">
        <f t="shared" ref="J16:M16" si="1">SUM(J19:J34)</f>
        <v>37708138402</v>
      </c>
      <c r="K16" s="123">
        <f t="shared" si="1"/>
        <v>60468141987</v>
      </c>
      <c r="L16" s="123">
        <f t="shared" si="1"/>
        <v>5693644144</v>
      </c>
      <c r="M16" s="123">
        <f t="shared" si="1"/>
        <v>3053768637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42565</v>
      </c>
      <c r="D19" s="124">
        <v>13822</v>
      </c>
      <c r="E19" s="124">
        <v>26111</v>
      </c>
      <c r="F19" s="124">
        <v>2174</v>
      </c>
      <c r="G19" s="124">
        <v>458</v>
      </c>
      <c r="H19" s="124"/>
      <c r="I19" s="124">
        <v>20641991070</v>
      </c>
      <c r="J19" s="124">
        <v>4478531494</v>
      </c>
      <c r="K19" s="124">
        <v>14718984385</v>
      </c>
      <c r="L19" s="124">
        <v>746428480</v>
      </c>
      <c r="M19" s="124">
        <v>698046711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13671</v>
      </c>
      <c r="D20" s="124">
        <v>8386</v>
      </c>
      <c r="E20" s="124">
        <v>4265</v>
      </c>
      <c r="F20" s="124">
        <v>1020</v>
      </c>
      <c r="G20" s="124">
        <v>0</v>
      </c>
      <c r="H20" s="124"/>
      <c r="I20" s="124">
        <v>3505542435</v>
      </c>
      <c r="J20" s="124">
        <v>2098478631</v>
      </c>
      <c r="K20" s="124">
        <v>1312114279</v>
      </c>
      <c r="L20" s="124">
        <v>94949525</v>
      </c>
      <c r="M20" s="124">
        <v>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11657</v>
      </c>
      <c r="D21" s="124">
        <v>11103</v>
      </c>
      <c r="E21" s="124">
        <v>389</v>
      </c>
      <c r="F21" s="124">
        <v>165</v>
      </c>
      <c r="G21" s="186">
        <v>0</v>
      </c>
      <c r="H21" s="124"/>
      <c r="I21" s="124">
        <v>1821667114</v>
      </c>
      <c r="J21" s="124">
        <v>1714556015</v>
      </c>
      <c r="K21" s="124">
        <v>92753459</v>
      </c>
      <c r="L21" s="124">
        <v>14357640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13657</v>
      </c>
      <c r="D22" s="124">
        <v>8650</v>
      </c>
      <c r="E22" s="125">
        <v>4591</v>
      </c>
      <c r="F22" s="74">
        <v>406</v>
      </c>
      <c r="G22" s="186">
        <v>10</v>
      </c>
      <c r="H22" s="74"/>
      <c r="I22" s="124">
        <v>3714882603</v>
      </c>
      <c r="J22" s="124">
        <v>2078152978</v>
      </c>
      <c r="K22" s="124">
        <v>1493348648</v>
      </c>
      <c r="L22" s="124">
        <v>136474977</v>
      </c>
      <c r="M22" s="124">
        <v>6906000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14297</v>
      </c>
      <c r="D23" s="124">
        <v>7299</v>
      </c>
      <c r="E23" s="124">
        <v>6289</v>
      </c>
      <c r="F23" s="124">
        <v>707</v>
      </c>
      <c r="G23" s="124">
        <v>2</v>
      </c>
      <c r="H23" s="124"/>
      <c r="I23" s="124">
        <v>4950246931</v>
      </c>
      <c r="J23" s="124">
        <v>2350730368</v>
      </c>
      <c r="K23" s="124">
        <v>2499642389</v>
      </c>
      <c r="L23" s="124">
        <v>98883374</v>
      </c>
      <c r="M23" s="124">
        <v>990800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12647</v>
      </c>
      <c r="D24" s="124">
        <v>8242</v>
      </c>
      <c r="E24" s="124">
        <v>3394</v>
      </c>
      <c r="F24" s="124">
        <v>1011</v>
      </c>
      <c r="G24" s="124">
        <v>0</v>
      </c>
      <c r="H24" s="124"/>
      <c r="I24" s="124">
        <v>3309848487</v>
      </c>
      <c r="J24" s="124">
        <v>1958941521</v>
      </c>
      <c r="K24" s="124">
        <v>1117689266</v>
      </c>
      <c r="L24" s="124">
        <v>233217700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18122</v>
      </c>
      <c r="D25" s="124">
        <v>5489</v>
      </c>
      <c r="E25" s="124">
        <v>12057</v>
      </c>
      <c r="F25" s="124">
        <v>443</v>
      </c>
      <c r="G25" s="124">
        <v>133</v>
      </c>
      <c r="H25" s="124"/>
      <c r="I25" s="124">
        <v>8374336313</v>
      </c>
      <c r="J25" s="124">
        <v>1684687889</v>
      </c>
      <c r="K25" s="124">
        <v>6065344314</v>
      </c>
      <c r="L25" s="124">
        <v>393883329</v>
      </c>
      <c r="M25" s="124">
        <v>230420781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29603</v>
      </c>
      <c r="D26" s="124">
        <v>13069</v>
      </c>
      <c r="E26" s="124">
        <v>12945</v>
      </c>
      <c r="F26" s="124">
        <v>3580</v>
      </c>
      <c r="G26" s="124">
        <v>9</v>
      </c>
      <c r="H26" s="124"/>
      <c r="I26" s="124">
        <v>7433698414</v>
      </c>
      <c r="J26" s="124">
        <v>3056879921</v>
      </c>
      <c r="K26" s="124">
        <v>3860360396</v>
      </c>
      <c r="L26" s="124">
        <v>512762097</v>
      </c>
      <c r="M26" s="124">
        <v>3696000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1063</v>
      </c>
      <c r="D27" s="124">
        <v>853</v>
      </c>
      <c r="E27" s="74">
        <v>185</v>
      </c>
      <c r="F27" s="74">
        <v>25</v>
      </c>
      <c r="G27" s="124">
        <v>0</v>
      </c>
      <c r="H27" s="74"/>
      <c r="I27" s="124">
        <v>249013491</v>
      </c>
      <c r="J27" s="124">
        <v>193035377</v>
      </c>
      <c r="K27" s="124">
        <v>54451614</v>
      </c>
      <c r="L27" s="124">
        <v>1526500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56167</v>
      </c>
      <c r="D28" s="124">
        <v>26703</v>
      </c>
      <c r="E28" s="124">
        <v>27106</v>
      </c>
      <c r="F28" s="124">
        <v>2298</v>
      </c>
      <c r="G28" s="124">
        <v>60</v>
      </c>
      <c r="H28" s="124"/>
      <c r="I28" s="124">
        <v>31684456455</v>
      </c>
      <c r="J28" s="124">
        <v>11841221626</v>
      </c>
      <c r="K28" s="124">
        <v>17937470763</v>
      </c>
      <c r="L28" s="124">
        <v>1804535780</v>
      </c>
      <c r="M28" s="124">
        <v>101228286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15773</v>
      </c>
      <c r="D29" s="124">
        <v>15168</v>
      </c>
      <c r="E29" s="124">
        <v>361</v>
      </c>
      <c r="F29" s="124">
        <v>244</v>
      </c>
      <c r="G29" s="124">
        <v>0</v>
      </c>
      <c r="H29" s="124"/>
      <c r="I29" s="124">
        <v>2381543423</v>
      </c>
      <c r="J29" s="124">
        <v>2223498360</v>
      </c>
      <c r="K29" s="124">
        <v>87192939</v>
      </c>
      <c r="L29" s="124">
        <v>70852124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5430</v>
      </c>
      <c r="D30" s="124">
        <v>2048</v>
      </c>
      <c r="E30" s="124">
        <v>3213</v>
      </c>
      <c r="F30" s="124">
        <v>132</v>
      </c>
      <c r="G30" s="124">
        <v>37</v>
      </c>
      <c r="H30" s="124"/>
      <c r="I30" s="124">
        <v>2276297717</v>
      </c>
      <c r="J30" s="124">
        <v>677445722</v>
      </c>
      <c r="K30" s="124">
        <v>1441607238</v>
      </c>
      <c r="L30" s="124">
        <v>109665228</v>
      </c>
      <c r="M30" s="124">
        <v>47579529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11449</v>
      </c>
      <c r="D31" s="124">
        <v>3569</v>
      </c>
      <c r="E31" s="124">
        <v>7489</v>
      </c>
      <c r="F31" s="124">
        <v>372</v>
      </c>
      <c r="G31" s="124">
        <v>19</v>
      </c>
      <c r="H31" s="124"/>
      <c r="I31" s="124">
        <v>4006000780</v>
      </c>
      <c r="J31" s="124">
        <v>999596151</v>
      </c>
      <c r="K31" s="124">
        <v>2746173928</v>
      </c>
      <c r="L31" s="124">
        <v>246180701</v>
      </c>
      <c r="M31" s="124">
        <v>14050000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13781</v>
      </c>
      <c r="D32" s="124">
        <v>3881</v>
      </c>
      <c r="E32" s="125">
        <v>8741</v>
      </c>
      <c r="F32" s="74">
        <v>429</v>
      </c>
      <c r="G32" s="74">
        <v>730</v>
      </c>
      <c r="H32" s="74"/>
      <c r="I32" s="124">
        <v>12037714780</v>
      </c>
      <c r="J32" s="124">
        <v>2051147899</v>
      </c>
      <c r="K32" s="124">
        <v>6965095662</v>
      </c>
      <c r="L32" s="124">
        <v>1070620689</v>
      </c>
      <c r="M32" s="124">
        <v>1950850530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272</v>
      </c>
      <c r="D33" s="124">
        <v>134</v>
      </c>
      <c r="E33" s="124">
        <v>135</v>
      </c>
      <c r="F33" s="124">
        <v>3</v>
      </c>
      <c r="G33" s="124">
        <v>0</v>
      </c>
      <c r="H33" s="124"/>
      <c r="I33" s="124">
        <v>104189825</v>
      </c>
      <c r="J33" s="124">
        <v>46119561</v>
      </c>
      <c r="K33" s="124">
        <v>56365264</v>
      </c>
      <c r="L33" s="124">
        <v>1705000</v>
      </c>
      <c r="M33" s="124">
        <v>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362</v>
      </c>
      <c r="D34" s="124">
        <v>331</v>
      </c>
      <c r="E34" s="124">
        <v>24</v>
      </c>
      <c r="F34" s="124">
        <v>7</v>
      </c>
      <c r="G34" s="124">
        <v>0</v>
      </c>
      <c r="H34" s="124"/>
      <c r="I34" s="124">
        <v>432263332</v>
      </c>
      <c r="J34" s="124">
        <v>255114889</v>
      </c>
      <c r="K34" s="124">
        <v>19547443</v>
      </c>
      <c r="L34" s="124">
        <v>157601000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80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84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pJnn6LOJGE0+CJ52bL8f0YD6inNuluD4U7pZHsg540wEm+wSeHe8jKKNL1+CE3bxwmFIyrT9OdvgycCqW7xY2w==" saltValue="QU6bGOOBmSpEI15S9UzaDw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0002-B4E6-494A-BFA9-1BAA9FAA9324}">
  <sheetPr>
    <tabColor rgb="FFC00000"/>
  </sheetPr>
  <dimension ref="A1:AO48"/>
  <sheetViews>
    <sheetView view="pageBreakPreview" zoomScale="85" zoomScaleNormal="70" zoomScaleSheetLayoutView="85" workbookViewId="0">
      <selection activeCell="F37" sqref="F37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99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100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2022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56</v>
      </c>
      <c r="D6" s="260"/>
      <c r="E6" s="260"/>
      <c r="F6" s="260"/>
      <c r="G6" s="260"/>
      <c r="H6" s="245"/>
      <c r="I6" s="261" t="s">
        <v>57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37</v>
      </c>
      <c r="D7" s="263"/>
      <c r="E7" s="263"/>
      <c r="F7" s="263"/>
      <c r="G7" s="263"/>
      <c r="H7" s="100"/>
      <c r="I7" s="264" t="s">
        <v>32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32809</v>
      </c>
      <c r="D16" s="123">
        <f t="shared" ref="D16:G16" si="0">SUM(D19:D34)</f>
        <v>3774</v>
      </c>
      <c r="E16" s="123">
        <f t="shared" si="0"/>
        <v>20406</v>
      </c>
      <c r="F16" s="123">
        <f t="shared" si="0"/>
        <v>8432</v>
      </c>
      <c r="G16" s="123">
        <f t="shared" si="0"/>
        <v>197</v>
      </c>
      <c r="H16" s="123"/>
      <c r="I16" s="123">
        <f>SUM(I19:I34)</f>
        <v>32613439769</v>
      </c>
      <c r="J16" s="123">
        <f t="shared" ref="J16:M16" si="1">SUM(J19:J34)</f>
        <v>2087085677</v>
      </c>
      <c r="K16" s="123">
        <f t="shared" si="1"/>
        <v>12100752915</v>
      </c>
      <c r="L16" s="123">
        <f t="shared" si="1"/>
        <v>18077859954</v>
      </c>
      <c r="M16" s="123">
        <f t="shared" si="1"/>
        <v>347741223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4787</v>
      </c>
      <c r="D19" s="124">
        <v>254</v>
      </c>
      <c r="E19" s="124">
        <v>3142</v>
      </c>
      <c r="F19" s="124">
        <v>1362</v>
      </c>
      <c r="G19" s="124">
        <v>29</v>
      </c>
      <c r="H19" s="124"/>
      <c r="I19" s="124">
        <v>4573597696</v>
      </c>
      <c r="J19" s="124">
        <v>161779669</v>
      </c>
      <c r="K19" s="124">
        <v>1829842255</v>
      </c>
      <c r="L19" s="124">
        <v>2548375195</v>
      </c>
      <c r="M19" s="124">
        <v>33600577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1312</v>
      </c>
      <c r="D20" s="124">
        <v>203</v>
      </c>
      <c r="E20" s="124">
        <v>732</v>
      </c>
      <c r="F20" s="124">
        <v>377</v>
      </c>
      <c r="G20" s="124">
        <v>0</v>
      </c>
      <c r="H20" s="124"/>
      <c r="I20" s="124">
        <v>806007831</v>
      </c>
      <c r="J20" s="124">
        <v>135315975</v>
      </c>
      <c r="K20" s="124">
        <v>277522228</v>
      </c>
      <c r="L20" s="124">
        <v>393169628</v>
      </c>
      <c r="M20" s="124" t="s">
        <v>87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369</v>
      </c>
      <c r="D21" s="124">
        <v>257</v>
      </c>
      <c r="E21" s="124">
        <v>80</v>
      </c>
      <c r="F21" s="124">
        <v>32</v>
      </c>
      <c r="G21" s="186">
        <v>0</v>
      </c>
      <c r="H21" s="124"/>
      <c r="I21" s="124">
        <v>159988107</v>
      </c>
      <c r="J21" s="124">
        <v>99554224</v>
      </c>
      <c r="K21" s="124">
        <v>39064954</v>
      </c>
      <c r="L21" s="124">
        <v>21368929</v>
      </c>
      <c r="M21" s="124" t="s">
        <v>87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1238</v>
      </c>
      <c r="D22" s="124">
        <v>134</v>
      </c>
      <c r="E22" s="125">
        <v>755</v>
      </c>
      <c r="F22" s="74">
        <v>346</v>
      </c>
      <c r="G22" s="186">
        <v>3</v>
      </c>
      <c r="H22" s="74"/>
      <c r="I22" s="124">
        <v>1053527837</v>
      </c>
      <c r="J22" s="124">
        <v>51063878</v>
      </c>
      <c r="K22" s="124">
        <v>337847222</v>
      </c>
      <c r="L22" s="124">
        <v>662941737</v>
      </c>
      <c r="M22" s="124">
        <v>1675000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1269</v>
      </c>
      <c r="D23" s="124">
        <v>112</v>
      </c>
      <c r="E23" s="124">
        <v>869</v>
      </c>
      <c r="F23" s="124">
        <v>286</v>
      </c>
      <c r="G23" s="124">
        <v>2</v>
      </c>
      <c r="H23" s="124"/>
      <c r="I23" s="124">
        <v>738592768</v>
      </c>
      <c r="J23" s="124">
        <v>47896678</v>
      </c>
      <c r="K23" s="124">
        <v>382919759</v>
      </c>
      <c r="L23" s="124">
        <v>307066331</v>
      </c>
      <c r="M23" s="124">
        <v>710000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1160</v>
      </c>
      <c r="D24" s="124">
        <v>166</v>
      </c>
      <c r="E24" s="124">
        <v>642</v>
      </c>
      <c r="F24" s="124">
        <v>351</v>
      </c>
      <c r="G24" s="124">
        <v>1</v>
      </c>
      <c r="H24" s="124"/>
      <c r="I24" s="124">
        <v>836589723</v>
      </c>
      <c r="J24" s="124">
        <v>78572300</v>
      </c>
      <c r="K24" s="124">
        <v>357837846</v>
      </c>
      <c r="L24" s="124">
        <v>399189577</v>
      </c>
      <c r="M24" s="124">
        <v>990000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1973</v>
      </c>
      <c r="D25" s="124">
        <v>101</v>
      </c>
      <c r="E25" s="124">
        <v>1196</v>
      </c>
      <c r="F25" s="124">
        <v>673</v>
      </c>
      <c r="G25" s="124">
        <v>3</v>
      </c>
      <c r="H25" s="124"/>
      <c r="I25" s="124">
        <v>1520340433</v>
      </c>
      <c r="J25" s="124">
        <v>53221820</v>
      </c>
      <c r="K25" s="124">
        <v>715503890</v>
      </c>
      <c r="L25" s="124">
        <v>748014723</v>
      </c>
      <c r="M25" s="124">
        <v>3600000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2733</v>
      </c>
      <c r="D26" s="124">
        <v>227</v>
      </c>
      <c r="E26" s="124">
        <v>1792</v>
      </c>
      <c r="F26" s="124">
        <v>714</v>
      </c>
      <c r="G26" s="124">
        <v>0</v>
      </c>
      <c r="H26" s="124"/>
      <c r="I26" s="124">
        <v>1289959851</v>
      </c>
      <c r="J26" s="124">
        <v>89814700</v>
      </c>
      <c r="K26" s="124">
        <v>691846994</v>
      </c>
      <c r="L26" s="124">
        <v>508298157</v>
      </c>
      <c r="M26" s="124" t="s">
        <v>87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195</v>
      </c>
      <c r="D27" s="124">
        <v>34</v>
      </c>
      <c r="E27" s="74">
        <v>75</v>
      </c>
      <c r="F27" s="74">
        <v>86</v>
      </c>
      <c r="G27" s="124">
        <v>0</v>
      </c>
      <c r="H27" s="74"/>
      <c r="I27" s="124">
        <v>91218074</v>
      </c>
      <c r="J27" s="124">
        <v>26070000</v>
      </c>
      <c r="K27" s="124">
        <v>41388274</v>
      </c>
      <c r="L27" s="124">
        <v>23759800</v>
      </c>
      <c r="M27" s="124" t="s">
        <v>87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8654</v>
      </c>
      <c r="D28" s="124">
        <v>1260</v>
      </c>
      <c r="E28" s="124">
        <v>5109</v>
      </c>
      <c r="F28" s="124">
        <v>2279</v>
      </c>
      <c r="G28" s="124">
        <v>6</v>
      </c>
      <c r="H28" s="124"/>
      <c r="I28" s="124">
        <v>10349130471</v>
      </c>
      <c r="J28" s="124">
        <v>690846229</v>
      </c>
      <c r="K28" s="124">
        <v>3611974514</v>
      </c>
      <c r="L28" s="124">
        <v>6030750058</v>
      </c>
      <c r="M28" s="124">
        <v>15559670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475</v>
      </c>
      <c r="D29" s="124">
        <v>282</v>
      </c>
      <c r="E29" s="124">
        <v>88</v>
      </c>
      <c r="F29" s="124">
        <v>105</v>
      </c>
      <c r="G29" s="124">
        <v>0</v>
      </c>
      <c r="H29" s="124"/>
      <c r="I29" s="124">
        <v>225113710</v>
      </c>
      <c r="J29" s="124">
        <v>102050550</v>
      </c>
      <c r="K29" s="124">
        <v>34197161</v>
      </c>
      <c r="L29" s="124">
        <v>88865999</v>
      </c>
      <c r="M29" s="124" t="s">
        <v>87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1264</v>
      </c>
      <c r="D30" s="124">
        <v>99</v>
      </c>
      <c r="E30" s="124">
        <v>812</v>
      </c>
      <c r="F30" s="124">
        <v>351</v>
      </c>
      <c r="G30" s="124">
        <v>2</v>
      </c>
      <c r="H30" s="124"/>
      <c r="I30" s="124">
        <v>803818221</v>
      </c>
      <c r="J30" s="124">
        <v>54605263</v>
      </c>
      <c r="K30" s="124">
        <v>373534989</v>
      </c>
      <c r="L30" s="124">
        <v>371269969</v>
      </c>
      <c r="M30" s="124">
        <v>4408000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2541</v>
      </c>
      <c r="D31" s="124">
        <v>107</v>
      </c>
      <c r="E31" s="124">
        <v>2029</v>
      </c>
      <c r="F31" s="124">
        <v>404</v>
      </c>
      <c r="G31" s="124">
        <v>1</v>
      </c>
      <c r="H31" s="124"/>
      <c r="I31" s="124">
        <v>1328442169</v>
      </c>
      <c r="J31" s="124">
        <v>48373451</v>
      </c>
      <c r="K31" s="124">
        <v>788480341</v>
      </c>
      <c r="L31" s="124">
        <v>490988377</v>
      </c>
      <c r="M31" s="124">
        <v>600000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4777</v>
      </c>
      <c r="D32" s="124">
        <v>527</v>
      </c>
      <c r="E32" s="125">
        <v>3061</v>
      </c>
      <c r="F32" s="74">
        <v>1039</v>
      </c>
      <c r="G32" s="74">
        <v>150</v>
      </c>
      <c r="H32" s="74"/>
      <c r="I32" s="124">
        <v>8487794081</v>
      </c>
      <c r="J32" s="124">
        <v>434387940</v>
      </c>
      <c r="K32" s="124">
        <v>2592745988</v>
      </c>
      <c r="L32" s="124">
        <v>5174062177</v>
      </c>
      <c r="M32" s="124">
        <v>286597976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31</v>
      </c>
      <c r="D33" s="124">
        <v>7</v>
      </c>
      <c r="E33" s="124">
        <v>17</v>
      </c>
      <c r="F33" s="124">
        <v>7</v>
      </c>
      <c r="G33" s="124">
        <v>0</v>
      </c>
      <c r="H33" s="124"/>
      <c r="I33" s="124">
        <v>29516500</v>
      </c>
      <c r="J33" s="124">
        <v>3903000</v>
      </c>
      <c r="K33" s="124">
        <v>16556500</v>
      </c>
      <c r="L33" s="124">
        <v>9057000</v>
      </c>
      <c r="M33" s="124" t="s">
        <v>87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31</v>
      </c>
      <c r="D34" s="124">
        <v>4</v>
      </c>
      <c r="E34" s="124">
        <v>7</v>
      </c>
      <c r="F34" s="124">
        <v>20</v>
      </c>
      <c r="G34" s="124">
        <v>0</v>
      </c>
      <c r="H34" s="124"/>
      <c r="I34" s="124">
        <v>319802297</v>
      </c>
      <c r="J34" s="124">
        <v>9630000</v>
      </c>
      <c r="K34" s="124">
        <v>9490000</v>
      </c>
      <c r="L34" s="124">
        <v>300682297</v>
      </c>
      <c r="M34" s="124" t="s">
        <v>87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80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84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fqZOBZNZnJyfm053p54fpvnTHUafTYW2FuYYSC7me7OXvMRxBHeLL8HcLEZw290TlGcXKsseoEHBL/4O3kN78A==" saltValue="6QokHvOCHpBANbtZ9fKbuA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1322-FE9B-4413-B762-074172CDB850}">
  <sheetPr>
    <tabColor rgb="FFC00000"/>
  </sheetPr>
  <dimension ref="A1:AO48"/>
  <sheetViews>
    <sheetView view="pageBreakPreview" zoomScale="85" zoomScaleNormal="70" zoomScaleSheetLayoutView="85" workbookViewId="0">
      <selection activeCell="B17" activeCellId="1" sqref="B15 B17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74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2023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56</v>
      </c>
      <c r="D6" s="260"/>
      <c r="E6" s="260"/>
      <c r="F6" s="260"/>
      <c r="G6" s="260"/>
      <c r="H6" s="245"/>
      <c r="I6" s="261" t="s">
        <v>57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37</v>
      </c>
      <c r="D7" s="263"/>
      <c r="E7" s="263"/>
      <c r="F7" s="263"/>
      <c r="G7" s="263"/>
      <c r="H7" s="100"/>
      <c r="I7" s="264" t="s">
        <v>32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40463</v>
      </c>
      <c r="D16" s="123">
        <f t="shared" ref="D16:G16" si="0">SUM(D19:D34)</f>
        <v>4249</v>
      </c>
      <c r="E16" s="123">
        <f t="shared" si="0"/>
        <v>26228</v>
      </c>
      <c r="F16" s="123">
        <f t="shared" si="0"/>
        <v>9241</v>
      </c>
      <c r="G16" s="123">
        <f t="shared" si="0"/>
        <v>745</v>
      </c>
      <c r="H16" s="123"/>
      <c r="I16" s="123">
        <f>SUM(I19:I34)</f>
        <v>38308951950</v>
      </c>
      <c r="J16" s="123">
        <f t="shared" ref="J16:M16" si="1">SUM(J19:J34)</f>
        <v>2283936295</v>
      </c>
      <c r="K16" s="123">
        <f t="shared" si="1"/>
        <v>16451878628</v>
      </c>
      <c r="L16" s="123">
        <f t="shared" si="1"/>
        <v>18490408670</v>
      </c>
      <c r="M16" s="123">
        <f t="shared" si="1"/>
        <v>1082728357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8041</v>
      </c>
      <c r="D19" s="124">
        <v>538</v>
      </c>
      <c r="E19" s="124">
        <v>5782</v>
      </c>
      <c r="F19" s="124">
        <v>1420</v>
      </c>
      <c r="G19" s="124">
        <v>301</v>
      </c>
      <c r="H19" s="124"/>
      <c r="I19" s="124">
        <v>6149122242</v>
      </c>
      <c r="J19" s="124">
        <v>293218084</v>
      </c>
      <c r="K19" s="124">
        <v>3706128284</v>
      </c>
      <c r="L19" s="124">
        <v>1868806998</v>
      </c>
      <c r="M19" s="124">
        <v>280968876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1516</v>
      </c>
      <c r="D20" s="124">
        <v>185</v>
      </c>
      <c r="E20" s="124">
        <v>737</v>
      </c>
      <c r="F20" s="124">
        <v>594</v>
      </c>
      <c r="G20" s="124" t="s">
        <v>87</v>
      </c>
      <c r="H20" s="124"/>
      <c r="I20" s="124">
        <v>790507354</v>
      </c>
      <c r="J20" s="124">
        <v>77740629</v>
      </c>
      <c r="K20" s="124">
        <v>286537449</v>
      </c>
      <c r="L20" s="124">
        <v>426229276</v>
      </c>
      <c r="M20" s="124" t="s">
        <v>87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476</v>
      </c>
      <c r="D21" s="124">
        <v>307</v>
      </c>
      <c r="E21" s="124">
        <v>123</v>
      </c>
      <c r="F21" s="124">
        <v>46</v>
      </c>
      <c r="G21" s="186" t="s">
        <v>87</v>
      </c>
      <c r="H21" s="124"/>
      <c r="I21" s="124">
        <v>348567741</v>
      </c>
      <c r="J21" s="124">
        <v>99445268</v>
      </c>
      <c r="K21" s="124">
        <v>59738894</v>
      </c>
      <c r="L21" s="124">
        <v>189383579</v>
      </c>
      <c r="M21" s="124" t="s">
        <v>87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1363</v>
      </c>
      <c r="D22" s="124">
        <v>133</v>
      </c>
      <c r="E22" s="125">
        <v>906</v>
      </c>
      <c r="F22" s="74">
        <v>318</v>
      </c>
      <c r="G22" s="186">
        <v>6</v>
      </c>
      <c r="H22" s="74"/>
      <c r="I22" s="124">
        <v>974963287</v>
      </c>
      <c r="J22" s="124">
        <v>52857107</v>
      </c>
      <c r="K22" s="124">
        <v>421501053</v>
      </c>
      <c r="L22" s="124">
        <v>496155127</v>
      </c>
      <c r="M22" s="124">
        <v>4450000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1586</v>
      </c>
      <c r="D23" s="124">
        <v>150</v>
      </c>
      <c r="E23" s="124">
        <v>1078</v>
      </c>
      <c r="F23" s="124">
        <v>357</v>
      </c>
      <c r="G23" s="124">
        <v>1</v>
      </c>
      <c r="H23" s="124"/>
      <c r="I23" s="124">
        <v>1338262972</v>
      </c>
      <c r="J23" s="124">
        <v>85242956</v>
      </c>
      <c r="K23" s="124">
        <v>671125638</v>
      </c>
      <c r="L23" s="124">
        <v>580954378</v>
      </c>
      <c r="M23" s="124">
        <v>940000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1240</v>
      </c>
      <c r="D24" s="124">
        <v>182</v>
      </c>
      <c r="E24" s="124">
        <v>752</v>
      </c>
      <c r="F24" s="124">
        <v>305</v>
      </c>
      <c r="G24" s="124">
        <v>1</v>
      </c>
      <c r="H24" s="124"/>
      <c r="I24" s="124">
        <v>925649779</v>
      </c>
      <c r="J24" s="124">
        <v>92966987</v>
      </c>
      <c r="K24" s="124">
        <v>409156942</v>
      </c>
      <c r="L24" s="124">
        <v>418767850</v>
      </c>
      <c r="M24" s="124">
        <v>4758000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2522</v>
      </c>
      <c r="D25" s="124">
        <v>95</v>
      </c>
      <c r="E25" s="124">
        <v>1306</v>
      </c>
      <c r="F25" s="124">
        <v>1096</v>
      </c>
      <c r="G25" s="124">
        <v>25</v>
      </c>
      <c r="H25" s="124"/>
      <c r="I25" s="124">
        <v>4436652874</v>
      </c>
      <c r="J25" s="124">
        <v>47749160</v>
      </c>
      <c r="K25" s="124">
        <v>773162802</v>
      </c>
      <c r="L25" s="124">
        <v>3572593949</v>
      </c>
      <c r="M25" s="124">
        <v>43146963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2652</v>
      </c>
      <c r="D26" s="124">
        <v>239</v>
      </c>
      <c r="E26" s="124">
        <v>1818</v>
      </c>
      <c r="F26" s="124">
        <v>593</v>
      </c>
      <c r="G26" s="124">
        <v>2</v>
      </c>
      <c r="H26" s="124"/>
      <c r="I26" s="124">
        <v>1287021001</v>
      </c>
      <c r="J26" s="124">
        <v>75794066</v>
      </c>
      <c r="K26" s="124">
        <v>787233964</v>
      </c>
      <c r="L26" s="124">
        <v>422787171</v>
      </c>
      <c r="M26" s="124">
        <v>1205800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159</v>
      </c>
      <c r="D27" s="124">
        <v>29</v>
      </c>
      <c r="E27" s="74">
        <v>93</v>
      </c>
      <c r="F27" s="74">
        <v>37</v>
      </c>
      <c r="G27" s="124" t="s">
        <v>87</v>
      </c>
      <c r="H27" s="74"/>
      <c r="I27" s="124">
        <v>82475054</v>
      </c>
      <c r="J27" s="124">
        <v>13218700</v>
      </c>
      <c r="K27" s="124">
        <v>40735556</v>
      </c>
      <c r="L27" s="124">
        <v>28520798</v>
      </c>
      <c r="M27" s="124" t="s">
        <v>87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10110</v>
      </c>
      <c r="D28" s="124">
        <v>1360</v>
      </c>
      <c r="E28" s="124">
        <v>6398</v>
      </c>
      <c r="F28" s="124">
        <v>2340</v>
      </c>
      <c r="G28" s="124">
        <v>12</v>
      </c>
      <c r="H28" s="124"/>
      <c r="I28" s="124">
        <v>10731534664</v>
      </c>
      <c r="J28" s="124">
        <v>757088810</v>
      </c>
      <c r="K28" s="124">
        <v>4487377599</v>
      </c>
      <c r="L28" s="124">
        <v>5469515255</v>
      </c>
      <c r="M28" s="124">
        <v>17553000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476</v>
      </c>
      <c r="D29" s="124">
        <v>258</v>
      </c>
      <c r="E29" s="124">
        <v>97</v>
      </c>
      <c r="F29" s="124">
        <v>121</v>
      </c>
      <c r="G29" s="124" t="s">
        <v>87</v>
      </c>
      <c r="H29" s="124"/>
      <c r="I29" s="124">
        <v>295421775</v>
      </c>
      <c r="J29" s="124">
        <v>95381801</v>
      </c>
      <c r="K29" s="124">
        <v>49338100</v>
      </c>
      <c r="L29" s="124">
        <v>150701874</v>
      </c>
      <c r="M29" s="124" t="s">
        <v>87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1350</v>
      </c>
      <c r="D30" s="124">
        <v>112</v>
      </c>
      <c r="E30" s="124">
        <v>893</v>
      </c>
      <c r="F30" s="124">
        <v>336</v>
      </c>
      <c r="G30" s="124">
        <v>9</v>
      </c>
      <c r="H30" s="124"/>
      <c r="I30" s="124">
        <v>875116693</v>
      </c>
      <c r="J30" s="124">
        <v>66208669</v>
      </c>
      <c r="K30" s="124">
        <v>443065089</v>
      </c>
      <c r="L30" s="124">
        <v>359609935</v>
      </c>
      <c r="M30" s="124">
        <v>6233000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2641</v>
      </c>
      <c r="D31" s="124">
        <v>90</v>
      </c>
      <c r="E31" s="124">
        <v>2039</v>
      </c>
      <c r="F31" s="124">
        <v>510</v>
      </c>
      <c r="G31" s="124">
        <v>2</v>
      </c>
      <c r="H31" s="124"/>
      <c r="I31" s="124">
        <v>1543297467</v>
      </c>
      <c r="J31" s="124">
        <v>60676748</v>
      </c>
      <c r="K31" s="124">
        <v>835638552</v>
      </c>
      <c r="L31" s="124">
        <v>645752167</v>
      </c>
      <c r="M31" s="124">
        <v>1230000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6253</v>
      </c>
      <c r="D32" s="124">
        <v>562</v>
      </c>
      <c r="E32" s="125">
        <v>4180</v>
      </c>
      <c r="F32" s="74">
        <v>1125</v>
      </c>
      <c r="G32" s="74">
        <v>386</v>
      </c>
      <c r="H32" s="74"/>
      <c r="I32" s="124">
        <v>8064764543</v>
      </c>
      <c r="J32" s="124">
        <v>449999331</v>
      </c>
      <c r="K32" s="124">
        <v>3460767537</v>
      </c>
      <c r="L32" s="124">
        <v>3431754957</v>
      </c>
      <c r="M32" s="124">
        <v>722242718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29</v>
      </c>
      <c r="D33" s="124">
        <v>1</v>
      </c>
      <c r="E33" s="124">
        <v>24</v>
      </c>
      <c r="F33" s="124">
        <v>4</v>
      </c>
      <c r="G33" s="124" t="s">
        <v>87</v>
      </c>
      <c r="H33" s="124"/>
      <c r="I33" s="124">
        <v>21262118</v>
      </c>
      <c r="J33" s="124">
        <v>1500000</v>
      </c>
      <c r="K33" s="124">
        <v>15921169</v>
      </c>
      <c r="L33" s="124">
        <v>3840949</v>
      </c>
      <c r="M33" s="124" t="s">
        <v>87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49</v>
      </c>
      <c r="D34" s="124">
        <v>8</v>
      </c>
      <c r="E34" s="124">
        <v>2</v>
      </c>
      <c r="F34" s="124">
        <v>39</v>
      </c>
      <c r="G34" s="124" t="s">
        <v>87</v>
      </c>
      <c r="H34" s="124"/>
      <c r="I34" s="124">
        <v>444332386</v>
      </c>
      <c r="J34" s="124">
        <v>14847979</v>
      </c>
      <c r="K34" s="124">
        <v>4450000</v>
      </c>
      <c r="L34" s="124">
        <v>425034407</v>
      </c>
      <c r="M34" s="124" t="s">
        <v>87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80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84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IjhtIeHCwiWmUxMpb+e5qlh1pygoDTJRbzkWB8yUxMB6mrtSzwuZdb1lUISs2f9AJoosna5Q+13cAtSM1Bzv6w==" saltValue="+5xSAMvGnILfoNyL64DwAQ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8B4D-B07B-4AD6-B7AC-811110716FFD}">
  <sheetPr>
    <tabColor rgb="FFC00000"/>
  </sheetPr>
  <dimension ref="A1:AO48"/>
  <sheetViews>
    <sheetView view="pageBreakPreview" zoomScale="85" zoomScaleNormal="70" zoomScaleSheetLayoutView="85" workbookViewId="0">
      <selection activeCell="B36" sqref="B36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74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2024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56</v>
      </c>
      <c r="D6" s="260"/>
      <c r="E6" s="260"/>
      <c r="F6" s="260"/>
      <c r="G6" s="260"/>
      <c r="H6" s="245"/>
      <c r="I6" s="261" t="s">
        <v>57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37</v>
      </c>
      <c r="D7" s="263"/>
      <c r="E7" s="263"/>
      <c r="F7" s="263"/>
      <c r="G7" s="263"/>
      <c r="H7" s="100"/>
      <c r="I7" s="264" t="s">
        <v>32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45985</v>
      </c>
      <c r="D16" s="123">
        <f t="shared" ref="D16:G16" si="0">SUM(D19:D34)</f>
        <v>5161</v>
      </c>
      <c r="E16" s="123">
        <f t="shared" si="0"/>
        <v>28334</v>
      </c>
      <c r="F16" s="123">
        <f t="shared" si="0"/>
        <v>10815</v>
      </c>
      <c r="G16" s="123">
        <f t="shared" si="0"/>
        <v>1675</v>
      </c>
      <c r="H16" s="123"/>
      <c r="I16" s="123">
        <f>SUM(I19:I34)</f>
        <v>58063110419</v>
      </c>
      <c r="J16" s="123">
        <f t="shared" ref="J16:M16" si="1">SUM(J19:J34)</f>
        <v>2779198519</v>
      </c>
      <c r="K16" s="123">
        <f t="shared" si="1"/>
        <v>19148003077</v>
      </c>
      <c r="L16" s="123">
        <f t="shared" si="1"/>
        <v>33621449064</v>
      </c>
      <c r="M16" s="123">
        <f t="shared" si="1"/>
        <v>2514459759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10312</v>
      </c>
      <c r="D19" s="124">
        <v>682</v>
      </c>
      <c r="E19" s="124">
        <v>6795</v>
      </c>
      <c r="F19" s="124">
        <v>1968</v>
      </c>
      <c r="G19" s="124">
        <v>867</v>
      </c>
      <c r="H19" s="124"/>
      <c r="I19" s="124">
        <v>9442877840</v>
      </c>
      <c r="J19" s="124">
        <v>361791588</v>
      </c>
      <c r="K19" s="124">
        <v>4591464473</v>
      </c>
      <c r="L19" s="124">
        <v>3672650124</v>
      </c>
      <c r="M19" s="124">
        <v>816971655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1460</v>
      </c>
      <c r="D20" s="124">
        <v>182</v>
      </c>
      <c r="E20" s="124">
        <v>734</v>
      </c>
      <c r="F20" s="124">
        <v>544</v>
      </c>
      <c r="G20" s="124">
        <v>0</v>
      </c>
      <c r="H20" s="124"/>
      <c r="I20" s="124">
        <v>944289310</v>
      </c>
      <c r="J20" s="124">
        <v>86163908</v>
      </c>
      <c r="K20" s="124">
        <v>261378406</v>
      </c>
      <c r="L20" s="124">
        <v>596746996</v>
      </c>
      <c r="M20" s="124">
        <v>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764</v>
      </c>
      <c r="D21" s="124">
        <v>562</v>
      </c>
      <c r="E21" s="124">
        <v>122</v>
      </c>
      <c r="F21" s="124">
        <v>80</v>
      </c>
      <c r="G21" s="186">
        <v>0</v>
      </c>
      <c r="H21" s="124"/>
      <c r="I21" s="124">
        <v>286247833</v>
      </c>
      <c r="J21" s="124">
        <v>203535509</v>
      </c>
      <c r="K21" s="124">
        <v>45702440</v>
      </c>
      <c r="L21" s="124">
        <v>37009884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1429</v>
      </c>
      <c r="D22" s="124">
        <v>165</v>
      </c>
      <c r="E22" s="125">
        <v>923</v>
      </c>
      <c r="F22" s="74">
        <v>331</v>
      </c>
      <c r="G22" s="186">
        <v>10</v>
      </c>
      <c r="H22" s="74"/>
      <c r="I22" s="124">
        <v>1212466888</v>
      </c>
      <c r="J22" s="124">
        <v>57360660</v>
      </c>
      <c r="K22" s="124">
        <v>435233131</v>
      </c>
      <c r="L22" s="124">
        <v>715453597</v>
      </c>
      <c r="M22" s="124">
        <v>4419500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1517</v>
      </c>
      <c r="D23" s="124">
        <v>155</v>
      </c>
      <c r="E23" s="124">
        <v>917</v>
      </c>
      <c r="F23" s="124">
        <v>442</v>
      </c>
      <c r="G23" s="124">
        <v>3</v>
      </c>
      <c r="H23" s="124"/>
      <c r="I23" s="124">
        <v>1128805544</v>
      </c>
      <c r="J23" s="124">
        <v>84757031</v>
      </c>
      <c r="K23" s="124">
        <v>537658480</v>
      </c>
      <c r="L23" s="124">
        <v>504966033</v>
      </c>
      <c r="M23" s="124">
        <v>1424000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1228</v>
      </c>
      <c r="D24" s="124">
        <v>143</v>
      </c>
      <c r="E24" s="124">
        <v>790</v>
      </c>
      <c r="F24" s="124">
        <v>295</v>
      </c>
      <c r="G24" s="124">
        <v>0</v>
      </c>
      <c r="H24" s="124"/>
      <c r="I24" s="124">
        <v>1095194431</v>
      </c>
      <c r="J24" s="124">
        <v>64567598</v>
      </c>
      <c r="K24" s="124">
        <v>451934178</v>
      </c>
      <c r="L24" s="124">
        <v>578692655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2416</v>
      </c>
      <c r="D25" s="124">
        <v>105</v>
      </c>
      <c r="E25" s="124">
        <v>1563</v>
      </c>
      <c r="F25" s="124">
        <v>721</v>
      </c>
      <c r="G25" s="124">
        <v>27</v>
      </c>
      <c r="H25" s="124"/>
      <c r="I25" s="124">
        <v>2896399688</v>
      </c>
      <c r="J25" s="124">
        <v>58708597</v>
      </c>
      <c r="K25" s="124">
        <v>963148144</v>
      </c>
      <c r="L25" s="124">
        <v>1834792747</v>
      </c>
      <c r="M25" s="124">
        <v>39750200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3195</v>
      </c>
      <c r="D26" s="124">
        <v>217</v>
      </c>
      <c r="E26" s="124">
        <v>1978</v>
      </c>
      <c r="F26" s="124">
        <v>999</v>
      </c>
      <c r="G26" s="124">
        <v>1</v>
      </c>
      <c r="H26" s="124"/>
      <c r="I26" s="124">
        <v>1717757021</v>
      </c>
      <c r="J26" s="124">
        <v>72607581</v>
      </c>
      <c r="K26" s="124">
        <v>853864484</v>
      </c>
      <c r="L26" s="124">
        <v>790984956</v>
      </c>
      <c r="M26" s="124">
        <v>300000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144</v>
      </c>
      <c r="D27" s="124">
        <v>36</v>
      </c>
      <c r="E27" s="74">
        <v>60</v>
      </c>
      <c r="F27" s="74">
        <v>48</v>
      </c>
      <c r="G27" s="124">
        <v>0</v>
      </c>
      <c r="H27" s="74"/>
      <c r="I27" s="124">
        <v>98538365</v>
      </c>
      <c r="J27" s="124">
        <v>18469700</v>
      </c>
      <c r="K27" s="124">
        <v>37353000</v>
      </c>
      <c r="L27" s="124">
        <v>42715665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11642</v>
      </c>
      <c r="D28" s="124">
        <v>1710</v>
      </c>
      <c r="E28" s="124">
        <v>7123</v>
      </c>
      <c r="F28" s="124">
        <v>2789</v>
      </c>
      <c r="G28" s="124">
        <v>20</v>
      </c>
      <c r="H28" s="124"/>
      <c r="I28" s="124">
        <v>14624777118</v>
      </c>
      <c r="J28" s="124">
        <v>1004294887</v>
      </c>
      <c r="K28" s="124">
        <v>5596779050</v>
      </c>
      <c r="L28" s="124">
        <v>7978329814</v>
      </c>
      <c r="M28" s="124">
        <v>45373367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381</v>
      </c>
      <c r="D29" s="124">
        <v>240</v>
      </c>
      <c r="E29" s="124">
        <v>72</v>
      </c>
      <c r="F29" s="124">
        <v>69</v>
      </c>
      <c r="G29" s="124">
        <v>0</v>
      </c>
      <c r="H29" s="124"/>
      <c r="I29" s="124">
        <v>207687967</v>
      </c>
      <c r="J29" s="124">
        <v>79967750</v>
      </c>
      <c r="K29" s="124">
        <v>49051410</v>
      </c>
      <c r="L29" s="124">
        <v>78668807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1284</v>
      </c>
      <c r="D30" s="124">
        <v>102</v>
      </c>
      <c r="E30" s="124">
        <v>858</v>
      </c>
      <c r="F30" s="124">
        <v>311</v>
      </c>
      <c r="G30" s="124">
        <v>13</v>
      </c>
      <c r="H30" s="124"/>
      <c r="I30" s="124">
        <v>878471846</v>
      </c>
      <c r="J30" s="124">
        <v>55847392</v>
      </c>
      <c r="K30" s="124">
        <v>434849722</v>
      </c>
      <c r="L30" s="124">
        <v>379608686</v>
      </c>
      <c r="M30" s="124">
        <v>8166046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2597</v>
      </c>
      <c r="D31" s="124">
        <v>127</v>
      </c>
      <c r="E31" s="124">
        <v>1894</v>
      </c>
      <c r="F31" s="124">
        <v>573</v>
      </c>
      <c r="G31" s="124">
        <v>3</v>
      </c>
      <c r="H31" s="124"/>
      <c r="I31" s="124">
        <v>1424807411</v>
      </c>
      <c r="J31" s="124">
        <v>73138562</v>
      </c>
      <c r="K31" s="124">
        <v>769246298</v>
      </c>
      <c r="L31" s="124">
        <v>578683351</v>
      </c>
      <c r="M31" s="124">
        <v>3739200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7545</v>
      </c>
      <c r="D32" s="124">
        <v>725</v>
      </c>
      <c r="E32" s="125">
        <v>4481</v>
      </c>
      <c r="F32" s="74">
        <v>1608</v>
      </c>
      <c r="G32" s="74">
        <v>731</v>
      </c>
      <c r="H32" s="74"/>
      <c r="I32" s="124">
        <v>21972157193</v>
      </c>
      <c r="J32" s="124">
        <v>543322756</v>
      </c>
      <c r="K32" s="124">
        <v>4100203696</v>
      </c>
      <c r="L32" s="124">
        <v>15734314950</v>
      </c>
      <c r="M32" s="124">
        <v>1594315791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43</v>
      </c>
      <c r="D33" s="124">
        <v>5</v>
      </c>
      <c r="E33" s="124">
        <v>21</v>
      </c>
      <c r="F33" s="124">
        <v>17</v>
      </c>
      <c r="G33" s="124">
        <v>0</v>
      </c>
      <c r="H33" s="124"/>
      <c r="I33" s="124">
        <v>56629053</v>
      </c>
      <c r="J33" s="124">
        <v>7865000</v>
      </c>
      <c r="K33" s="124">
        <v>18605165</v>
      </c>
      <c r="L33" s="124">
        <v>30158888</v>
      </c>
      <c r="M33" s="124">
        <v>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28</v>
      </c>
      <c r="D34" s="124">
        <v>5</v>
      </c>
      <c r="E34" s="124">
        <v>3</v>
      </c>
      <c r="F34" s="124">
        <v>20</v>
      </c>
      <c r="G34" s="124">
        <v>0</v>
      </c>
      <c r="H34" s="124"/>
      <c r="I34" s="124">
        <v>76002911</v>
      </c>
      <c r="J34" s="124">
        <v>6800000</v>
      </c>
      <c r="K34" s="124">
        <v>1531000</v>
      </c>
      <c r="L34" s="124">
        <v>67671911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80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84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7MAu5U73oZOrip5OmrKdmWYeL7Qd4GH9B4ovFaM4Uapa1tOP5bejyMYaaek3c/QGm0XCv0hnQgKJu2+SkQJxKg==" saltValue="Pt+Od8Vaj4d6EMzYX226og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41B2-5435-441F-B325-021FCAF788B9}">
  <sheetPr>
    <tabColor theme="9"/>
  </sheetPr>
  <dimension ref="A1:AO48"/>
  <sheetViews>
    <sheetView view="pageBreakPreview" topLeftCell="A7" zoomScale="85" zoomScaleNormal="70" zoomScaleSheetLayoutView="85" workbookViewId="0">
      <selection activeCell="K30" sqref="K30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101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102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2022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58</v>
      </c>
      <c r="D6" s="260"/>
      <c r="E6" s="260"/>
      <c r="F6" s="260"/>
      <c r="G6" s="260"/>
      <c r="H6" s="245"/>
      <c r="I6" s="261" t="s">
        <v>59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38</v>
      </c>
      <c r="D7" s="263"/>
      <c r="E7" s="263"/>
      <c r="F7" s="263"/>
      <c r="G7" s="263"/>
      <c r="H7" s="100"/>
      <c r="I7" s="264" t="s">
        <v>33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8082</v>
      </c>
      <c r="D16" s="123">
        <f t="shared" ref="D16:G16" si="0">SUM(D19:D34)</f>
        <v>154</v>
      </c>
      <c r="E16" s="123">
        <f t="shared" si="0"/>
        <v>3010</v>
      </c>
      <c r="F16" s="123">
        <f t="shared" si="0"/>
        <v>4909</v>
      </c>
      <c r="G16" s="123">
        <f t="shared" si="0"/>
        <v>9</v>
      </c>
      <c r="H16" s="123"/>
      <c r="I16" s="123">
        <f>SUM(I19:I34)</f>
        <v>21164216747</v>
      </c>
      <c r="J16" s="123">
        <f t="shared" ref="J16:M16" si="1">SUM(J19:J34)</f>
        <v>150791922</v>
      </c>
      <c r="K16" s="123">
        <f t="shared" si="1"/>
        <v>2616791263</v>
      </c>
      <c r="L16" s="123">
        <f t="shared" si="1"/>
        <v>18351360562</v>
      </c>
      <c r="M16" s="123">
        <f t="shared" si="1"/>
        <v>45273000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1130</v>
      </c>
      <c r="D19" s="124">
        <v>10</v>
      </c>
      <c r="E19" s="124">
        <v>416</v>
      </c>
      <c r="F19" s="124">
        <v>700</v>
      </c>
      <c r="G19" s="124">
        <v>4</v>
      </c>
      <c r="H19" s="124"/>
      <c r="I19" s="124">
        <v>4129432097</v>
      </c>
      <c r="J19" s="124">
        <v>8031850</v>
      </c>
      <c r="K19" s="124">
        <v>428688714</v>
      </c>
      <c r="L19" s="124">
        <v>3684106533</v>
      </c>
      <c r="M19" s="124">
        <v>8605000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610</v>
      </c>
      <c r="D20" s="124">
        <v>15</v>
      </c>
      <c r="E20" s="124">
        <v>104</v>
      </c>
      <c r="F20" s="124">
        <v>491</v>
      </c>
      <c r="G20" s="124">
        <v>0</v>
      </c>
      <c r="H20" s="124"/>
      <c r="I20" s="124">
        <v>1273574725</v>
      </c>
      <c r="J20" s="124">
        <v>44027567</v>
      </c>
      <c r="K20" s="124">
        <v>47114100</v>
      </c>
      <c r="L20" s="124">
        <v>1182433058</v>
      </c>
      <c r="M20" s="124">
        <v>0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26</v>
      </c>
      <c r="D21" s="124">
        <v>4</v>
      </c>
      <c r="E21" s="124">
        <v>12</v>
      </c>
      <c r="F21" s="124">
        <v>10</v>
      </c>
      <c r="G21" s="186">
        <v>0</v>
      </c>
      <c r="H21" s="124"/>
      <c r="I21" s="124">
        <v>42964125</v>
      </c>
      <c r="J21" s="124">
        <v>3974000</v>
      </c>
      <c r="K21" s="124">
        <v>8922000</v>
      </c>
      <c r="L21" s="124">
        <v>30068125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479</v>
      </c>
      <c r="D22" s="124">
        <v>12</v>
      </c>
      <c r="E22" s="125">
        <v>132</v>
      </c>
      <c r="F22" s="74">
        <v>333</v>
      </c>
      <c r="G22" s="186">
        <v>2</v>
      </c>
      <c r="H22" s="74"/>
      <c r="I22" s="124">
        <v>667843700</v>
      </c>
      <c r="J22" s="124">
        <v>3483704</v>
      </c>
      <c r="K22" s="124">
        <v>80051253</v>
      </c>
      <c r="L22" s="124">
        <v>565720743</v>
      </c>
      <c r="M22" s="124">
        <v>18588000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529</v>
      </c>
      <c r="D23" s="124">
        <v>14</v>
      </c>
      <c r="E23" s="124">
        <v>193</v>
      </c>
      <c r="F23" s="124">
        <v>322</v>
      </c>
      <c r="G23" s="124">
        <v>0</v>
      </c>
      <c r="H23" s="124"/>
      <c r="I23" s="124">
        <v>826098889</v>
      </c>
      <c r="J23" s="124">
        <v>3915833</v>
      </c>
      <c r="K23" s="124">
        <v>151209275</v>
      </c>
      <c r="L23" s="124">
        <v>670973781</v>
      </c>
      <c r="M23" s="124">
        <v>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220</v>
      </c>
      <c r="D24" s="124">
        <v>9</v>
      </c>
      <c r="E24" s="124">
        <v>98</v>
      </c>
      <c r="F24" s="124">
        <v>113</v>
      </c>
      <c r="G24" s="124">
        <v>0</v>
      </c>
      <c r="H24" s="124"/>
      <c r="I24" s="124">
        <v>183051880</v>
      </c>
      <c r="J24" s="124">
        <v>4234000</v>
      </c>
      <c r="K24" s="124">
        <v>48183582</v>
      </c>
      <c r="L24" s="124">
        <v>130634298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522</v>
      </c>
      <c r="D25" s="124">
        <v>4</v>
      </c>
      <c r="E25" s="124">
        <v>156</v>
      </c>
      <c r="F25" s="124">
        <v>362</v>
      </c>
      <c r="G25" s="124">
        <v>0</v>
      </c>
      <c r="H25" s="124"/>
      <c r="I25" s="124">
        <v>1623417706</v>
      </c>
      <c r="J25" s="124">
        <v>4337400</v>
      </c>
      <c r="K25" s="124">
        <v>131797656</v>
      </c>
      <c r="L25" s="124">
        <v>1487282650</v>
      </c>
      <c r="M25" s="124">
        <v>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654</v>
      </c>
      <c r="D26" s="124">
        <v>8</v>
      </c>
      <c r="E26" s="124">
        <v>306</v>
      </c>
      <c r="F26" s="124">
        <v>340</v>
      </c>
      <c r="G26" s="124">
        <v>0</v>
      </c>
      <c r="H26" s="124"/>
      <c r="I26" s="124">
        <v>633460195</v>
      </c>
      <c r="J26" s="124">
        <v>3583880</v>
      </c>
      <c r="K26" s="124">
        <v>124722529</v>
      </c>
      <c r="L26" s="124">
        <v>505153786</v>
      </c>
      <c r="M26" s="124">
        <v>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23</v>
      </c>
      <c r="D27" s="124">
        <v>2</v>
      </c>
      <c r="E27" s="74">
        <v>13</v>
      </c>
      <c r="F27" s="74">
        <v>8</v>
      </c>
      <c r="G27" s="124">
        <v>0</v>
      </c>
      <c r="H27" s="74"/>
      <c r="I27" s="124">
        <v>16239184</v>
      </c>
      <c r="J27" s="124">
        <v>1038000</v>
      </c>
      <c r="K27" s="124">
        <v>6504002</v>
      </c>
      <c r="L27" s="124">
        <v>8697182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2731</v>
      </c>
      <c r="D28" s="124">
        <v>53</v>
      </c>
      <c r="E28" s="124">
        <v>946</v>
      </c>
      <c r="F28" s="124">
        <v>1731</v>
      </c>
      <c r="G28" s="124">
        <v>1</v>
      </c>
      <c r="H28" s="124"/>
      <c r="I28" s="124">
        <v>10052823557</v>
      </c>
      <c r="J28" s="124">
        <v>56616025</v>
      </c>
      <c r="K28" s="124">
        <v>1207888999</v>
      </c>
      <c r="L28" s="124">
        <v>8779318533</v>
      </c>
      <c r="M28" s="124">
        <v>9000000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26</v>
      </c>
      <c r="D29" s="124">
        <v>5</v>
      </c>
      <c r="E29" s="124">
        <v>2</v>
      </c>
      <c r="F29" s="124">
        <v>19</v>
      </c>
      <c r="G29" s="124">
        <v>0</v>
      </c>
      <c r="H29" s="124"/>
      <c r="I29" s="124">
        <v>57371443</v>
      </c>
      <c r="J29" s="124">
        <v>3717000</v>
      </c>
      <c r="K29" s="124">
        <v>744500</v>
      </c>
      <c r="L29" s="124">
        <v>52909943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368</v>
      </c>
      <c r="D30" s="124">
        <v>13</v>
      </c>
      <c r="E30" s="124">
        <v>177</v>
      </c>
      <c r="F30" s="124">
        <v>177</v>
      </c>
      <c r="G30" s="124">
        <v>1</v>
      </c>
      <c r="H30" s="124"/>
      <c r="I30" s="124">
        <v>566127674</v>
      </c>
      <c r="J30" s="124">
        <v>10658000</v>
      </c>
      <c r="K30" s="124">
        <v>119966239</v>
      </c>
      <c r="L30" s="124">
        <v>431523435</v>
      </c>
      <c r="M30" s="124">
        <v>3980000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595</v>
      </c>
      <c r="D31" s="124">
        <v>5</v>
      </c>
      <c r="E31" s="124">
        <v>383</v>
      </c>
      <c r="F31" s="124">
        <v>207</v>
      </c>
      <c r="G31" s="124">
        <v>0</v>
      </c>
      <c r="H31" s="124"/>
      <c r="I31" s="124">
        <v>467868728</v>
      </c>
      <c r="J31" s="124">
        <v>3174663</v>
      </c>
      <c r="K31" s="124">
        <v>156023114</v>
      </c>
      <c r="L31" s="124">
        <v>308670951</v>
      </c>
      <c r="M31" s="124">
        <v>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149</v>
      </c>
      <c r="D32" s="124">
        <v>0</v>
      </c>
      <c r="E32" s="125">
        <v>55</v>
      </c>
      <c r="F32" s="74">
        <v>93</v>
      </c>
      <c r="G32" s="74">
        <v>1</v>
      </c>
      <c r="H32" s="74"/>
      <c r="I32" s="124">
        <v>592695844</v>
      </c>
      <c r="J32" s="124">
        <v>0</v>
      </c>
      <c r="K32" s="124">
        <v>86473300</v>
      </c>
      <c r="L32" s="124">
        <v>501122544</v>
      </c>
      <c r="M32" s="124">
        <v>5100000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19</v>
      </c>
      <c r="D33" s="124">
        <v>0</v>
      </c>
      <c r="E33" s="124">
        <v>16</v>
      </c>
      <c r="F33" s="124">
        <v>3</v>
      </c>
      <c r="G33" s="124">
        <v>0</v>
      </c>
      <c r="H33" s="124"/>
      <c r="I33" s="124">
        <v>29947000</v>
      </c>
      <c r="J33" s="124">
        <v>0</v>
      </c>
      <c r="K33" s="124">
        <v>17202000</v>
      </c>
      <c r="L33" s="124">
        <v>12745000</v>
      </c>
      <c r="M33" s="124">
        <v>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1</v>
      </c>
      <c r="D34" s="124">
        <v>0</v>
      </c>
      <c r="E34" s="124">
        <v>1</v>
      </c>
      <c r="F34" s="124">
        <v>0</v>
      </c>
      <c r="G34" s="124">
        <v>0</v>
      </c>
      <c r="H34" s="124"/>
      <c r="I34" s="124">
        <v>1300000</v>
      </c>
      <c r="J34" s="124">
        <v>0</v>
      </c>
      <c r="K34" s="124">
        <v>1300000</v>
      </c>
      <c r="L34" s="124">
        <v>0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80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84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snPheX5UOYxxw+DkTiETOxmOCJmUC9mzywNfo7djRF43Qy+LaADZ0Feo+14FJBogp/MijuWNsKIry8x1ygNbwQ==" saltValue="5eRHJclIFN59b60Fj2O55g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A346-6A52-43A1-963F-5E130C55CB9F}">
  <sheetPr>
    <tabColor theme="9"/>
  </sheetPr>
  <dimension ref="A1:AO48"/>
  <sheetViews>
    <sheetView view="pageBreakPreview" topLeftCell="A10" zoomScale="85" zoomScaleNormal="70" zoomScaleSheetLayoutView="85" workbookViewId="0">
      <selection activeCell="B17" activeCellId="1" sqref="B15 B17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103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76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2023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58</v>
      </c>
      <c r="D6" s="260"/>
      <c r="E6" s="260"/>
      <c r="F6" s="260"/>
      <c r="G6" s="260"/>
      <c r="H6" s="245"/>
      <c r="I6" s="261" t="s">
        <v>59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38</v>
      </c>
      <c r="D7" s="263"/>
      <c r="E7" s="263"/>
      <c r="F7" s="263"/>
      <c r="G7" s="263"/>
      <c r="H7" s="100"/>
      <c r="I7" s="264" t="s">
        <v>33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8157</v>
      </c>
      <c r="D16" s="123">
        <f t="shared" ref="D16:G16" si="0">SUM(D19:D34)</f>
        <v>145</v>
      </c>
      <c r="E16" s="123">
        <f t="shared" si="0"/>
        <v>3107</v>
      </c>
      <c r="F16" s="123">
        <f t="shared" si="0"/>
        <v>4895</v>
      </c>
      <c r="G16" s="123">
        <f t="shared" si="0"/>
        <v>10</v>
      </c>
      <c r="H16" s="123"/>
      <c r="I16" s="123">
        <f>SUM(I19:I34)</f>
        <v>23937707794</v>
      </c>
      <c r="J16" s="123">
        <f t="shared" ref="J16:M16" si="1">SUM(J19:J34)</f>
        <v>146676581</v>
      </c>
      <c r="K16" s="123">
        <f t="shared" si="1"/>
        <v>3044037594</v>
      </c>
      <c r="L16" s="123">
        <f t="shared" si="1"/>
        <v>20684923863</v>
      </c>
      <c r="M16" s="123">
        <f t="shared" si="1"/>
        <v>62069756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1573</v>
      </c>
      <c r="D19" s="124">
        <v>8</v>
      </c>
      <c r="E19" s="124">
        <v>525</v>
      </c>
      <c r="F19" s="124">
        <v>1032</v>
      </c>
      <c r="G19" s="124">
        <v>8</v>
      </c>
      <c r="H19" s="124"/>
      <c r="I19" s="124">
        <v>4675968757</v>
      </c>
      <c r="J19" s="124">
        <v>15390650</v>
      </c>
      <c r="K19" s="124">
        <v>666884387</v>
      </c>
      <c r="L19" s="124">
        <v>3973483964</v>
      </c>
      <c r="M19" s="124">
        <v>20209756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325</v>
      </c>
      <c r="D20" s="124">
        <v>2</v>
      </c>
      <c r="E20" s="124">
        <v>100</v>
      </c>
      <c r="F20" s="124">
        <v>223</v>
      </c>
      <c r="G20" s="124" t="s">
        <v>87</v>
      </c>
      <c r="H20" s="124"/>
      <c r="I20" s="124">
        <v>815397062</v>
      </c>
      <c r="J20" s="124">
        <v>1216000</v>
      </c>
      <c r="K20" s="124">
        <v>77812082</v>
      </c>
      <c r="L20" s="124">
        <v>736368980</v>
      </c>
      <c r="M20" s="124" t="s">
        <v>87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14</v>
      </c>
      <c r="D21" s="124">
        <v>1</v>
      </c>
      <c r="E21" s="124">
        <v>4</v>
      </c>
      <c r="F21" s="124">
        <v>9</v>
      </c>
      <c r="G21" s="186" t="s">
        <v>87</v>
      </c>
      <c r="H21" s="124"/>
      <c r="I21" s="124">
        <v>25125000</v>
      </c>
      <c r="J21" s="124">
        <v>225000</v>
      </c>
      <c r="K21" s="124">
        <v>1680000</v>
      </c>
      <c r="L21" s="124">
        <v>23220000</v>
      </c>
      <c r="M21" s="124" t="s">
        <v>87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437</v>
      </c>
      <c r="D22" s="124">
        <v>15</v>
      </c>
      <c r="E22" s="125">
        <v>183</v>
      </c>
      <c r="F22" s="74">
        <v>239</v>
      </c>
      <c r="G22" s="186" t="s">
        <v>87</v>
      </c>
      <c r="H22" s="74"/>
      <c r="I22" s="124">
        <v>528506761</v>
      </c>
      <c r="J22" s="124">
        <v>5566504</v>
      </c>
      <c r="K22" s="124">
        <v>146226284</v>
      </c>
      <c r="L22" s="124">
        <v>376713973</v>
      </c>
      <c r="M22" s="124" t="s">
        <v>87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492</v>
      </c>
      <c r="D23" s="124">
        <v>22</v>
      </c>
      <c r="E23" s="124">
        <v>216</v>
      </c>
      <c r="F23" s="124">
        <v>254</v>
      </c>
      <c r="G23" s="124" t="s">
        <v>87</v>
      </c>
      <c r="H23" s="124"/>
      <c r="I23" s="124">
        <v>1131675598</v>
      </c>
      <c r="J23" s="124">
        <v>19912276</v>
      </c>
      <c r="K23" s="124">
        <v>201314264</v>
      </c>
      <c r="L23" s="124">
        <v>910449058</v>
      </c>
      <c r="M23" s="124" t="s">
        <v>87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163</v>
      </c>
      <c r="D24" s="124">
        <v>8</v>
      </c>
      <c r="E24" s="124">
        <v>66</v>
      </c>
      <c r="F24" s="124">
        <v>89</v>
      </c>
      <c r="G24" s="124" t="s">
        <v>87</v>
      </c>
      <c r="H24" s="124"/>
      <c r="I24" s="124">
        <v>458305202</v>
      </c>
      <c r="J24" s="124">
        <v>21729244</v>
      </c>
      <c r="K24" s="124">
        <v>31011172</v>
      </c>
      <c r="L24" s="124">
        <v>405564786</v>
      </c>
      <c r="M24" s="124" t="s">
        <v>87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633</v>
      </c>
      <c r="D25" s="124">
        <v>1</v>
      </c>
      <c r="E25" s="124">
        <v>170</v>
      </c>
      <c r="F25" s="124">
        <v>462</v>
      </c>
      <c r="G25" s="124" t="s">
        <v>87</v>
      </c>
      <c r="H25" s="124"/>
      <c r="I25" s="124">
        <v>2055096788</v>
      </c>
      <c r="J25" s="124">
        <v>600000</v>
      </c>
      <c r="K25" s="124">
        <v>187752841</v>
      </c>
      <c r="L25" s="124">
        <v>1866743947</v>
      </c>
      <c r="M25" s="124" t="s">
        <v>87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536</v>
      </c>
      <c r="D26" s="124">
        <v>8</v>
      </c>
      <c r="E26" s="124">
        <v>219</v>
      </c>
      <c r="F26" s="124">
        <v>309</v>
      </c>
      <c r="G26" s="124" t="s">
        <v>87</v>
      </c>
      <c r="H26" s="124"/>
      <c r="I26" s="124">
        <v>720358106</v>
      </c>
      <c r="J26" s="124">
        <v>5240000</v>
      </c>
      <c r="K26" s="124">
        <v>127819911</v>
      </c>
      <c r="L26" s="124">
        <v>587298195</v>
      </c>
      <c r="M26" s="124" t="s">
        <v>87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31</v>
      </c>
      <c r="D27" s="124">
        <v>5</v>
      </c>
      <c r="E27" s="74">
        <v>14</v>
      </c>
      <c r="F27" s="74">
        <v>12</v>
      </c>
      <c r="G27" s="124" t="s">
        <v>87</v>
      </c>
      <c r="H27" s="74"/>
      <c r="I27" s="124">
        <v>19432047</v>
      </c>
      <c r="J27" s="124">
        <v>2803215</v>
      </c>
      <c r="K27" s="124">
        <v>6346709</v>
      </c>
      <c r="L27" s="124">
        <v>10282123</v>
      </c>
      <c r="M27" s="124" t="s">
        <v>87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2590</v>
      </c>
      <c r="D28" s="124">
        <v>33</v>
      </c>
      <c r="E28" s="124">
        <v>936</v>
      </c>
      <c r="F28" s="124">
        <v>1620</v>
      </c>
      <c r="G28" s="124">
        <v>1</v>
      </c>
      <c r="H28" s="124"/>
      <c r="I28" s="124">
        <v>11690235519</v>
      </c>
      <c r="J28" s="124">
        <v>49494388</v>
      </c>
      <c r="K28" s="124">
        <v>1221185518</v>
      </c>
      <c r="L28" s="124">
        <v>10379555613</v>
      </c>
      <c r="M28" s="124">
        <v>40000000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68</v>
      </c>
      <c r="D29" s="124">
        <v>19</v>
      </c>
      <c r="E29" s="124">
        <v>6</v>
      </c>
      <c r="F29" s="124">
        <v>43</v>
      </c>
      <c r="G29" s="124" t="s">
        <v>87</v>
      </c>
      <c r="H29" s="124"/>
      <c r="I29" s="124">
        <v>44224444</v>
      </c>
      <c r="J29" s="124">
        <v>8755950</v>
      </c>
      <c r="K29" s="124">
        <v>2287500</v>
      </c>
      <c r="L29" s="124">
        <v>33180994</v>
      </c>
      <c r="M29" s="124" t="s">
        <v>87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473</v>
      </c>
      <c r="D30" s="124">
        <v>8</v>
      </c>
      <c r="E30" s="124">
        <v>195</v>
      </c>
      <c r="F30" s="124">
        <v>269</v>
      </c>
      <c r="G30" s="124">
        <v>1</v>
      </c>
      <c r="H30" s="124"/>
      <c r="I30" s="124">
        <v>714370341</v>
      </c>
      <c r="J30" s="124">
        <v>7087248</v>
      </c>
      <c r="K30" s="124">
        <v>130391060</v>
      </c>
      <c r="L30" s="124">
        <v>575032033</v>
      </c>
      <c r="M30" s="124">
        <v>1860000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647</v>
      </c>
      <c r="D31" s="124">
        <v>12</v>
      </c>
      <c r="E31" s="124">
        <v>408</v>
      </c>
      <c r="F31" s="124">
        <v>227</v>
      </c>
      <c r="G31" s="124" t="s">
        <v>87</v>
      </c>
      <c r="H31" s="124"/>
      <c r="I31" s="124">
        <v>487213882</v>
      </c>
      <c r="J31" s="124">
        <v>6011106</v>
      </c>
      <c r="K31" s="124">
        <v>154879599</v>
      </c>
      <c r="L31" s="124">
        <v>326323177</v>
      </c>
      <c r="M31" s="124" t="s">
        <v>87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151</v>
      </c>
      <c r="D32" s="124">
        <v>2</v>
      </c>
      <c r="E32" s="125">
        <v>58</v>
      </c>
      <c r="F32" s="74">
        <v>91</v>
      </c>
      <c r="G32" s="74" t="s">
        <v>87</v>
      </c>
      <c r="H32" s="74"/>
      <c r="I32" s="124">
        <v>542602687</v>
      </c>
      <c r="J32" s="124">
        <v>2110000</v>
      </c>
      <c r="K32" s="124">
        <v>80805667</v>
      </c>
      <c r="L32" s="124">
        <v>459687020</v>
      </c>
      <c r="M32" s="124" t="s">
        <v>87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15</v>
      </c>
      <c r="D33" s="124">
        <v>0</v>
      </c>
      <c r="E33" s="124">
        <v>7</v>
      </c>
      <c r="F33" s="124">
        <v>8</v>
      </c>
      <c r="G33" s="124" t="s">
        <v>87</v>
      </c>
      <c r="H33" s="124"/>
      <c r="I33" s="124">
        <v>23340600</v>
      </c>
      <c r="J33" s="124">
        <v>0</v>
      </c>
      <c r="K33" s="124">
        <v>7640600</v>
      </c>
      <c r="L33" s="124">
        <v>15700000</v>
      </c>
      <c r="M33" s="124" t="s">
        <v>87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9</v>
      </c>
      <c r="D34" s="124">
        <v>1</v>
      </c>
      <c r="E34" s="124">
        <v>0</v>
      </c>
      <c r="F34" s="124">
        <v>8</v>
      </c>
      <c r="G34" s="124" t="s">
        <v>87</v>
      </c>
      <c r="H34" s="124"/>
      <c r="I34" s="124">
        <v>5855000</v>
      </c>
      <c r="J34" s="124">
        <v>535000</v>
      </c>
      <c r="K34" s="124">
        <v>0</v>
      </c>
      <c r="L34" s="124">
        <v>5320000</v>
      </c>
      <c r="M34" s="124" t="s">
        <v>87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80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84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SBM28Az8EgdfE/8w+oxNhZAa0mYhE1w2EVYzGJQ7Bngrf6aK5SlpGn6ZN+jH9wUTv4SzHzQEyAxBMdFon+9uOw==" saltValue="U24ETTDtF42F0LJNVkMYMg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367B-CDA8-4B39-98A0-48B415CAB2D0}">
  <sheetPr>
    <tabColor theme="9"/>
  </sheetPr>
  <dimension ref="A1:AO48"/>
  <sheetViews>
    <sheetView view="pageBreakPreview" topLeftCell="A7" zoomScale="85" zoomScaleNormal="70" zoomScaleSheetLayoutView="85" workbookViewId="0">
      <selection activeCell="E30" sqref="E30"/>
    </sheetView>
  </sheetViews>
  <sheetFormatPr defaultColWidth="9.140625" defaultRowHeight="12.75" x14ac:dyDescent="0.2"/>
  <cols>
    <col min="1" max="1" width="2.7109375" style="1" customWidth="1"/>
    <col min="2" max="2" width="23.7109375" style="5" customWidth="1"/>
    <col min="3" max="3" width="10.7109375" style="5" customWidth="1"/>
    <col min="4" max="4" width="13.7109375" style="5" customWidth="1"/>
    <col min="5" max="5" width="13.7109375" style="11" customWidth="1"/>
    <col min="6" max="6" width="13.7109375" style="6" customWidth="1"/>
    <col min="7" max="7" width="15" style="6" customWidth="1"/>
    <col min="8" max="8" width="1.7109375" style="6" customWidth="1"/>
    <col min="9" max="11" width="15.42578125" style="6" bestFit="1" customWidth="1"/>
    <col min="12" max="12" width="15.7109375" style="1" bestFit="1" customWidth="1"/>
    <col min="13" max="13" width="18" style="1" customWidth="1"/>
    <col min="14" max="14" width="9.140625" style="1"/>
    <col min="15" max="15" width="9.140625" style="1" customWidth="1"/>
    <col min="16" max="17" width="9.140625" style="1"/>
    <col min="18" max="18" width="9.140625" style="1" customWidth="1"/>
    <col min="19" max="19" width="9.140625" style="1"/>
    <col min="20" max="20" width="16.85546875" style="1" customWidth="1"/>
    <col min="21" max="16384" width="9.140625" style="1"/>
  </cols>
  <sheetData>
    <row r="1" spans="1:41" ht="15" customHeight="1" x14ac:dyDescent="0.2"/>
    <row r="2" spans="1:41" s="34" customFormat="1" ht="15" customHeight="1" x14ac:dyDescent="0.2">
      <c r="A2" s="256"/>
      <c r="B2" s="257" t="s">
        <v>103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39"/>
      <c r="O2" s="39"/>
    </row>
    <row r="3" spans="1:41" s="34" customFormat="1" ht="15" customHeight="1" x14ac:dyDescent="0.2">
      <c r="A3" s="256"/>
      <c r="B3" s="258" t="s">
        <v>76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39"/>
      <c r="O3" s="39"/>
    </row>
    <row r="4" spans="1:41" s="117" customFormat="1" ht="12" customHeight="1" thickBot="1" x14ac:dyDescent="0.25">
      <c r="A4" s="256"/>
      <c r="B4" s="128"/>
      <c r="C4" s="128"/>
      <c r="D4" s="128"/>
      <c r="E4" s="189"/>
      <c r="F4" s="108"/>
      <c r="G4" s="89"/>
      <c r="H4" s="89"/>
      <c r="I4" s="89"/>
      <c r="J4" s="89"/>
      <c r="K4" s="89"/>
      <c r="L4" s="47"/>
      <c r="M4" s="47"/>
      <c r="N4" s="39"/>
      <c r="O4" s="39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17" customFormat="1" ht="18.75" customHeight="1" x14ac:dyDescent="0.2">
      <c r="A5" s="256"/>
      <c r="B5" s="190"/>
      <c r="C5" s="259">
        <v>2024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9"/>
      <c r="O5" s="39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s="34" customFormat="1" ht="15.95" customHeight="1" x14ac:dyDescent="0.2">
      <c r="A6" s="256"/>
      <c r="B6" s="127"/>
      <c r="C6" s="260" t="s">
        <v>58</v>
      </c>
      <c r="D6" s="260"/>
      <c r="E6" s="260"/>
      <c r="F6" s="260"/>
      <c r="G6" s="260"/>
      <c r="H6" s="245"/>
      <c r="I6" s="261" t="s">
        <v>59</v>
      </c>
      <c r="J6" s="261"/>
      <c r="K6" s="261"/>
      <c r="L6" s="261"/>
      <c r="M6" s="261"/>
      <c r="N6" s="39"/>
      <c r="O6" s="39"/>
    </row>
    <row r="7" spans="1:41" s="34" customFormat="1" ht="15.95" customHeight="1" x14ac:dyDescent="0.2">
      <c r="A7" s="256"/>
      <c r="B7" s="127"/>
      <c r="C7" s="263" t="s">
        <v>38</v>
      </c>
      <c r="D7" s="263"/>
      <c r="E7" s="263"/>
      <c r="F7" s="263"/>
      <c r="G7" s="263"/>
      <c r="H7" s="100"/>
      <c r="I7" s="264" t="s">
        <v>33</v>
      </c>
      <c r="J7" s="264"/>
      <c r="K7" s="264"/>
      <c r="L7" s="264"/>
      <c r="M7" s="264"/>
      <c r="N7" s="39"/>
      <c r="O7" s="39"/>
    </row>
    <row r="8" spans="1:41" s="118" customFormat="1" ht="15.95" customHeight="1" x14ac:dyDescent="0.2">
      <c r="A8" s="256"/>
      <c r="B8" s="267" t="s">
        <v>64</v>
      </c>
      <c r="C8" s="268" t="s">
        <v>65</v>
      </c>
      <c r="D8" s="261" t="s">
        <v>29</v>
      </c>
      <c r="E8" s="261"/>
      <c r="F8" s="261"/>
      <c r="G8" s="255" t="s">
        <v>81</v>
      </c>
      <c r="H8" s="102"/>
      <c r="I8" s="269" t="s">
        <v>65</v>
      </c>
      <c r="J8" s="265" t="s">
        <v>29</v>
      </c>
      <c r="K8" s="265"/>
      <c r="L8" s="265"/>
      <c r="M8" s="255" t="s">
        <v>81</v>
      </c>
      <c r="N8" s="103"/>
      <c r="O8" s="103"/>
      <c r="Q8" s="119"/>
    </row>
    <row r="9" spans="1:41" s="118" customFormat="1" ht="15.95" customHeight="1" x14ac:dyDescent="0.2">
      <c r="A9" s="256"/>
      <c r="B9" s="267"/>
      <c r="C9" s="268"/>
      <c r="D9" s="264" t="s">
        <v>30</v>
      </c>
      <c r="E9" s="264"/>
      <c r="F9" s="264"/>
      <c r="G9" s="255"/>
      <c r="H9" s="102"/>
      <c r="I9" s="268"/>
      <c r="J9" s="266" t="s">
        <v>30</v>
      </c>
      <c r="K9" s="266"/>
      <c r="L9" s="266"/>
      <c r="M9" s="255"/>
      <c r="N9" s="103"/>
      <c r="O9" s="103"/>
      <c r="Q9" s="119"/>
    </row>
    <row r="10" spans="1:41" s="120" customFormat="1" ht="15.95" customHeight="1" x14ac:dyDescent="0.2">
      <c r="A10" s="256"/>
      <c r="B10" s="127"/>
      <c r="C10" s="101"/>
      <c r="D10" s="107" t="s">
        <v>0</v>
      </c>
      <c r="E10" s="255" t="s">
        <v>66</v>
      </c>
      <c r="F10" s="255" t="s">
        <v>67</v>
      </c>
      <c r="G10" s="255"/>
      <c r="H10" s="105"/>
      <c r="I10" s="104"/>
      <c r="J10" s="101" t="s">
        <v>0</v>
      </c>
      <c r="K10" s="255" t="s">
        <v>66</v>
      </c>
      <c r="L10" s="255" t="s">
        <v>67</v>
      </c>
      <c r="M10" s="255"/>
      <c r="N10" s="106"/>
      <c r="O10" s="106"/>
      <c r="Q10" s="121"/>
      <c r="R10" s="122"/>
    </row>
    <row r="11" spans="1:41" s="31" customFormat="1" ht="15.95" customHeight="1" x14ac:dyDescent="0.2">
      <c r="A11" s="256"/>
      <c r="B11" s="127"/>
      <c r="C11" s="107"/>
      <c r="D11" s="181"/>
      <c r="E11" s="255"/>
      <c r="F11" s="255"/>
      <c r="G11" s="102"/>
      <c r="H11" s="102"/>
      <c r="I11" s="104"/>
      <c r="J11" s="104"/>
      <c r="K11" s="255"/>
      <c r="L11" s="255"/>
      <c r="M11" s="109"/>
      <c r="N11" s="39"/>
      <c r="O11" s="39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s="17" customFormat="1" ht="15.95" customHeight="1" x14ac:dyDescent="0.2">
      <c r="A12" s="256"/>
      <c r="B12" s="127"/>
      <c r="C12" s="107"/>
      <c r="D12" s="181"/>
      <c r="E12" s="255"/>
      <c r="F12" s="255"/>
      <c r="G12" s="102"/>
      <c r="H12" s="102"/>
      <c r="I12" s="104"/>
      <c r="J12" s="104"/>
      <c r="K12" s="255"/>
      <c r="L12" s="255"/>
      <c r="M12" s="109"/>
      <c r="N12" s="39"/>
      <c r="O12" s="39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s="17" customFormat="1" ht="14.1" customHeight="1" x14ac:dyDescent="0.2">
      <c r="A13" s="256"/>
      <c r="B13" s="127"/>
      <c r="C13" s="107"/>
      <c r="D13" s="181"/>
      <c r="E13" s="255"/>
      <c r="F13" s="255"/>
      <c r="G13" s="102"/>
      <c r="H13" s="102"/>
      <c r="I13" s="201"/>
      <c r="J13" s="201"/>
      <c r="K13" s="270"/>
      <c r="L13" s="270"/>
      <c r="M13" s="202"/>
      <c r="N13" s="39"/>
      <c r="O13" s="39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s="56" customFormat="1" ht="19.5" customHeight="1" thickBot="1" x14ac:dyDescent="0.25">
      <c r="A14" s="256"/>
      <c r="B14" s="191"/>
      <c r="C14" s="192"/>
      <c r="D14" s="193"/>
      <c r="E14" s="194"/>
      <c r="F14" s="195"/>
      <c r="G14" s="196"/>
      <c r="H14" s="196"/>
      <c r="I14" s="262" t="s">
        <v>18</v>
      </c>
      <c r="J14" s="262"/>
      <c r="K14" s="262"/>
      <c r="L14" s="262"/>
      <c r="M14" s="262"/>
      <c r="N14" s="59"/>
      <c r="O14" s="59"/>
    </row>
    <row r="15" spans="1:41" s="56" customFormat="1" ht="3.95" customHeight="1" x14ac:dyDescent="0.2">
      <c r="A15" s="256"/>
      <c r="B15" s="127"/>
      <c r="C15" s="107"/>
      <c r="D15" s="247"/>
      <c r="E15" s="248"/>
      <c r="F15" s="249"/>
      <c r="G15" s="250"/>
      <c r="H15" s="250"/>
      <c r="I15" s="245"/>
      <c r="J15" s="245"/>
      <c r="K15" s="245"/>
      <c r="L15" s="245"/>
      <c r="M15" s="245"/>
      <c r="N15" s="59"/>
      <c r="O15" s="59"/>
    </row>
    <row r="16" spans="1:41" s="34" customFormat="1" ht="30" customHeight="1" x14ac:dyDescent="0.2">
      <c r="A16" s="256"/>
      <c r="B16" s="110" t="s">
        <v>1</v>
      </c>
      <c r="C16" s="123">
        <f>SUM(C19:C34)</f>
        <v>8783</v>
      </c>
      <c r="D16" s="123">
        <f t="shared" ref="D16:G16" si="0">SUM(D19:D34)</f>
        <v>173</v>
      </c>
      <c r="E16" s="123">
        <f t="shared" si="0"/>
        <v>3272</v>
      </c>
      <c r="F16" s="123">
        <f t="shared" si="0"/>
        <v>5321</v>
      </c>
      <c r="G16" s="123">
        <f t="shared" si="0"/>
        <v>17</v>
      </c>
      <c r="H16" s="123"/>
      <c r="I16" s="123">
        <f>SUM(I19:I34)</f>
        <v>27863447579</v>
      </c>
      <c r="J16" s="123">
        <f t="shared" ref="J16:M16" si="1">SUM(J19:J34)</f>
        <v>171670639</v>
      </c>
      <c r="K16" s="123">
        <f t="shared" si="1"/>
        <v>3429388027</v>
      </c>
      <c r="L16" s="123">
        <f t="shared" si="1"/>
        <v>24194336467</v>
      </c>
      <c r="M16" s="123">
        <f t="shared" si="1"/>
        <v>68052446</v>
      </c>
      <c r="N16" s="39">
        <v>243190</v>
      </c>
      <c r="O16" s="39">
        <v>121997</v>
      </c>
      <c r="P16" s="34">
        <v>109096</v>
      </c>
      <c r="Q16" s="34">
        <v>11549</v>
      </c>
      <c r="R16" s="34">
        <v>548</v>
      </c>
      <c r="T16" s="34">
        <v>94276182034</v>
      </c>
      <c r="U16" s="34">
        <v>34694717964</v>
      </c>
      <c r="V16" s="34">
        <v>52669265288</v>
      </c>
      <c r="W16" s="34">
        <v>5933461843</v>
      </c>
      <c r="X16" s="34">
        <v>978736939</v>
      </c>
    </row>
    <row r="17" spans="1:15" s="34" customFormat="1" ht="3.95" customHeight="1" x14ac:dyDescent="0.2">
      <c r="A17" s="256"/>
      <c r="B17" s="203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39"/>
      <c r="O17" s="39"/>
    </row>
    <row r="18" spans="1:15" s="34" customFormat="1" ht="5.0999999999999996" customHeight="1" x14ac:dyDescent="0.2">
      <c r="A18" s="256"/>
      <c r="B18" s="110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39"/>
      <c r="O18" s="39"/>
    </row>
    <row r="19" spans="1:15" s="57" customFormat="1" ht="19.5" customHeight="1" x14ac:dyDescent="0.2">
      <c r="A19" s="256"/>
      <c r="B19" s="111" t="s">
        <v>2</v>
      </c>
      <c r="C19" s="124">
        <v>1591</v>
      </c>
      <c r="D19" s="124">
        <v>16</v>
      </c>
      <c r="E19" s="124">
        <v>501</v>
      </c>
      <c r="F19" s="124">
        <v>1067</v>
      </c>
      <c r="G19" s="124">
        <v>7</v>
      </c>
      <c r="H19" s="124"/>
      <c r="I19" s="124">
        <v>6643689975</v>
      </c>
      <c r="J19" s="124">
        <v>16642925</v>
      </c>
      <c r="K19" s="124">
        <v>681704334</v>
      </c>
      <c r="L19" s="124">
        <v>5920293816</v>
      </c>
      <c r="M19" s="124">
        <v>25048900</v>
      </c>
      <c r="N19" s="60"/>
      <c r="O19" s="60"/>
    </row>
    <row r="20" spans="1:15" s="57" customFormat="1" ht="19.5" customHeight="1" x14ac:dyDescent="0.2">
      <c r="A20" s="256"/>
      <c r="B20" s="111" t="s">
        <v>3</v>
      </c>
      <c r="C20" s="124">
        <v>341</v>
      </c>
      <c r="D20" s="124">
        <v>7</v>
      </c>
      <c r="E20" s="124">
        <v>97</v>
      </c>
      <c r="F20" s="124">
        <v>235</v>
      </c>
      <c r="G20" s="124">
        <v>2</v>
      </c>
      <c r="H20" s="124"/>
      <c r="I20" s="124">
        <v>801640103</v>
      </c>
      <c r="J20" s="124">
        <v>2021190</v>
      </c>
      <c r="K20" s="124">
        <v>76938428</v>
      </c>
      <c r="L20" s="124">
        <v>697275939</v>
      </c>
      <c r="M20" s="124">
        <v>25404546</v>
      </c>
      <c r="N20" s="60"/>
      <c r="O20" s="60"/>
    </row>
    <row r="21" spans="1:15" s="57" customFormat="1" ht="19.5" customHeight="1" x14ac:dyDescent="0.2">
      <c r="A21" s="256"/>
      <c r="B21" s="111" t="s">
        <v>4</v>
      </c>
      <c r="C21" s="124">
        <v>18</v>
      </c>
      <c r="D21" s="124">
        <v>7</v>
      </c>
      <c r="E21" s="124">
        <v>3</v>
      </c>
      <c r="F21" s="124">
        <v>8</v>
      </c>
      <c r="G21" s="186">
        <v>0</v>
      </c>
      <c r="H21" s="124"/>
      <c r="I21" s="124">
        <v>34648954</v>
      </c>
      <c r="J21" s="124">
        <v>11737000</v>
      </c>
      <c r="K21" s="124">
        <v>3590000</v>
      </c>
      <c r="L21" s="124">
        <v>19321954</v>
      </c>
      <c r="M21" s="124">
        <v>0</v>
      </c>
      <c r="N21" s="60"/>
      <c r="O21" s="60"/>
    </row>
    <row r="22" spans="1:15" s="57" customFormat="1" ht="19.5" customHeight="1" x14ac:dyDescent="0.2">
      <c r="A22" s="256"/>
      <c r="B22" s="111" t="s">
        <v>5</v>
      </c>
      <c r="C22" s="124">
        <v>459</v>
      </c>
      <c r="D22" s="124">
        <v>12</v>
      </c>
      <c r="E22" s="125">
        <v>151</v>
      </c>
      <c r="F22" s="74">
        <v>296</v>
      </c>
      <c r="G22" s="186">
        <v>0</v>
      </c>
      <c r="H22" s="74"/>
      <c r="I22" s="124">
        <v>642103332</v>
      </c>
      <c r="J22" s="124">
        <v>10214500</v>
      </c>
      <c r="K22" s="124">
        <v>130082489</v>
      </c>
      <c r="L22" s="124">
        <v>501806343</v>
      </c>
      <c r="M22" s="124">
        <v>0</v>
      </c>
      <c r="N22" s="60"/>
      <c r="O22" s="60"/>
    </row>
    <row r="23" spans="1:15" s="57" customFormat="1" ht="19.5" customHeight="1" x14ac:dyDescent="0.2">
      <c r="A23" s="256"/>
      <c r="B23" s="112" t="s">
        <v>6</v>
      </c>
      <c r="C23" s="124">
        <v>442</v>
      </c>
      <c r="D23" s="124">
        <v>7</v>
      </c>
      <c r="E23" s="124">
        <v>173</v>
      </c>
      <c r="F23" s="124">
        <v>262</v>
      </c>
      <c r="G23" s="124">
        <v>0</v>
      </c>
      <c r="H23" s="124"/>
      <c r="I23" s="124">
        <v>1009431770</v>
      </c>
      <c r="J23" s="124">
        <v>5964888</v>
      </c>
      <c r="K23" s="124">
        <v>127830784</v>
      </c>
      <c r="L23" s="124">
        <v>875636098</v>
      </c>
      <c r="M23" s="124">
        <v>0</v>
      </c>
      <c r="N23" s="60"/>
      <c r="O23" s="60"/>
    </row>
    <row r="24" spans="1:15" s="57" customFormat="1" ht="19.5" customHeight="1" x14ac:dyDescent="0.2">
      <c r="A24" s="256"/>
      <c r="B24" s="113" t="s">
        <v>7</v>
      </c>
      <c r="C24" s="124">
        <v>287</v>
      </c>
      <c r="D24" s="124">
        <v>11</v>
      </c>
      <c r="E24" s="124">
        <v>112</v>
      </c>
      <c r="F24" s="124">
        <v>164</v>
      </c>
      <c r="G24" s="124">
        <v>0</v>
      </c>
      <c r="H24" s="124"/>
      <c r="I24" s="124">
        <v>466652720</v>
      </c>
      <c r="J24" s="124">
        <v>12653000</v>
      </c>
      <c r="K24" s="124">
        <v>71565412</v>
      </c>
      <c r="L24" s="124">
        <v>382434308</v>
      </c>
      <c r="M24" s="124">
        <v>0</v>
      </c>
      <c r="N24" s="60"/>
      <c r="O24" s="60"/>
    </row>
    <row r="25" spans="1:15" s="57" customFormat="1" ht="19.5" customHeight="1" x14ac:dyDescent="0.2">
      <c r="A25" s="256"/>
      <c r="B25" s="113" t="s">
        <v>8</v>
      </c>
      <c r="C25" s="124">
        <v>500</v>
      </c>
      <c r="D25" s="124">
        <v>5</v>
      </c>
      <c r="E25" s="124">
        <v>150</v>
      </c>
      <c r="F25" s="124">
        <v>345</v>
      </c>
      <c r="G25" s="124">
        <v>0</v>
      </c>
      <c r="H25" s="124"/>
      <c r="I25" s="124">
        <v>1758469460</v>
      </c>
      <c r="J25" s="124">
        <v>8636929</v>
      </c>
      <c r="K25" s="124">
        <v>145380025</v>
      </c>
      <c r="L25" s="124">
        <v>1604452506</v>
      </c>
      <c r="M25" s="124">
        <v>0</v>
      </c>
      <c r="N25" s="60"/>
      <c r="O25" s="60"/>
    </row>
    <row r="26" spans="1:15" s="57" customFormat="1" ht="19.5" customHeight="1" x14ac:dyDescent="0.2">
      <c r="A26" s="256"/>
      <c r="B26" s="113" t="s">
        <v>9</v>
      </c>
      <c r="C26" s="124">
        <v>924</v>
      </c>
      <c r="D26" s="124">
        <v>6</v>
      </c>
      <c r="E26" s="124">
        <v>281</v>
      </c>
      <c r="F26" s="124">
        <v>637</v>
      </c>
      <c r="G26" s="124">
        <v>0</v>
      </c>
      <c r="H26" s="124"/>
      <c r="I26" s="124">
        <v>742851435</v>
      </c>
      <c r="J26" s="124">
        <v>4167840</v>
      </c>
      <c r="K26" s="124">
        <v>151614079</v>
      </c>
      <c r="L26" s="124">
        <v>587069516</v>
      </c>
      <c r="M26" s="124">
        <v>0</v>
      </c>
      <c r="N26" s="60"/>
      <c r="O26" s="60"/>
    </row>
    <row r="27" spans="1:15" s="57" customFormat="1" ht="19.5" customHeight="1" x14ac:dyDescent="0.2">
      <c r="A27" s="256"/>
      <c r="B27" s="113" t="s">
        <v>10</v>
      </c>
      <c r="C27" s="124">
        <v>15</v>
      </c>
      <c r="D27" s="124">
        <v>1</v>
      </c>
      <c r="E27" s="74">
        <v>8</v>
      </c>
      <c r="F27" s="74">
        <v>6</v>
      </c>
      <c r="G27" s="124">
        <v>0</v>
      </c>
      <c r="H27" s="74"/>
      <c r="I27" s="124">
        <v>8205000</v>
      </c>
      <c r="J27" s="124">
        <v>452000</v>
      </c>
      <c r="K27" s="124">
        <v>6235000</v>
      </c>
      <c r="L27" s="124">
        <v>1518000</v>
      </c>
      <c r="M27" s="124">
        <v>0</v>
      </c>
      <c r="N27" s="60"/>
      <c r="O27" s="60"/>
    </row>
    <row r="28" spans="1:15" s="57" customFormat="1" ht="19.5" customHeight="1" x14ac:dyDescent="0.2">
      <c r="A28" s="256"/>
      <c r="B28" s="114" t="s">
        <v>11</v>
      </c>
      <c r="C28" s="124">
        <v>2923</v>
      </c>
      <c r="D28" s="124">
        <v>48</v>
      </c>
      <c r="E28" s="124">
        <v>1097</v>
      </c>
      <c r="F28" s="124">
        <v>1771</v>
      </c>
      <c r="G28" s="124">
        <v>7</v>
      </c>
      <c r="H28" s="124"/>
      <c r="I28" s="124">
        <v>13526834276</v>
      </c>
      <c r="J28" s="124">
        <v>61007973</v>
      </c>
      <c r="K28" s="124">
        <v>1599792788</v>
      </c>
      <c r="L28" s="124">
        <v>11849544515</v>
      </c>
      <c r="M28" s="124">
        <v>16489000</v>
      </c>
      <c r="N28" s="60"/>
      <c r="O28" s="60"/>
    </row>
    <row r="29" spans="1:15" s="57" customFormat="1" ht="19.5" customHeight="1" x14ac:dyDescent="0.2">
      <c r="A29" s="256"/>
      <c r="B29" s="113" t="s">
        <v>12</v>
      </c>
      <c r="C29" s="124">
        <v>33</v>
      </c>
      <c r="D29" s="124">
        <v>18</v>
      </c>
      <c r="E29" s="124">
        <v>5</v>
      </c>
      <c r="F29" s="124">
        <v>10</v>
      </c>
      <c r="G29" s="124">
        <v>0</v>
      </c>
      <c r="H29" s="124"/>
      <c r="I29" s="124">
        <v>49080627</v>
      </c>
      <c r="J29" s="124">
        <v>28231027</v>
      </c>
      <c r="K29" s="124">
        <v>4919600</v>
      </c>
      <c r="L29" s="124">
        <v>15930000</v>
      </c>
      <c r="M29" s="124">
        <v>0</v>
      </c>
      <c r="N29" s="60"/>
      <c r="O29" s="60"/>
    </row>
    <row r="30" spans="1:15" s="57" customFormat="1" ht="19.5" customHeight="1" x14ac:dyDescent="0.2">
      <c r="A30" s="256"/>
      <c r="B30" s="113" t="s">
        <v>13</v>
      </c>
      <c r="C30" s="124">
        <v>375</v>
      </c>
      <c r="D30" s="124">
        <v>13</v>
      </c>
      <c r="E30" s="124">
        <v>186</v>
      </c>
      <c r="F30" s="124">
        <v>176</v>
      </c>
      <c r="G30" s="124">
        <v>0</v>
      </c>
      <c r="H30" s="124"/>
      <c r="I30" s="124">
        <v>665618312</v>
      </c>
      <c r="J30" s="124">
        <v>5735200</v>
      </c>
      <c r="K30" s="124">
        <v>130713235</v>
      </c>
      <c r="L30" s="124">
        <v>529169877</v>
      </c>
      <c r="M30" s="124">
        <v>0</v>
      </c>
      <c r="N30" s="60"/>
      <c r="O30" s="60"/>
    </row>
    <row r="31" spans="1:15" s="57" customFormat="1" ht="19.5" customHeight="1" x14ac:dyDescent="0.2">
      <c r="A31" s="256"/>
      <c r="B31" s="113" t="s">
        <v>14</v>
      </c>
      <c r="C31" s="124">
        <v>683</v>
      </c>
      <c r="D31" s="124">
        <v>21</v>
      </c>
      <c r="E31" s="124">
        <v>424</v>
      </c>
      <c r="F31" s="124">
        <v>237</v>
      </c>
      <c r="G31" s="124">
        <v>1</v>
      </c>
      <c r="H31" s="124"/>
      <c r="I31" s="124">
        <v>586196243</v>
      </c>
      <c r="J31" s="124">
        <v>3643667</v>
      </c>
      <c r="K31" s="124">
        <v>187494002</v>
      </c>
      <c r="L31" s="124">
        <v>393948574</v>
      </c>
      <c r="M31" s="124">
        <v>1110000</v>
      </c>
      <c r="N31" s="60"/>
      <c r="O31" s="60"/>
    </row>
    <row r="32" spans="1:15" s="57" customFormat="1" ht="19.5" customHeight="1" x14ac:dyDescent="0.2">
      <c r="A32" s="256"/>
      <c r="B32" s="113" t="s">
        <v>15</v>
      </c>
      <c r="C32" s="124">
        <v>171</v>
      </c>
      <c r="D32" s="124">
        <v>0</v>
      </c>
      <c r="E32" s="125">
        <v>77</v>
      </c>
      <c r="F32" s="74">
        <v>94</v>
      </c>
      <c r="G32" s="74">
        <v>0</v>
      </c>
      <c r="H32" s="74"/>
      <c r="I32" s="124">
        <v>884162482</v>
      </c>
      <c r="J32" s="124">
        <v>0</v>
      </c>
      <c r="K32" s="124">
        <v>100734351</v>
      </c>
      <c r="L32" s="124">
        <v>783428131</v>
      </c>
      <c r="M32" s="124">
        <v>0</v>
      </c>
      <c r="N32" s="60"/>
      <c r="O32" s="60"/>
    </row>
    <row r="33" spans="1:15" s="57" customFormat="1" ht="19.5" customHeight="1" x14ac:dyDescent="0.2">
      <c r="A33" s="256"/>
      <c r="B33" s="115" t="s">
        <v>16</v>
      </c>
      <c r="C33" s="124">
        <v>14</v>
      </c>
      <c r="D33" s="124">
        <v>1</v>
      </c>
      <c r="E33" s="124">
        <v>7</v>
      </c>
      <c r="F33" s="124">
        <v>6</v>
      </c>
      <c r="G33" s="124">
        <v>0</v>
      </c>
      <c r="H33" s="124"/>
      <c r="I33" s="124">
        <v>40422890</v>
      </c>
      <c r="J33" s="124">
        <v>562500</v>
      </c>
      <c r="K33" s="124">
        <v>10793500</v>
      </c>
      <c r="L33" s="124">
        <v>29066890</v>
      </c>
      <c r="M33" s="124">
        <v>0</v>
      </c>
      <c r="N33" s="60"/>
      <c r="O33" s="60"/>
    </row>
    <row r="34" spans="1:15" s="57" customFormat="1" ht="19.5" customHeight="1" x14ac:dyDescent="0.2">
      <c r="A34" s="256"/>
      <c r="B34" s="116" t="s">
        <v>17</v>
      </c>
      <c r="C34" s="124">
        <v>7</v>
      </c>
      <c r="D34" s="124">
        <v>0</v>
      </c>
      <c r="E34" s="124">
        <v>0</v>
      </c>
      <c r="F34" s="124">
        <v>7</v>
      </c>
      <c r="G34" s="124">
        <v>0</v>
      </c>
      <c r="H34" s="124"/>
      <c r="I34" s="124">
        <v>3440000</v>
      </c>
      <c r="J34" s="124">
        <v>0</v>
      </c>
      <c r="K34" s="124">
        <v>0</v>
      </c>
      <c r="L34" s="124">
        <v>3440000</v>
      </c>
      <c r="M34" s="124">
        <v>0</v>
      </c>
      <c r="N34" s="60"/>
      <c r="O34" s="60"/>
    </row>
    <row r="35" spans="1:15" s="34" customFormat="1" ht="5.0999999999999996" customHeight="1" thickBot="1" x14ac:dyDescent="0.25">
      <c r="A35" s="256"/>
      <c r="B35" s="197"/>
      <c r="C35" s="198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39"/>
      <c r="O35" s="39"/>
    </row>
    <row r="36" spans="1:15" s="34" customFormat="1" ht="8.1" customHeight="1" x14ac:dyDescent="0.2">
      <c r="A36" s="256"/>
      <c r="B36" s="61"/>
      <c r="C36" s="63"/>
      <c r="D36" s="72"/>
      <c r="E36" s="69"/>
      <c r="F36" s="69"/>
      <c r="G36" s="69"/>
      <c r="H36" s="69"/>
      <c r="I36" s="69"/>
      <c r="J36" s="69"/>
      <c r="K36" s="69"/>
      <c r="L36" s="69"/>
      <c r="M36" s="39"/>
      <c r="N36" s="39"/>
      <c r="O36" s="39"/>
    </row>
    <row r="37" spans="1:15" s="34" customFormat="1" ht="14.1" customHeight="1" x14ac:dyDescent="0.2">
      <c r="A37" s="256"/>
      <c r="B37" s="81" t="s">
        <v>91</v>
      </c>
      <c r="C37" s="63"/>
      <c r="D37" s="64"/>
      <c r="E37" s="65"/>
      <c r="F37" s="66"/>
      <c r="G37" s="66"/>
      <c r="H37" s="66"/>
      <c r="I37" s="66"/>
      <c r="J37" s="66"/>
      <c r="K37" s="66"/>
      <c r="L37" s="39"/>
      <c r="M37" s="39"/>
      <c r="N37" s="39"/>
      <c r="O37" s="39"/>
    </row>
    <row r="38" spans="1:15" s="34" customFormat="1" ht="14.1" customHeight="1" x14ac:dyDescent="0.2">
      <c r="A38" s="256"/>
      <c r="B38" s="228" t="s">
        <v>89</v>
      </c>
      <c r="C38" s="67"/>
      <c r="D38" s="68"/>
      <c r="E38" s="69"/>
      <c r="F38" s="69"/>
      <c r="G38" s="69"/>
      <c r="H38" s="69"/>
      <c r="I38" s="69"/>
      <c r="J38" s="69"/>
      <c r="K38" s="69"/>
      <c r="L38" s="69"/>
      <c r="M38" s="39"/>
      <c r="N38" s="39"/>
      <c r="O38" s="39"/>
    </row>
    <row r="39" spans="1:15" s="34" customFormat="1" ht="14.1" customHeight="1" x14ac:dyDescent="0.2">
      <c r="A39" s="256"/>
      <c r="B39" s="82" t="s">
        <v>88</v>
      </c>
      <c r="C39" s="67"/>
      <c r="D39" s="68"/>
      <c r="E39" s="69"/>
      <c r="F39" s="69"/>
      <c r="G39" s="69"/>
      <c r="H39" s="69"/>
      <c r="I39" s="69"/>
      <c r="J39" s="69"/>
      <c r="K39" s="69"/>
      <c r="L39" s="69"/>
      <c r="M39" s="39"/>
      <c r="N39" s="39"/>
      <c r="O39" s="39"/>
    </row>
    <row r="40" spans="1:15" s="34" customFormat="1" ht="14.1" customHeight="1" x14ac:dyDescent="0.2">
      <c r="A40" s="256"/>
      <c r="B40" s="83" t="s">
        <v>90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39"/>
      <c r="O40" s="39"/>
    </row>
    <row r="41" spans="1:15" s="34" customFormat="1" ht="14.1" customHeight="1" x14ac:dyDescent="0.2">
      <c r="A41" s="256"/>
      <c r="B41" s="81" t="s">
        <v>92</v>
      </c>
      <c r="C41" s="62"/>
      <c r="D41" s="62"/>
      <c r="E41" s="62"/>
      <c r="F41" s="62"/>
      <c r="G41" s="62"/>
      <c r="H41" s="62"/>
      <c r="I41" s="62"/>
      <c r="J41" s="62"/>
      <c r="K41" s="62"/>
      <c r="L41" s="79"/>
      <c r="M41" s="39"/>
      <c r="N41" s="39"/>
      <c r="O41" s="39"/>
    </row>
    <row r="42" spans="1:15" s="34" customFormat="1" ht="8.1" customHeight="1" x14ac:dyDescent="0.2">
      <c r="A42" s="256"/>
      <c r="B42" s="71"/>
      <c r="C42" s="71"/>
      <c r="D42" s="72"/>
      <c r="E42" s="73"/>
      <c r="F42" s="73"/>
      <c r="G42" s="74"/>
      <c r="H42" s="74"/>
      <c r="I42" s="74"/>
      <c r="J42" s="74"/>
      <c r="K42" s="75"/>
      <c r="L42" s="79"/>
      <c r="M42" s="39"/>
      <c r="N42" s="39"/>
      <c r="O42" s="39"/>
    </row>
    <row r="43" spans="1:15" s="34" customFormat="1" ht="14.1" customHeight="1" x14ac:dyDescent="0.2">
      <c r="A43" s="256"/>
      <c r="B43" s="251" t="s">
        <v>97</v>
      </c>
      <c r="C43" s="76"/>
      <c r="D43" s="72"/>
      <c r="E43" s="69"/>
      <c r="F43" s="77"/>
      <c r="G43" s="69"/>
      <c r="H43" s="69"/>
      <c r="I43" s="69"/>
      <c r="J43" s="69"/>
      <c r="K43" s="69"/>
      <c r="L43" s="69"/>
      <c r="M43" s="39"/>
      <c r="N43" s="39"/>
      <c r="O43" s="39"/>
    </row>
    <row r="44" spans="1:15" s="3" customFormat="1" ht="14.1" customHeight="1" x14ac:dyDescent="0.2">
      <c r="A44" s="256"/>
      <c r="B44" s="252" t="s">
        <v>98</v>
      </c>
      <c r="C44" s="42"/>
      <c r="D44" s="42"/>
      <c r="E44" s="78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1:15" s="34" customFormat="1" x14ac:dyDescent="0.2">
      <c r="E45" s="58"/>
    </row>
    <row r="46" spans="1:15" s="34" customFormat="1" x14ac:dyDescent="0.2">
      <c r="E46" s="58"/>
    </row>
    <row r="47" spans="1:15" x14ac:dyDescent="0.2">
      <c r="B47" s="1"/>
      <c r="C47" s="1"/>
      <c r="D47" s="1"/>
      <c r="E47" s="12"/>
      <c r="F47" s="1"/>
      <c r="G47" s="9"/>
      <c r="H47" s="9"/>
      <c r="I47" s="9"/>
      <c r="J47" s="9"/>
      <c r="K47" s="9"/>
      <c r="L47" s="9"/>
    </row>
    <row r="48" spans="1:15" ht="14.25" x14ac:dyDescent="0.2">
      <c r="B48" s="1"/>
      <c r="C48" s="7"/>
      <c r="D48" s="8"/>
      <c r="E48" s="10"/>
      <c r="F48" s="2"/>
      <c r="G48" s="2"/>
      <c r="H48" s="2"/>
      <c r="I48" s="2"/>
      <c r="J48" s="2"/>
      <c r="K48" s="2"/>
      <c r="L48" s="4"/>
    </row>
  </sheetData>
  <sheetProtection algorithmName="SHA-512" hashValue="ex/ikxHAEfecWBsTv/SalAd4ThJwFbpRBCCxIP09fh4BJNqFOO4tOxW26N26+WfP+yPQsTaX3aQQa7b8TYKAuw==" saltValue="I+I82lZf0iSOYQmNrdGzJw==" spinCount="100000" sheet="1" objects="1" scenarios="1"/>
  <mergeCells count="22">
    <mergeCell ref="A2:A44"/>
    <mergeCell ref="B2:M2"/>
    <mergeCell ref="B3:M3"/>
    <mergeCell ref="C5:M5"/>
    <mergeCell ref="C6:G6"/>
    <mergeCell ref="I6:M6"/>
    <mergeCell ref="C7:G7"/>
    <mergeCell ref="I7:M7"/>
    <mergeCell ref="B8:B9"/>
    <mergeCell ref="C8:C9"/>
    <mergeCell ref="L10:L13"/>
    <mergeCell ref="I14:M14"/>
    <mergeCell ref="D8:F8"/>
    <mergeCell ref="G8:G10"/>
    <mergeCell ref="I8:I9"/>
    <mergeCell ref="J8:L8"/>
    <mergeCell ref="M8:M10"/>
    <mergeCell ref="D9:F9"/>
    <mergeCell ref="J9:L9"/>
    <mergeCell ref="E10:E13"/>
    <mergeCell ref="F10:F13"/>
    <mergeCell ref="K10:K1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2.1(2022)</vt:lpstr>
      <vt:lpstr>2.1(2023)</vt:lpstr>
      <vt:lpstr>2.1(2024)</vt:lpstr>
      <vt:lpstr>2.2(2022)</vt:lpstr>
      <vt:lpstr>2.2(2023)</vt:lpstr>
      <vt:lpstr>2.2(2024)</vt:lpstr>
      <vt:lpstr>2.3(2022)</vt:lpstr>
      <vt:lpstr>2.3(2023)</vt:lpstr>
      <vt:lpstr>2.3(2024)</vt:lpstr>
      <vt:lpstr>2.4(2022)</vt:lpstr>
      <vt:lpstr>2.4(2023)</vt:lpstr>
      <vt:lpstr>2.4(2024)</vt:lpstr>
      <vt:lpstr>2.5(2022)</vt:lpstr>
      <vt:lpstr>2.5(2023)</vt:lpstr>
      <vt:lpstr>2.5(2024)</vt:lpstr>
      <vt:lpstr>2.6 (2016-2022)</vt:lpstr>
      <vt:lpstr>2.7 (2016)</vt:lpstr>
      <vt:lpstr>2.7 (2019)</vt:lpstr>
      <vt:lpstr>2.7 (2022)</vt:lpstr>
      <vt:lpstr>'2.1(2022)'!Print_Area</vt:lpstr>
      <vt:lpstr>'2.1(2023)'!Print_Area</vt:lpstr>
      <vt:lpstr>'2.1(2024)'!Print_Area</vt:lpstr>
      <vt:lpstr>'2.2(2022)'!Print_Area</vt:lpstr>
      <vt:lpstr>'2.2(2023)'!Print_Area</vt:lpstr>
      <vt:lpstr>'2.2(2024)'!Print_Area</vt:lpstr>
      <vt:lpstr>'2.3(2022)'!Print_Area</vt:lpstr>
      <vt:lpstr>'2.3(2023)'!Print_Area</vt:lpstr>
      <vt:lpstr>'2.3(2024)'!Print_Area</vt:lpstr>
      <vt:lpstr>'2.4(2022)'!Print_Area</vt:lpstr>
      <vt:lpstr>'2.4(2023)'!Print_Area</vt:lpstr>
      <vt:lpstr>'2.4(2024)'!Print_Area</vt:lpstr>
      <vt:lpstr>'2.5(2022)'!Print_Area</vt:lpstr>
      <vt:lpstr>'2.5(2023)'!Print_Area</vt:lpstr>
      <vt:lpstr>'2.5(2024)'!Print_Area</vt:lpstr>
      <vt:lpstr>'2.6 (2016-2022)'!Print_Area</vt:lpstr>
      <vt:lpstr>'2.7 (2016)'!Print_Area</vt:lpstr>
      <vt:lpstr>'2.7 (2019)'!Print_Area</vt:lpstr>
      <vt:lpstr>'2.7 (2022)'!Print_Area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nurulsharina.radzi</dc:creator>
  <cp:lastModifiedBy>Nor Nazihah Yusoff</cp:lastModifiedBy>
  <cp:lastPrinted>2025-11-21T09:47:05Z</cp:lastPrinted>
  <dcterms:created xsi:type="dcterms:W3CDTF">2019-10-11T03:23:46Z</dcterms:created>
  <dcterms:modified xsi:type="dcterms:W3CDTF">2025-11-26T01:22:13Z</dcterms:modified>
</cp:coreProperties>
</file>