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fiq.samsuddin\Desktop\2025\PENERBITAN\JADUAL\JADUAL BARU\"/>
    </mc:Choice>
  </mc:AlternateContent>
  <xr:revisionPtr revIDLastSave="0" documentId="13_ncr:1_{84BFF7C6-F0BF-4A99-80BB-34E9A965A4B0}" xr6:coauthVersionLast="36" xr6:coauthVersionMax="36" xr10:uidLastSave="{00000000-0000-0000-0000-000000000000}"/>
  <bookViews>
    <workbookView xWindow="0" yWindow="0" windowWidth="28800" windowHeight="11205" xr2:uid="{DE5C5273-D982-42B4-8484-768307122BC3}"/>
  </bookViews>
  <sheets>
    <sheet name="Pegangan Pertanian" sheetId="1" r:id="rId1"/>
  </sheets>
  <externalReferences>
    <externalReference r:id="rId2"/>
    <externalReference r:id="rId3"/>
  </externalReferences>
  <definedNames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hidden="1">'[1]4.13'!$E$38:$M$38</definedName>
    <definedName name="__123Graph_X" localSheetId="0" hidden="1">'[2]4.8'!#REF!</definedName>
    <definedName name="__123Graph_X" hidden="1">'[2]4.8'!#REF!</definedName>
    <definedName name="_123g" localSheetId="0" hidden="1">#REF!</definedName>
    <definedName name="_123g" hidden="1">#REF!</definedName>
    <definedName name="_123re" localSheetId="0" hidden="1">#REF!</definedName>
    <definedName name="_123re" hidden="1">#REF!</definedName>
    <definedName name="a" localSheetId="0" hidden="1">'[2]4.8'!#REF!</definedName>
    <definedName name="a" hidden="1">'[2]4.8'!#REF!</definedName>
    <definedName name="aab" localSheetId="0" hidden="1">#REF!</definedName>
    <definedName name="aab" hidden="1">#REF!</definedName>
    <definedName name="ass" localSheetId="0" hidden="1">'[2]4.8'!#REF!</definedName>
    <definedName name="ass" hidden="1">'[2]4.8'!#REF!</definedName>
    <definedName name="db" localSheetId="0" hidden="1">'[2]4.8'!#REF!</definedName>
    <definedName name="db" hidden="1">'[2]4.8'!#REF!</definedName>
    <definedName name="ds" localSheetId="0" hidden="1">'[2]4.8'!#REF!</definedName>
    <definedName name="ds" hidden="1">'[2]4.8'!#REF!</definedName>
    <definedName name="hb" localSheetId="0" hidden="1">'[2]4.8'!#REF!</definedName>
    <definedName name="hb" hidden="1">'[2]4.8'!#REF!</definedName>
    <definedName name="hh" localSheetId="0" hidden="1">'[2]4.8'!#REF!</definedName>
    <definedName name="hh" hidden="1">'[2]4.8'!#REF!</definedName>
    <definedName name="m" localSheetId="0" hidden="1">#REF!</definedName>
    <definedName name="m" hidden="1">#REF!</definedName>
    <definedName name="n" localSheetId="0" hidden="1">#REF!</definedName>
    <definedName name="n" hidden="1">#REF!</definedName>
    <definedName name="_xlnm.Print_Area" localSheetId="0">'Pegangan Pertanian'!$A$1:$R$222</definedName>
    <definedName name="_xlnm.Print_Titles" localSheetId="0">'Pegangan Pertanian'!$1:$10</definedName>
    <definedName name="sdfgg" localSheetId="0" hidden="1">#REF!</definedName>
    <definedName name="sdfgg" hidden="1">#REF!</definedName>
    <definedName name="sds" localSheetId="0" hidden="1">#REF!</definedName>
    <definedName name="sds" hidden="1">#REF!</definedName>
    <definedName name="t" hidden="1">'[1]4.13'!$E$38:$M$38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K11" i="1"/>
  <c r="O11" i="1"/>
  <c r="P205" i="1"/>
  <c r="P203" i="1"/>
  <c r="P201" i="1"/>
  <c r="L203" i="1"/>
  <c r="L201" i="1"/>
  <c r="H205" i="1"/>
  <c r="H203" i="1"/>
  <c r="H201" i="1"/>
  <c r="D205" i="1"/>
  <c r="D203" i="1"/>
  <c r="D201" i="1"/>
  <c r="P193" i="1"/>
  <c r="P194" i="1"/>
  <c r="P195" i="1"/>
  <c r="P196" i="1"/>
  <c r="P197" i="1"/>
  <c r="P198" i="1"/>
  <c r="P199" i="1"/>
  <c r="P192" i="1"/>
  <c r="Q191" i="1"/>
  <c r="R191" i="1"/>
  <c r="L193" i="1"/>
  <c r="L194" i="1"/>
  <c r="L195" i="1"/>
  <c r="L196" i="1"/>
  <c r="L197" i="1"/>
  <c r="L198" i="1"/>
  <c r="L199" i="1"/>
  <c r="L192" i="1"/>
  <c r="M191" i="1"/>
  <c r="N191" i="1"/>
  <c r="H193" i="1"/>
  <c r="H194" i="1"/>
  <c r="H195" i="1"/>
  <c r="H196" i="1"/>
  <c r="H197" i="1"/>
  <c r="H198" i="1"/>
  <c r="H199" i="1"/>
  <c r="H192" i="1"/>
  <c r="I191" i="1"/>
  <c r="J191" i="1"/>
  <c r="D193" i="1"/>
  <c r="D194" i="1"/>
  <c r="D195" i="1"/>
  <c r="D196" i="1"/>
  <c r="D197" i="1"/>
  <c r="D198" i="1"/>
  <c r="D199" i="1"/>
  <c r="D192" i="1"/>
  <c r="E191" i="1"/>
  <c r="F191" i="1"/>
  <c r="P182" i="1"/>
  <c r="P183" i="1"/>
  <c r="P184" i="1"/>
  <c r="P185" i="1"/>
  <c r="P186" i="1"/>
  <c r="P187" i="1"/>
  <c r="P188" i="1"/>
  <c r="P189" i="1"/>
  <c r="P181" i="1"/>
  <c r="Q180" i="1"/>
  <c r="R180" i="1"/>
  <c r="L182" i="1"/>
  <c r="L183" i="1"/>
  <c r="L184" i="1"/>
  <c r="L185" i="1"/>
  <c r="L186" i="1"/>
  <c r="L187" i="1"/>
  <c r="L188" i="1"/>
  <c r="L189" i="1"/>
  <c r="L181" i="1"/>
  <c r="M180" i="1"/>
  <c r="N180" i="1"/>
  <c r="H182" i="1"/>
  <c r="H183" i="1"/>
  <c r="H184" i="1"/>
  <c r="H185" i="1"/>
  <c r="H186" i="1"/>
  <c r="H187" i="1"/>
  <c r="H188" i="1"/>
  <c r="H189" i="1"/>
  <c r="H181" i="1"/>
  <c r="I180" i="1"/>
  <c r="J180" i="1"/>
  <c r="D182" i="1"/>
  <c r="D183" i="1"/>
  <c r="D184" i="1"/>
  <c r="D185" i="1"/>
  <c r="D186" i="1"/>
  <c r="D187" i="1"/>
  <c r="D188" i="1"/>
  <c r="D189" i="1"/>
  <c r="D181" i="1"/>
  <c r="E180" i="1"/>
  <c r="F180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34" i="1"/>
  <c r="Q133" i="1"/>
  <c r="P133" i="1" s="1"/>
  <c r="R133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34" i="1"/>
  <c r="M133" i="1"/>
  <c r="N133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34" i="1"/>
  <c r="I133" i="1"/>
  <c r="J133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34" i="1"/>
  <c r="E133" i="1"/>
  <c r="F133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04" i="1"/>
  <c r="Q103" i="1"/>
  <c r="R103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04" i="1"/>
  <c r="M103" i="1"/>
  <c r="N103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04" i="1"/>
  <c r="I103" i="1"/>
  <c r="J103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04" i="1"/>
  <c r="E103" i="1"/>
  <c r="F103" i="1"/>
  <c r="L98" i="1"/>
  <c r="L99" i="1"/>
  <c r="L100" i="1"/>
  <c r="L101" i="1"/>
  <c r="L97" i="1"/>
  <c r="M96" i="1"/>
  <c r="N96" i="1"/>
  <c r="H98" i="1"/>
  <c r="H99" i="1"/>
  <c r="H100" i="1"/>
  <c r="H101" i="1"/>
  <c r="H97" i="1"/>
  <c r="I96" i="1"/>
  <c r="J96" i="1"/>
  <c r="L133" i="1" l="1"/>
  <c r="H133" i="1"/>
  <c r="P180" i="1"/>
  <c r="H103" i="1"/>
  <c r="H180" i="1"/>
  <c r="P191" i="1"/>
  <c r="H191" i="1"/>
  <c r="D103" i="1"/>
  <c r="D133" i="1"/>
  <c r="H96" i="1"/>
  <c r="L103" i="1"/>
  <c r="L191" i="1"/>
  <c r="D191" i="1"/>
  <c r="L96" i="1"/>
  <c r="P103" i="1"/>
  <c r="L180" i="1"/>
  <c r="D180" i="1"/>
  <c r="D98" i="1"/>
  <c r="D99" i="1"/>
  <c r="D100" i="1"/>
  <c r="D101" i="1"/>
  <c r="D97" i="1"/>
  <c r="E96" i="1"/>
  <c r="E11" i="1" s="1"/>
  <c r="F96" i="1"/>
  <c r="F11" i="1" s="1"/>
  <c r="P94" i="1"/>
  <c r="L94" i="1"/>
  <c r="H94" i="1"/>
  <c r="D94" i="1"/>
  <c r="P81" i="1"/>
  <c r="P82" i="1"/>
  <c r="P83" i="1"/>
  <c r="P84" i="1"/>
  <c r="P85" i="1"/>
  <c r="P86" i="1"/>
  <c r="P87" i="1"/>
  <c r="P88" i="1"/>
  <c r="P89" i="1"/>
  <c r="P90" i="1"/>
  <c r="P91" i="1"/>
  <c r="P92" i="1"/>
  <c r="P80" i="1"/>
  <c r="Q79" i="1"/>
  <c r="Q11" i="1" s="1"/>
  <c r="R79" i="1"/>
  <c r="R11" i="1" s="1"/>
  <c r="L81" i="1"/>
  <c r="L82" i="1"/>
  <c r="L83" i="1"/>
  <c r="L84" i="1"/>
  <c r="L85" i="1"/>
  <c r="L86" i="1"/>
  <c r="L87" i="1"/>
  <c r="L88" i="1"/>
  <c r="L89" i="1"/>
  <c r="L90" i="1"/>
  <c r="L91" i="1"/>
  <c r="L92" i="1"/>
  <c r="L80" i="1"/>
  <c r="M79" i="1"/>
  <c r="M11" i="1" s="1"/>
  <c r="N79" i="1"/>
  <c r="N11" i="1" s="1"/>
  <c r="H81" i="1"/>
  <c r="H82" i="1"/>
  <c r="H83" i="1"/>
  <c r="H84" i="1"/>
  <c r="H85" i="1"/>
  <c r="H86" i="1"/>
  <c r="H87" i="1"/>
  <c r="H88" i="1"/>
  <c r="H89" i="1"/>
  <c r="H90" i="1"/>
  <c r="H91" i="1"/>
  <c r="H92" i="1"/>
  <c r="H80" i="1"/>
  <c r="I79" i="1"/>
  <c r="I11" i="1" s="1"/>
  <c r="J79" i="1"/>
  <c r="J11" i="1" s="1"/>
  <c r="D81" i="1"/>
  <c r="D82" i="1"/>
  <c r="D83" i="1"/>
  <c r="D84" i="1"/>
  <c r="D85" i="1"/>
  <c r="D86" i="1"/>
  <c r="D87" i="1"/>
  <c r="D88" i="1"/>
  <c r="D89" i="1"/>
  <c r="D90" i="1"/>
  <c r="D91" i="1"/>
  <c r="D92" i="1"/>
  <c r="D80" i="1"/>
  <c r="D79" i="1"/>
  <c r="P15" i="1"/>
  <c r="P16" i="1"/>
  <c r="P17" i="1"/>
  <c r="P18" i="1"/>
  <c r="P19" i="1"/>
  <c r="P20" i="1"/>
  <c r="P21" i="1"/>
  <c r="P22" i="1"/>
  <c r="P23" i="1"/>
  <c r="P14" i="1"/>
  <c r="P27" i="1"/>
  <c r="P28" i="1"/>
  <c r="P29" i="1"/>
  <c r="P30" i="1"/>
  <c r="P31" i="1"/>
  <c r="P32" i="1"/>
  <c r="P33" i="1"/>
  <c r="P34" i="1"/>
  <c r="P35" i="1"/>
  <c r="P36" i="1"/>
  <c r="P37" i="1"/>
  <c r="P26" i="1"/>
  <c r="H42" i="1"/>
  <c r="P41" i="1"/>
  <c r="P42" i="1"/>
  <c r="P43" i="1"/>
  <c r="P44" i="1"/>
  <c r="P45" i="1"/>
  <c r="P46" i="1"/>
  <c r="P47" i="1"/>
  <c r="P48" i="1"/>
  <c r="P49" i="1"/>
  <c r="P50" i="1"/>
  <c r="P40" i="1"/>
  <c r="P54" i="1"/>
  <c r="P55" i="1"/>
  <c r="P53" i="1"/>
  <c r="P59" i="1"/>
  <c r="P60" i="1"/>
  <c r="P61" i="1"/>
  <c r="P62" i="1"/>
  <c r="P63" i="1"/>
  <c r="P64" i="1"/>
  <c r="L59" i="1"/>
  <c r="L60" i="1"/>
  <c r="L61" i="1"/>
  <c r="L62" i="1"/>
  <c r="L63" i="1"/>
  <c r="L64" i="1"/>
  <c r="H59" i="1"/>
  <c r="H60" i="1"/>
  <c r="H61" i="1"/>
  <c r="H62" i="1"/>
  <c r="H63" i="1"/>
  <c r="H64" i="1"/>
  <c r="D59" i="1"/>
  <c r="D60" i="1"/>
  <c r="D61" i="1"/>
  <c r="D62" i="1"/>
  <c r="D63" i="1"/>
  <c r="D64" i="1"/>
  <c r="P58" i="1"/>
  <c r="P57" i="1"/>
  <c r="L58" i="1"/>
  <c r="L57" i="1"/>
  <c r="H58" i="1"/>
  <c r="H57" i="1"/>
  <c r="D58" i="1"/>
  <c r="D57" i="1"/>
  <c r="H79" i="1" l="1"/>
  <c r="H11" i="1"/>
  <c r="L79" i="1"/>
  <c r="L11" i="1" s="1"/>
  <c r="D96" i="1"/>
  <c r="D11" i="1" s="1"/>
  <c r="P79" i="1"/>
  <c r="P11" i="1" s="1"/>
</calcChain>
</file>

<file path=xl/sharedStrings.xml><?xml version="1.0" encoding="utf-8"?>
<sst xmlns="http://schemas.openxmlformats.org/spreadsheetml/2006/main" count="221" uniqueCount="210">
  <si>
    <t>:</t>
  </si>
  <si>
    <r>
      <t xml:space="preserve">Jumlah
</t>
    </r>
    <r>
      <rPr>
        <i/>
        <sz val="11"/>
        <rFont val="Segoe UI"/>
        <family val="2"/>
      </rPr>
      <t>Total</t>
    </r>
  </si>
  <si>
    <r>
      <t xml:space="preserve">Perempuan
</t>
    </r>
    <r>
      <rPr>
        <i/>
        <sz val="11"/>
        <rFont val="Segoe UI"/>
        <family val="2"/>
      </rPr>
      <t>Female</t>
    </r>
  </si>
  <si>
    <r>
      <t xml:space="preserve">Lelaki
</t>
    </r>
    <r>
      <rPr>
        <i/>
        <sz val="11"/>
        <rFont val="Segoe UI"/>
        <family val="2"/>
      </rPr>
      <t>Male</t>
    </r>
  </si>
  <si>
    <t>Malaysia</t>
  </si>
  <si>
    <r>
      <t xml:space="preserve">Negeri
</t>
    </r>
    <r>
      <rPr>
        <i/>
        <sz val="11"/>
        <rFont val="Segoe UI"/>
        <family val="2"/>
      </rPr>
      <t>State</t>
    </r>
  </si>
  <si>
    <t>Jadual x.xx</t>
  </si>
  <si>
    <t>Table x.xx</t>
  </si>
  <si>
    <t>Melaka</t>
  </si>
  <si>
    <t>Alor Gajah</t>
  </si>
  <si>
    <t>Jasin</t>
  </si>
  <si>
    <t>Melaka Tengah</t>
  </si>
  <si>
    <t>Johor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</si>
  <si>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</si>
  <si>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</si>
  <si>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</si>
  <si>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</si>
  <si>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</si>
  <si>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</si>
  <si>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</si>
  <si>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</si>
  <si>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</si>
  <si>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</si>
  <si>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</si>
  <si>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</si>
  <si>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</si>
  <si>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</si>
  <si>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</si>
  <si>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</si>
  <si>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</si>
  <si>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</si>
  <si>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</si>
  <si>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</si>
  <si>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</si>
  <si>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</si>
  <si>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</si>
  <si>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Kelantan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</si>
  <si>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</si>
  <si>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</si>
  <si>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</si>
  <si>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</si>
  <si>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</si>
  <si>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</si>
  <si>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</si>
  <si>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</si>
  <si>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</si>
  <si>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</si>
  <si>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Kecil Lojing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</si>
  <si>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</si>
  <si>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</si>
  <si>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</si>
  <si>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</si>
  <si>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</si>
  <si>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</si>
  <si>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</si>
  <si>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</si>
  <si>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Pahang</t>
  </si>
  <si>
    <t>Bentong</t>
  </si>
  <si>
    <t>Cameron Highlands</t>
  </si>
  <si>
    <t>Jerantut</t>
  </si>
  <si>
    <t>Kuantan</t>
  </si>
  <si>
    <t>Lipis</t>
  </si>
  <si>
    <t>Pekan</t>
  </si>
  <si>
    <t>Raub</t>
  </si>
  <si>
    <t>Temerloh</t>
  </si>
  <si>
    <t>Rompin</t>
  </si>
  <si>
    <t>Maran</t>
  </si>
  <si>
    <t>Bera</t>
  </si>
  <si>
    <t>Perak</t>
  </si>
  <si>
    <t>Batang Padang</t>
  </si>
  <si>
    <t>Manjung</t>
  </si>
  <si>
    <t>Kinta</t>
  </si>
  <si>
    <t>Kerian</t>
  </si>
  <si>
    <t>Kuala Kangsar</t>
  </si>
  <si>
    <t>Larut dan Matang</t>
  </si>
  <si>
    <t>Hilir Perak</t>
  </si>
  <si>
    <t>Hulu Perak</t>
  </si>
  <si>
    <t>Perak Tengah</t>
  </si>
  <si>
    <t>Kampar</t>
  </si>
  <si>
    <t>Muallim</t>
  </si>
  <si>
    <t>Bagan Datuk</t>
  </si>
  <si>
    <t>Selama</t>
  </si>
  <si>
    <t>Perlis</t>
  </si>
  <si>
    <t>Pulau Pinang</t>
  </si>
  <si>
    <t>Seberang Perai Tengah</t>
  </si>
  <si>
    <t>Seberang Perai Utara</t>
  </si>
  <si>
    <t>Seberang Perai Selatan</t>
  </si>
  <si>
    <t>Timur Laut</t>
  </si>
  <si>
    <t>Barat Daya</t>
  </si>
  <si>
    <t>Sabah</t>
  </si>
  <si>
    <t>Tawau</t>
  </si>
  <si>
    <t>Lahad Datu</t>
  </si>
  <si>
    <t>Semporna</t>
  </si>
  <si>
    <t>Sandakan</t>
  </si>
  <si>
    <t>Kinabatangan</t>
  </si>
  <si>
    <t>Beluran</t>
  </si>
  <si>
    <t>Kota Kinabalu</t>
  </si>
  <si>
    <t>Ranau</t>
  </si>
  <si>
    <t>Kota Belud</t>
  </si>
  <si>
    <t>Tuaran</t>
  </si>
  <si>
    <t>Penampang</t>
  </si>
  <si>
    <t>Papar</t>
  </si>
  <si>
    <t>Kudat</t>
  </si>
  <si>
    <t>Kota Marudu</t>
  </si>
  <si>
    <t>Pitas</t>
  </si>
  <si>
    <t>Beaufort</t>
  </si>
  <si>
    <t>Kuala Penyu</t>
  </si>
  <si>
    <t>Sipitang</t>
  </si>
  <si>
    <t>Tenom</t>
  </si>
  <si>
    <t>Nabawan</t>
  </si>
  <si>
    <t>Keningau</t>
  </si>
  <si>
    <t>Tambunan</t>
  </si>
  <si>
    <t>Kunak</t>
  </si>
  <si>
    <t>Tongod</t>
  </si>
  <si>
    <t>Putatan</t>
  </si>
  <si>
    <t>Telupid</t>
  </si>
  <si>
    <t>Kalabakan</t>
  </si>
  <si>
    <t>Sarawak</t>
  </si>
  <si>
    <t>Kuching</t>
  </si>
  <si>
    <t>Bau</t>
  </si>
  <si>
    <t>Lundu</t>
  </si>
  <si>
    <t>Samarahan</t>
  </si>
  <si>
    <t>Serian</t>
  </si>
  <si>
    <t>Simunjan</t>
  </si>
  <si>
    <t>Sri Aman</t>
  </si>
  <si>
    <t>Lubok Antu</t>
  </si>
  <si>
    <t>Betong</t>
  </si>
  <si>
    <t>Saratok</t>
  </si>
  <si>
    <t>Sarikei</t>
  </si>
  <si>
    <t>Maradong</t>
  </si>
  <si>
    <t>Daro</t>
  </si>
  <si>
    <t>Julau</t>
  </si>
  <si>
    <t>Sibu</t>
  </si>
  <si>
    <t>Dalat</t>
  </si>
  <si>
    <t>Mukah</t>
  </si>
  <si>
    <t>Kanowit</t>
  </si>
  <si>
    <t>Bintulu</t>
  </si>
  <si>
    <t>Tatau</t>
  </si>
  <si>
    <t>Kapit</t>
  </si>
  <si>
    <t>Song</t>
  </si>
  <si>
    <t>Belaga</t>
  </si>
  <si>
    <t>Miri</t>
  </si>
  <si>
    <t>Marudi</t>
  </si>
  <si>
    <t>Limbang</t>
  </si>
  <si>
    <t>Lawas</t>
  </si>
  <si>
    <t>Matu</t>
  </si>
  <si>
    <t>Asajaya</t>
  </si>
  <si>
    <t>Pakan</t>
  </si>
  <si>
    <t>Selangau</t>
  </si>
  <si>
    <t>Tebedu</t>
  </si>
  <si>
    <t>Pusa</t>
  </si>
  <si>
    <t>Kabong</t>
  </si>
  <si>
    <t>Tanjung Manis</t>
  </si>
  <si>
    <t>Sebauh</t>
  </si>
  <si>
    <t>Bukit Mabong</t>
  </si>
  <si>
    <t>Subis</t>
  </si>
  <si>
    <t>Beluru</t>
  </si>
  <si>
    <t>Telang Usan</t>
  </si>
  <si>
    <t>Selangor</t>
  </si>
  <si>
    <t>Gombak</t>
  </si>
  <si>
    <t>Klang</t>
  </si>
  <si>
    <t>Kuala Langat</t>
  </si>
  <si>
    <t>Kuala Selangor</t>
  </si>
  <si>
    <t>Petaling</t>
  </si>
  <si>
    <t>Sabak Bernam</t>
  </si>
  <si>
    <t>Sepang</t>
  </si>
  <si>
    <t>Ulu Langat</t>
  </si>
  <si>
    <t>Ulu Selangor</t>
  </si>
  <si>
    <t>Terengganu</t>
  </si>
  <si>
    <t>Besut</t>
  </si>
  <si>
    <t>Dungun</t>
  </si>
  <si>
    <t>Kemaman</t>
  </si>
  <si>
    <t>Kuala Terengganu</t>
  </si>
  <si>
    <t>Marang</t>
  </si>
  <si>
    <t>Hulu Terengganu</t>
  </si>
  <si>
    <t>Setiu</t>
  </si>
  <si>
    <t>Kuala Nerus</t>
  </si>
  <si>
    <t>W.P. Kuala Lumpur</t>
  </si>
  <si>
    <t>W.P. Labuan</t>
  </si>
  <si>
    <t>W.P. Putrajaya</t>
  </si>
  <si>
    <t>Source: Agriculture Census 2024</t>
  </si>
  <si>
    <t>Sumber: Banci Pertanian 2024</t>
  </si>
  <si>
    <t>Ternakan</t>
  </si>
  <si>
    <t>Tanaman</t>
  </si>
  <si>
    <t>Perikanan</t>
  </si>
  <si>
    <t>-</t>
  </si>
  <si>
    <t>Perhutanan &amp; Pembalakan</t>
  </si>
  <si>
    <t>Membakut</t>
  </si>
  <si>
    <t>Gedong</t>
  </si>
  <si>
    <t>Sebuyau</t>
  </si>
  <si>
    <t>Siburan</t>
  </si>
  <si>
    <t>Pantu</t>
  </si>
  <si>
    <t>Lingga</t>
  </si>
  <si>
    <t>Pegangan Pertanian Individu mengikut Subsektor, Daerah Pentadbiran dan Jantina, Malaysia, 2023</t>
  </si>
  <si>
    <t>Individual Agriculture Holding  by Subsector, Administrative District and Sex, Malaysia, 2023</t>
  </si>
  <si>
    <r>
      <t>Nota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Notes</t>
    </r>
    <r>
      <rPr>
        <sz val="12"/>
        <rFont val="Segoe UI"/>
        <family val="2"/>
      </rPr>
      <t xml:space="preserve"> :</t>
    </r>
  </si>
  <si>
    <t>Analysis as at 28 May 2025</t>
  </si>
  <si>
    <t>Analisa pada 28 Mei 2025</t>
  </si>
  <si>
    <t>Negeri, bahagian dan daerah pentadbiran merujuk lokasi pegangan pertanian</t>
  </si>
  <si>
    <t>State, division and administrative district refer to the location where the agricultural holder reside</t>
  </si>
  <si>
    <t>Aktiviti perhutanan merujuk kepada lokasi tempat kediaman dan pertubuhan. Aktiviti pembalakan merujuk kepada lokasi pembalakan.</t>
  </si>
  <si>
    <t>Forestry activities refer to the location where the agricultural holder reside and establishment. Logging activities refer to the location of logging</t>
  </si>
  <si>
    <t>Aktiviti pembalakan adalah termasuk pengeluaran kayu getah, kayu bakau/jaras/ arang-arang dan kayu balak yang mana berbeza dengan laporan Jabatan Perhutanan</t>
  </si>
  <si>
    <t>Semenanjung Malaysia, Jabatan Perhutanan Sabah dan Jabatan Hutan Sarawak yang hanya mengambilkira pengeluaran kayu balak sahaja.</t>
  </si>
  <si>
    <t>Logging activities include the production of rubber wood, mangrove/jaras/charcoal and logs, which is different from the reports of the Peninsular Malaysia Forestry Department, Sabah Forestry Department</t>
  </si>
  <si>
    <t>and Sarawak Forestry Department which only take into account the production of logs.</t>
  </si>
  <si>
    <t>Aktiviti Perhutanan &amp; Pembalakan dalam kawasan Hutan Simpanan Kekal (HSK) dan/atau luar kawasan HSK tidak tertakluk kepada definisi yang digunapakai oleh Jabatan</t>
  </si>
  <si>
    <t>Perhutanan Semenanjung Malaysia, Jabatan Perhutanan Sabah dan Jabatan Hutan Sarawak.</t>
  </si>
  <si>
    <t>Forestry &amp; Logging Activities within Permanent Forest Reserve (PFR) areas and/or outside the PFR areas are not subject to the definitions used by the Forestry Department Peninsular Malaysia, Sabah Forestry</t>
  </si>
  <si>
    <t>Department and Sarawak Forestry Department.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</si>
</sst>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0.00000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Segoe UI"/>
      <family val="2"/>
    </font>
    <font>
      <sz val="12"/>
      <name val="Segoe UI"/>
      <family val="2"/>
    </font>
    <font>
      <i/>
      <sz val="11"/>
      <name val="Segoe UI"/>
      <family val="2"/>
    </font>
    <font>
      <sz val="11"/>
      <name val="Segoe UI"/>
      <family val="2"/>
    </font>
    <font>
      <sz val="12"/>
      <name val="Helv"/>
    </font>
    <font>
      <sz val="10"/>
      <name val="Arial"/>
      <family val="2"/>
    </font>
    <font>
      <i/>
      <sz val="12"/>
      <name val="Segoe UI"/>
      <family val="2"/>
    </font>
    <font>
      <b/>
      <sz val="1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D2F0"/>
        <bgColor indexed="64"/>
      </patternFill>
    </fill>
    <fill>
      <patternFill patternType="solid">
        <fgColor rgb="FFEE6EE8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EE6EE8"/>
      </top>
      <bottom/>
      <diagonal/>
    </border>
    <border>
      <left/>
      <right/>
      <top/>
      <bottom style="medium">
        <color rgb="FFEE6EE8"/>
      </bottom>
      <diagonal/>
    </border>
  </borders>
  <cellStyleXfs count="8">
    <xf numFmtId="0" fontId="0" fillId="0" borderId="0"/>
    <xf numFmtId="0" fontId="6" fillId="0" borderId="0"/>
    <xf numFmtId="0" fontId="6" fillId="0" borderId="0"/>
    <xf numFmtId="0" fontId="1" fillId="0" borderId="0"/>
    <xf numFmtId="0" fontId="7" fillId="0" borderId="0"/>
    <xf numFmtId="165" fontId="7" fillId="0" borderId="0" applyFont="0" applyFill="0" applyBorder="0" applyAlignment="0" applyProtection="0"/>
    <xf numFmtId="0" fontId="1" fillId="0" borderId="0"/>
    <xf numFmtId="0" fontId="7" fillId="0" borderId="0"/>
  </cellStyleXfs>
  <cellXfs count="89">
    <xf numFmtId="0" fontId="0" fillId="0" borderId="0" xfId="0"/>
    <xf numFmtId="0" fontId="2" fillId="0" borderId="0" xfId="0" applyFont="1" applyFill="1" applyAlignment="1">
      <alignment wrapText="1"/>
    </xf>
    <xf numFmtId="0" fontId="3" fillId="0" borderId="0" xfId="0" applyFont="1" applyFill="1" applyAlignment="1"/>
    <xf numFmtId="0" fontId="4" fillId="0" borderId="0" xfId="0" applyFont="1" applyFill="1" applyAlignment="1">
      <alignment vertical="top"/>
    </xf>
    <xf numFmtId="0" fontId="5" fillId="0" borderId="0" xfId="0" applyFont="1" applyFill="1"/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164" fontId="3" fillId="0" borderId="0" xfId="1" applyNumberFormat="1" applyFont="1" applyFill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3" borderId="1" xfId="1" applyFont="1" applyFill="1" applyBorder="1" applyAlignment="1">
      <alignment horizontal="center"/>
    </xf>
    <xf numFmtId="164" fontId="3" fillId="3" borderId="1" xfId="1" applyNumberFormat="1" applyFont="1" applyFill="1" applyBorder="1"/>
    <xf numFmtId="0" fontId="3" fillId="2" borderId="0" xfId="1" applyFont="1" applyFill="1" applyBorder="1"/>
    <xf numFmtId="0" fontId="2" fillId="3" borderId="0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wrapText="1"/>
    </xf>
    <xf numFmtId="0" fontId="2" fillId="2" borderId="0" xfId="2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right"/>
    </xf>
    <xf numFmtId="0" fontId="3" fillId="2" borderId="2" xfId="1" applyFont="1" applyFill="1" applyBorder="1"/>
    <xf numFmtId="164" fontId="3" fillId="2" borderId="2" xfId="1" applyNumberFormat="1" applyFont="1" applyFill="1" applyBorder="1"/>
    <xf numFmtId="0" fontId="3" fillId="0" borderId="0" xfId="1" applyFont="1" applyFill="1" applyBorder="1" applyAlignment="1">
      <alignment horizontal="right"/>
    </xf>
    <xf numFmtId="0" fontId="3" fillId="0" borderId="0" xfId="1" applyFont="1" applyFill="1"/>
    <xf numFmtId="0" fontId="2" fillId="0" borderId="0" xfId="1" applyFont="1" applyFill="1" applyAlignment="1">
      <alignment vertical="center" wrapText="1"/>
    </xf>
    <xf numFmtId="0" fontId="2" fillId="0" borderId="0" xfId="1" applyFont="1" applyFill="1"/>
    <xf numFmtId="0" fontId="2" fillId="0" borderId="0" xfId="1" applyFont="1" applyFill="1" applyBorder="1" applyAlignment="1">
      <alignment horizontal="right" indent="2"/>
    </xf>
    <xf numFmtId="3" fontId="2" fillId="0" borderId="0" xfId="1" applyNumberFormat="1" applyFont="1" applyFill="1"/>
    <xf numFmtId="0" fontId="2" fillId="0" borderId="0" xfId="4" applyFont="1" applyFill="1" applyAlignment="1">
      <alignment horizontal="left" vertical="top" wrapText="1" indent="1"/>
    </xf>
    <xf numFmtId="0" fontId="2" fillId="0" borderId="0" xfId="1" applyFont="1" applyFill="1" applyBorder="1"/>
    <xf numFmtId="0" fontId="2" fillId="2" borderId="0" xfId="1" applyFont="1" applyFill="1"/>
    <xf numFmtId="3" fontId="2" fillId="2" borderId="0" xfId="1" applyNumberFormat="1" applyFont="1" applyFill="1"/>
    <xf numFmtId="0" fontId="8" fillId="0" borderId="0" xfId="1" applyFont="1" applyFill="1"/>
    <xf numFmtId="0" fontId="2" fillId="0" borderId="0" xfId="1" applyFont="1" applyFill="1" applyAlignment="1">
      <alignment horizontal="left" wrapText="1" indent="1"/>
    </xf>
    <xf numFmtId="0" fontId="2" fillId="0" borderId="2" xfId="1" applyFont="1" applyFill="1" applyBorder="1" applyAlignment="1">
      <alignment horizontal="center"/>
    </xf>
    <xf numFmtId="0" fontId="3" fillId="0" borderId="2" xfId="1" applyFont="1" applyFill="1" applyBorder="1"/>
    <xf numFmtId="166" fontId="3" fillId="0" borderId="2" xfId="5" applyNumberFormat="1" applyFont="1" applyFill="1" applyBorder="1" applyProtection="1"/>
    <xf numFmtId="167" fontId="3" fillId="0" borderId="2" xfId="1" applyNumberFormat="1" applyFont="1" applyFill="1" applyBorder="1" applyProtection="1"/>
    <xf numFmtId="164" fontId="3" fillId="0" borderId="2" xfId="5" applyNumberFormat="1" applyFont="1" applyFill="1" applyBorder="1" applyProtection="1"/>
    <xf numFmtId="0" fontId="3" fillId="0" borderId="0" xfId="1" applyFont="1" applyFill="1" applyAlignment="1">
      <alignment horizontal="center"/>
    </xf>
    <xf numFmtId="167" fontId="2" fillId="0" borderId="0" xfId="1" quotePrefix="1" applyNumberFormat="1" applyFont="1" applyFill="1" applyBorder="1" applyAlignment="1" applyProtection="1">
      <alignment horizontal="right"/>
    </xf>
    <xf numFmtId="0" fontId="8" fillId="0" borderId="0" xfId="6" applyFont="1" applyFill="1" applyBorder="1" applyAlignment="1">
      <alignment horizontal="right" vertical="top"/>
    </xf>
    <xf numFmtId="0" fontId="4" fillId="0" borderId="0" xfId="6" applyFont="1" applyFill="1" applyBorder="1" applyAlignment="1">
      <alignment horizontal="right" vertical="top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wrapText="1"/>
    </xf>
    <xf numFmtId="164" fontId="3" fillId="0" borderId="0" xfId="1" applyNumberFormat="1" applyFont="1" applyFill="1"/>
    <xf numFmtId="0" fontId="2" fillId="2" borderId="0" xfId="1" applyFont="1" applyFill="1" applyAlignment="1">
      <alignment horizontal="right" vertical="center" indent="1"/>
    </xf>
    <xf numFmtId="0" fontId="2" fillId="2" borderId="0" xfId="1" applyFont="1" applyFill="1" applyBorder="1" applyAlignment="1">
      <alignment horizontal="right" vertical="center" indent="1"/>
    </xf>
    <xf numFmtId="0" fontId="2" fillId="0" borderId="0" xfId="4" applyFont="1" applyFill="1" applyAlignment="1">
      <alignment horizontal="right" vertical="center" wrapText="1" indent="1"/>
    </xf>
    <xf numFmtId="0" fontId="2" fillId="0" borderId="0" xfId="1" applyFont="1" applyFill="1" applyBorder="1" applyAlignment="1">
      <alignment horizontal="right" vertical="center" indent="1"/>
    </xf>
    <xf numFmtId="0" fontId="8" fillId="0" borderId="0" xfId="1" applyFont="1" applyFill="1" applyAlignment="1">
      <alignment horizontal="right" vertical="center" indent="1"/>
    </xf>
    <xf numFmtId="0" fontId="8" fillId="0" borderId="0" xfId="1" applyFont="1" applyFill="1" applyBorder="1" applyAlignment="1">
      <alignment horizontal="right" vertical="center" indent="1"/>
    </xf>
    <xf numFmtId="0" fontId="3" fillId="0" borderId="0" xfId="4" applyFont="1" applyFill="1" applyAlignment="1">
      <alignment horizontal="left" vertical="center" indent="2"/>
    </xf>
    <xf numFmtId="0" fontId="3" fillId="0" borderId="0" xfId="4" applyFont="1" applyFill="1" applyAlignment="1">
      <alignment horizontal="right" vertical="center" wrapText="1" indent="1"/>
    </xf>
    <xf numFmtId="0" fontId="2" fillId="0" borderId="0" xfId="1" applyFont="1" applyFill="1" applyAlignment="1">
      <alignment horizontal="left" vertical="center" indent="1"/>
    </xf>
    <xf numFmtId="0" fontId="2" fillId="0" borderId="0" xfId="1" applyFont="1" applyFill="1" applyAlignment="1">
      <alignment horizontal="right" vertical="center" indent="1"/>
    </xf>
    <xf numFmtId="0" fontId="3" fillId="0" borderId="0" xfId="1" applyFont="1" applyFill="1" applyAlignment="1">
      <alignment horizontal="right" vertical="center" indent="1"/>
    </xf>
    <xf numFmtId="0" fontId="3" fillId="0" borderId="0" xfId="1" applyFont="1" applyFill="1" applyBorder="1" applyAlignment="1">
      <alignment horizontal="right" vertical="center" indent="1"/>
    </xf>
    <xf numFmtId="3" fontId="3" fillId="0" borderId="0" xfId="1" applyNumberFormat="1" applyFont="1" applyFill="1"/>
    <xf numFmtId="3" fontId="2" fillId="0" borderId="0" xfId="1" applyNumberFormat="1" applyFont="1" applyFill="1" applyAlignment="1">
      <alignment horizontal="right" vertical="center" indent="1"/>
    </xf>
    <xf numFmtId="3" fontId="2" fillId="0" borderId="0" xfId="1" applyNumberFormat="1" applyFont="1" applyFill="1" applyAlignment="1">
      <alignment horizontal="right" indent="1"/>
    </xf>
    <xf numFmtId="3" fontId="3" fillId="0" borderId="0" xfId="1" applyNumberFormat="1" applyFont="1" applyFill="1" applyAlignment="1">
      <alignment horizontal="right" indent="1"/>
    </xf>
    <xf numFmtId="3" fontId="3" fillId="0" borderId="0" xfId="1" applyNumberFormat="1" applyFont="1" applyFill="1" applyAlignment="1">
      <alignment horizontal="right" vertical="center" indent="1"/>
    </xf>
    <xf numFmtId="3" fontId="2" fillId="2" borderId="0" xfId="1" applyNumberFormat="1" applyFont="1" applyFill="1" applyAlignment="1">
      <alignment horizontal="right" vertical="center" indent="1"/>
    </xf>
    <xf numFmtId="3" fontId="8" fillId="0" borderId="0" xfId="1" applyNumberFormat="1" applyFont="1" applyFill="1" applyAlignment="1">
      <alignment horizontal="right" vertical="center" indent="1"/>
    </xf>
    <xf numFmtId="0" fontId="2" fillId="0" borderId="0" xfId="0" applyFont="1" applyFill="1" applyAlignment="1">
      <alignment horizontal="justify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wrapText="1"/>
    </xf>
    <xf numFmtId="0" fontId="9" fillId="0" borderId="0" xfId="0" applyFont="1" applyFill="1" applyAlignment="1">
      <alignment horizontal="right"/>
    </xf>
    <xf numFmtId="0" fontId="2" fillId="0" borderId="0" xfId="0" applyFont="1" applyFill="1" applyAlignment="1"/>
    <xf numFmtId="3" fontId="8" fillId="0" borderId="0" xfId="1" applyNumberFormat="1" applyFont="1" applyFill="1"/>
    <xf numFmtId="0" fontId="9" fillId="0" borderId="0" xfId="0" applyFont="1" applyFill="1" applyBorder="1" applyAlignment="1">
      <alignment horizontal="right"/>
    </xf>
    <xf numFmtId="0" fontId="9" fillId="0" borderId="0" xfId="0" applyFont="1" applyFill="1" applyAlignment="1"/>
    <xf numFmtId="0" fontId="9" fillId="0" borderId="2" xfId="0" applyFont="1" applyFill="1" applyBorder="1" applyAlignment="1"/>
    <xf numFmtId="0" fontId="3" fillId="0" borderId="0" xfId="1" applyFont="1" applyFill="1" applyAlignment="1">
      <alignment horizontal="left" vertical="center" indent="1"/>
    </xf>
    <xf numFmtId="0" fontId="2" fillId="2" borderId="0" xfId="1" applyFont="1" applyFill="1" applyAlignment="1">
      <alignment horizontal="left" vertical="center"/>
    </xf>
    <xf numFmtId="0" fontId="3" fillId="0" borderId="0" xfId="4" applyFont="1" applyFill="1" applyAlignment="1">
      <alignment horizontal="left" vertical="center" indent="1"/>
    </xf>
    <xf numFmtId="0" fontId="3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2" fillId="3" borderId="0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left" wrapText="1"/>
    </xf>
    <xf numFmtId="0" fontId="2" fillId="0" borderId="0" xfId="0" applyFont="1" applyFill="1" applyAlignment="1">
      <alignment horizontal="justify" wrapText="1"/>
    </xf>
    <xf numFmtId="0" fontId="2" fillId="2" borderId="0" xfId="1" applyFont="1" applyFill="1" applyBorder="1" applyAlignment="1">
      <alignment horizontal="left" vertical="center" wrapText="1"/>
    </xf>
    <xf numFmtId="0" fontId="4" fillId="0" borderId="0" xfId="1" applyFont="1" applyFill="1"/>
    <xf numFmtId="0" fontId="4" fillId="0" borderId="0" xfId="1" applyFont="1" applyFill="1" applyAlignment="1">
      <alignment vertical="top"/>
    </xf>
    <xf numFmtId="0" fontId="2" fillId="0" borderId="0" xfId="1" applyFont="1" applyFill="1" applyAlignment="1"/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left" vertical="top"/>
    </xf>
  </cellXfs>
  <cellStyles count="8">
    <cellStyle name="Comma 2" xfId="5" xr:uid="{D20A3CA3-30AB-4A9B-9F04-7EB924ABCAE6}"/>
    <cellStyle name="Normal" xfId="0" builtinId="0"/>
    <cellStyle name="Normal 2" xfId="4" xr:uid="{E8346804-7541-483A-89F6-39C0D0AC6819}"/>
    <cellStyle name="Normal 2 2 2" xfId="7" xr:uid="{16952836-3B02-40D7-9F4A-7C0375088CB0}"/>
    <cellStyle name="Normal 2 3" xfId="2" xr:uid="{4BA274EE-5FDD-495D-98D9-0729C435042B}"/>
    <cellStyle name="Normal 3" xfId="1" xr:uid="{BAB32EFB-F806-40F3-A578-66ED7DEBCA7E}"/>
    <cellStyle name="Normal 3 2" xfId="3" xr:uid="{105A091D-E1FD-4743-A5A3-2FB8542A3D3C}"/>
    <cellStyle name="Normal 4" xfId="6" xr:uid="{9FFB9115-ED6B-4D0C-B7D7-E0D5A3068A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ANK%20DATA%202012/JADUAL%205-KESIHATAN%20(BPS)/4.4-4.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FD11F-AE4F-41C9-B7CF-388651EC6338}">
  <sheetPr transitionEvaluation="1">
    <tabColor rgb="FFEE6EE8"/>
  </sheetPr>
  <dimension ref="A1:AN223"/>
  <sheetViews>
    <sheetView tabSelected="1" view="pageBreakPreview" topLeftCell="A163" zoomScaleNormal="75" zoomScaleSheetLayoutView="100" workbookViewId="0">
      <selection activeCell="E210" sqref="E210"/>
    </sheetView>
  </sheetViews>
  <sheetFormatPr defaultColWidth="12.42578125" defaultRowHeight="17.25" x14ac:dyDescent="0.3"/>
  <cols>
    <col min="1" max="1" width="14.28515625" style="23" customWidth="1"/>
    <col min="2" max="2" width="1.7109375" style="23" customWidth="1"/>
    <col min="3" max="3" width="8.85546875" style="23" customWidth="1"/>
    <col min="4" max="4" width="11.28515625" style="23" customWidth="1"/>
    <col min="5" max="5" width="14" style="23" bestFit="1" customWidth="1"/>
    <col min="6" max="6" width="11.140625" style="23" customWidth="1"/>
    <col min="7" max="7" width="1.7109375" style="23" customWidth="1"/>
    <col min="8" max="8" width="11" style="23" customWidth="1"/>
    <col min="9" max="9" width="14" style="39" bestFit="1" customWidth="1"/>
    <col min="10" max="10" width="11" style="45" customWidth="1"/>
    <col min="11" max="11" width="1.7109375" style="23" customWidth="1"/>
    <col min="12" max="12" width="11" style="23" customWidth="1"/>
    <col min="13" max="13" width="14" style="39" customWidth="1"/>
    <col min="14" max="14" width="11" style="45" customWidth="1"/>
    <col min="15" max="15" width="1.85546875" style="45" customWidth="1"/>
    <col min="16" max="16" width="11" style="23" customWidth="1"/>
    <col min="17" max="17" width="15" style="39" customWidth="1"/>
    <col min="18" max="18" width="11" style="45" customWidth="1"/>
    <col min="19" max="21" width="12.42578125" style="23"/>
    <col min="22" max="22" width="4.42578125" style="23" customWidth="1"/>
    <col min="23" max="25" width="12.42578125" style="23"/>
    <col min="26" max="26" width="2.85546875" style="23" customWidth="1"/>
    <col min="27" max="16384" width="12.42578125" style="23"/>
  </cols>
  <sheetData>
    <row r="1" spans="1:40" s="2" customFormat="1" ht="18.75" customHeight="1" x14ac:dyDescent="0.3">
      <c r="A1" s="1" t="s">
        <v>6</v>
      </c>
      <c r="B1" s="1" t="s">
        <v>0</v>
      </c>
      <c r="C1" s="82" t="s">
        <v>193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65"/>
      <c r="P1" s="69"/>
      <c r="Q1" s="69"/>
      <c r="R1" s="69"/>
    </row>
    <row r="2" spans="1:40" s="4" customFormat="1" ht="18.75" customHeight="1" x14ac:dyDescent="0.3">
      <c r="A2" s="3" t="s">
        <v>7</v>
      </c>
      <c r="B2" s="3" t="s">
        <v>0</v>
      </c>
      <c r="C2" s="3" t="s">
        <v>194</v>
      </c>
      <c r="D2" s="3"/>
      <c r="E2" s="3"/>
      <c r="F2" s="3"/>
      <c r="G2" s="3"/>
      <c r="H2" s="3"/>
      <c r="I2" s="3"/>
      <c r="J2" s="3"/>
      <c r="K2" s="3"/>
      <c r="L2" s="3"/>
      <c r="M2" s="3"/>
      <c r="N2" s="72"/>
      <c r="O2" s="68"/>
      <c r="P2" s="3"/>
      <c r="Q2" s="3"/>
      <c r="R2" s="3"/>
    </row>
    <row r="3" spans="1:40" s="5" customFormat="1" ht="11.25" customHeight="1" thickBot="1" x14ac:dyDescent="0.35">
      <c r="I3" s="6"/>
      <c r="J3" s="7"/>
      <c r="M3" s="6"/>
      <c r="N3" s="73"/>
      <c r="O3" s="71"/>
      <c r="Q3" s="6"/>
      <c r="R3" s="7"/>
    </row>
    <row r="4" spans="1:40" s="12" customFormat="1" ht="9" customHeight="1" x14ac:dyDescent="0.3">
      <c r="A4" s="8"/>
      <c r="B4" s="8"/>
      <c r="C4" s="8"/>
      <c r="D4" s="9"/>
      <c r="E4" s="9"/>
      <c r="F4" s="9"/>
      <c r="G4" s="9"/>
      <c r="H4" s="9"/>
      <c r="I4" s="10"/>
      <c r="J4" s="11"/>
      <c r="K4" s="9"/>
      <c r="L4" s="9"/>
      <c r="M4" s="10"/>
      <c r="N4" s="11"/>
      <c r="O4" s="11"/>
      <c r="P4" s="9"/>
      <c r="Q4" s="10"/>
      <c r="R4" s="11"/>
    </row>
    <row r="5" spans="1:40" s="12" customFormat="1" ht="18.75" customHeight="1" x14ac:dyDescent="0.3">
      <c r="A5" s="83" t="s">
        <v>5</v>
      </c>
      <c r="B5" s="83"/>
      <c r="C5" s="83"/>
      <c r="D5" s="79" t="s">
        <v>183</v>
      </c>
      <c r="E5" s="79"/>
      <c r="F5" s="79"/>
      <c r="G5" s="13"/>
      <c r="H5" s="79" t="s">
        <v>182</v>
      </c>
      <c r="I5" s="79"/>
      <c r="J5" s="79"/>
      <c r="K5" s="13"/>
      <c r="L5" s="79" t="s">
        <v>184</v>
      </c>
      <c r="M5" s="79"/>
      <c r="N5" s="79"/>
      <c r="O5" s="66"/>
      <c r="P5" s="79" t="s">
        <v>186</v>
      </c>
      <c r="Q5" s="79"/>
      <c r="R5" s="79"/>
    </row>
    <row r="6" spans="1:40" s="12" customFormat="1" ht="9" customHeight="1" x14ac:dyDescent="0.3">
      <c r="A6" s="83"/>
      <c r="B6" s="83"/>
      <c r="C6" s="83"/>
      <c r="D6" s="80"/>
      <c r="E6" s="80"/>
      <c r="F6" s="80"/>
      <c r="G6" s="14"/>
      <c r="H6" s="80"/>
      <c r="I6" s="80"/>
      <c r="J6" s="80"/>
      <c r="K6" s="14"/>
      <c r="L6" s="80"/>
      <c r="M6" s="80"/>
      <c r="N6" s="80"/>
      <c r="O6" s="67"/>
      <c r="P6" s="80"/>
      <c r="Q6" s="80"/>
      <c r="R6" s="80"/>
    </row>
    <row r="7" spans="1:40" s="12" customFormat="1" ht="9" customHeight="1" x14ac:dyDescent="0.3">
      <c r="A7" s="83"/>
      <c r="B7" s="83"/>
      <c r="C7" s="83"/>
      <c r="D7" s="15"/>
      <c r="E7" s="16"/>
      <c r="F7" s="16"/>
      <c r="G7" s="16"/>
      <c r="H7" s="15"/>
      <c r="I7" s="16"/>
      <c r="J7" s="16"/>
      <c r="K7" s="16"/>
      <c r="L7" s="15"/>
      <c r="M7" s="16"/>
      <c r="N7" s="16"/>
      <c r="O7" s="16"/>
      <c r="P7" s="15"/>
      <c r="Q7" s="16"/>
      <c r="R7" s="16"/>
    </row>
    <row r="8" spans="1:40" s="12" customFormat="1" ht="37.5" customHeight="1" x14ac:dyDescent="0.3">
      <c r="A8" s="83"/>
      <c r="B8" s="83"/>
      <c r="C8" s="83"/>
      <c r="D8" s="17" t="s">
        <v>1</v>
      </c>
      <c r="E8" s="17" t="s">
        <v>2</v>
      </c>
      <c r="F8" s="17" t="s">
        <v>3</v>
      </c>
      <c r="G8" s="18"/>
      <c r="H8" s="17" t="s">
        <v>1</v>
      </c>
      <c r="I8" s="17" t="s">
        <v>2</v>
      </c>
      <c r="J8" s="17" t="s">
        <v>3</v>
      </c>
      <c r="K8" s="18"/>
      <c r="L8" s="17" t="s">
        <v>1</v>
      </c>
      <c r="M8" s="17" t="s">
        <v>2</v>
      </c>
      <c r="N8" s="17" t="s">
        <v>3</v>
      </c>
      <c r="O8" s="17"/>
      <c r="P8" s="17" t="s">
        <v>1</v>
      </c>
      <c r="Q8" s="17" t="s">
        <v>2</v>
      </c>
      <c r="R8" s="17" t="s">
        <v>3</v>
      </c>
    </row>
    <row r="9" spans="1:40" s="12" customFormat="1" ht="9" customHeight="1" thickBot="1" x14ac:dyDescent="0.35">
      <c r="A9" s="19"/>
      <c r="B9" s="19"/>
      <c r="C9" s="20"/>
      <c r="D9" s="20"/>
      <c r="E9" s="20"/>
      <c r="F9" s="20"/>
      <c r="G9" s="20"/>
      <c r="H9" s="20"/>
      <c r="I9" s="19"/>
      <c r="J9" s="21"/>
      <c r="K9" s="20"/>
      <c r="L9" s="20"/>
      <c r="M9" s="19"/>
      <c r="N9" s="21"/>
      <c r="O9" s="21"/>
      <c r="P9" s="20"/>
      <c r="Q9" s="19"/>
      <c r="R9" s="21"/>
    </row>
    <row r="10" spans="1:40" ht="18.75" customHeight="1" x14ac:dyDescent="0.3">
      <c r="A10" s="22"/>
      <c r="B10" s="22"/>
      <c r="C10" s="5"/>
      <c r="D10" s="5"/>
      <c r="E10" s="5"/>
      <c r="F10" s="5"/>
      <c r="G10" s="5"/>
      <c r="H10" s="5"/>
      <c r="I10" s="22"/>
      <c r="J10" s="7"/>
      <c r="K10" s="5"/>
      <c r="L10" s="5"/>
      <c r="M10" s="22"/>
      <c r="N10" s="7"/>
      <c r="O10" s="7"/>
      <c r="P10" s="5"/>
      <c r="Q10" s="22"/>
      <c r="R10" s="7"/>
    </row>
    <row r="11" spans="1:40" s="25" customFormat="1" ht="37.5" customHeight="1" x14ac:dyDescent="0.3">
      <c r="A11" s="24" t="s">
        <v>4</v>
      </c>
      <c r="C11" s="26"/>
      <c r="D11" s="59">
        <f>SUM(D13,D25,D39,D52,D57,D66,D79,D94,D96,D103,D133,D180,D191,D201,D203,D205)</f>
        <v>911497</v>
      </c>
      <c r="E11" s="59">
        <f t="shared" ref="E11:R11" si="0">SUM(E13,E25,E39,E52,E57,E66,E79,E94,E96,E103,E133,E180,E191,E201,E203,E205)</f>
        <v>249762</v>
      </c>
      <c r="F11" s="59">
        <f t="shared" si="0"/>
        <v>661735</v>
      </c>
      <c r="G11" s="59">
        <f t="shared" si="0"/>
        <v>0</v>
      </c>
      <c r="H11" s="59">
        <f t="shared" si="0"/>
        <v>43816</v>
      </c>
      <c r="I11" s="59">
        <f t="shared" si="0"/>
        <v>4547</v>
      </c>
      <c r="J11" s="59">
        <f t="shared" si="0"/>
        <v>39269</v>
      </c>
      <c r="K11" s="59">
        <f t="shared" si="0"/>
        <v>0</v>
      </c>
      <c r="L11" s="59">
        <f t="shared" si="0"/>
        <v>56333</v>
      </c>
      <c r="M11" s="59">
        <f t="shared" si="0"/>
        <v>1610</v>
      </c>
      <c r="N11" s="59">
        <f t="shared" si="0"/>
        <v>54723</v>
      </c>
      <c r="O11" s="59">
        <f t="shared" si="0"/>
        <v>0</v>
      </c>
      <c r="P11" s="59">
        <f t="shared" si="0"/>
        <v>7930</v>
      </c>
      <c r="Q11" s="59">
        <f t="shared" si="0"/>
        <v>511</v>
      </c>
      <c r="R11" s="59">
        <f t="shared" si="0"/>
        <v>7419</v>
      </c>
      <c r="T11" s="27"/>
      <c r="V11" s="27"/>
      <c r="X11" s="27"/>
      <c r="Z11" s="27"/>
      <c r="AB11" s="27"/>
      <c r="AD11" s="27"/>
      <c r="AE11" s="27"/>
      <c r="AF11" s="27"/>
      <c r="AH11" s="27"/>
      <c r="AI11" s="27"/>
      <c r="AJ11" s="27"/>
      <c r="AL11" s="27"/>
      <c r="AM11" s="27"/>
      <c r="AN11" s="27"/>
    </row>
    <row r="12" spans="1:40" s="25" customFormat="1" ht="19.5" customHeight="1" x14ac:dyDescent="0.3">
      <c r="A12" s="28"/>
      <c r="B12" s="28"/>
      <c r="C12" s="29"/>
      <c r="D12" s="61"/>
      <c r="E12" s="61"/>
      <c r="F12" s="61"/>
      <c r="G12" s="60"/>
      <c r="H12" s="61"/>
      <c r="I12" s="61"/>
      <c r="J12" s="61"/>
      <c r="K12" s="60"/>
      <c r="L12" s="62"/>
      <c r="M12" s="62"/>
      <c r="N12" s="62"/>
      <c r="O12" s="62"/>
      <c r="P12" s="61"/>
      <c r="Q12" s="61"/>
      <c r="R12" s="61"/>
      <c r="T12" s="27"/>
    </row>
    <row r="13" spans="1:40" s="30" customFormat="1" ht="30" customHeight="1" x14ac:dyDescent="0.3">
      <c r="A13" s="75" t="s">
        <v>12</v>
      </c>
      <c r="B13" s="46"/>
      <c r="C13" s="47"/>
      <c r="D13" s="63">
        <v>95200</v>
      </c>
      <c r="E13" s="63">
        <v>22524</v>
      </c>
      <c r="F13" s="63">
        <v>72676</v>
      </c>
      <c r="G13" s="63"/>
      <c r="H13" s="63">
        <v>2777</v>
      </c>
      <c r="I13" s="63">
        <v>205</v>
      </c>
      <c r="J13" s="63">
        <v>2572</v>
      </c>
      <c r="K13" s="63"/>
      <c r="L13" s="63">
        <v>4812</v>
      </c>
      <c r="M13" s="63">
        <v>138</v>
      </c>
      <c r="N13" s="63">
        <v>4674</v>
      </c>
      <c r="O13" s="63"/>
      <c r="P13" s="63">
        <v>2</v>
      </c>
      <c r="Q13" s="63">
        <v>0</v>
      </c>
      <c r="R13" s="63">
        <v>2</v>
      </c>
      <c r="S13" s="31"/>
      <c r="T13" s="31"/>
      <c r="V13" s="31"/>
      <c r="X13" s="31"/>
      <c r="Z13" s="31"/>
      <c r="AB13" s="31"/>
      <c r="AD13" s="31"/>
      <c r="AE13" s="31"/>
      <c r="AF13" s="31"/>
      <c r="AH13" s="31"/>
      <c r="AI13" s="31"/>
      <c r="AJ13" s="31"/>
      <c r="AL13" s="31"/>
      <c r="AM13" s="31"/>
      <c r="AN13" s="31"/>
    </row>
    <row r="14" spans="1:40" s="25" customFormat="1" ht="30" customHeight="1" x14ac:dyDescent="0.3">
      <c r="A14" s="76" t="s">
        <v>13</v>
      </c>
      <c r="B14" s="48"/>
      <c r="C14" s="49"/>
      <c r="D14" s="62">
        <v>17609</v>
      </c>
      <c r="E14" s="62">
        <v>5014</v>
      </c>
      <c r="F14" s="62">
        <v>12595</v>
      </c>
      <c r="G14" s="59"/>
      <c r="H14" s="62">
        <v>149</v>
      </c>
      <c r="I14" s="62">
        <v>10</v>
      </c>
      <c r="J14" s="62">
        <v>139</v>
      </c>
      <c r="K14" s="59"/>
      <c r="L14" s="62">
        <v>439</v>
      </c>
      <c r="M14" s="62">
        <v>5</v>
      </c>
      <c r="N14" s="62">
        <v>434</v>
      </c>
      <c r="O14" s="62"/>
      <c r="P14" s="62">
        <f t="shared" ref="P14:P23" si="1">SUM(Q14:R14)</f>
        <v>0</v>
      </c>
      <c r="Q14" s="62">
        <v>0</v>
      </c>
      <c r="R14" s="62">
        <v>0</v>
      </c>
      <c r="S14" s="27"/>
      <c r="T14" s="27"/>
      <c r="V14" s="27"/>
      <c r="X14" s="27"/>
      <c r="Z14" s="27"/>
      <c r="AB14" s="27"/>
      <c r="AD14" s="27"/>
      <c r="AE14" s="27"/>
      <c r="AF14" s="27"/>
      <c r="AH14" s="27"/>
      <c r="AI14" s="27"/>
      <c r="AJ14" s="27"/>
      <c r="AL14" s="27"/>
      <c r="AM14" s="27"/>
      <c r="AN14" s="27"/>
    </row>
    <row r="15" spans="1:40" s="25" customFormat="1" ht="30" customHeight="1" x14ac:dyDescent="0.3">
      <c r="A15" s="76" t="s">
        <v>14</v>
      </c>
      <c r="B15" s="48"/>
      <c r="C15" s="49"/>
      <c r="D15" s="62">
        <v>5625</v>
      </c>
      <c r="E15" s="62">
        <v>1504</v>
      </c>
      <c r="F15" s="62">
        <v>4121</v>
      </c>
      <c r="G15" s="59"/>
      <c r="H15" s="62">
        <v>84</v>
      </c>
      <c r="I15" s="62">
        <v>11</v>
      </c>
      <c r="J15" s="62">
        <v>73</v>
      </c>
      <c r="K15" s="59"/>
      <c r="L15" s="62">
        <v>1217</v>
      </c>
      <c r="M15" s="62">
        <v>97</v>
      </c>
      <c r="N15" s="62">
        <v>1120</v>
      </c>
      <c r="O15" s="62"/>
      <c r="P15" s="62">
        <f t="shared" si="1"/>
        <v>0</v>
      </c>
      <c r="Q15" s="62">
        <v>0</v>
      </c>
      <c r="R15" s="62">
        <v>0</v>
      </c>
      <c r="S15" s="27"/>
      <c r="T15" s="27"/>
      <c r="V15" s="27"/>
      <c r="X15" s="27"/>
      <c r="Z15" s="27"/>
      <c r="AB15" s="27"/>
      <c r="AD15" s="27"/>
      <c r="AE15" s="27"/>
      <c r="AF15" s="27"/>
      <c r="AH15" s="27"/>
      <c r="AI15" s="27"/>
      <c r="AJ15" s="27"/>
      <c r="AL15" s="27"/>
      <c r="AM15" s="27"/>
      <c r="AN15" s="27"/>
    </row>
    <row r="16" spans="1:40" s="25" customFormat="1" ht="30" customHeight="1" x14ac:dyDescent="0.3">
      <c r="A16" s="76" t="s">
        <v>15</v>
      </c>
      <c r="B16" s="48"/>
      <c r="C16" s="49"/>
      <c r="D16" s="62">
        <v>9816</v>
      </c>
      <c r="E16" s="62">
        <v>2444</v>
      </c>
      <c r="F16" s="62">
        <v>7372</v>
      </c>
      <c r="G16" s="59"/>
      <c r="H16" s="62">
        <v>500</v>
      </c>
      <c r="I16" s="62">
        <v>32</v>
      </c>
      <c r="J16" s="62">
        <v>468</v>
      </c>
      <c r="K16" s="59"/>
      <c r="L16" s="62">
        <v>31</v>
      </c>
      <c r="M16" s="62">
        <v>1</v>
      </c>
      <c r="N16" s="62">
        <v>30</v>
      </c>
      <c r="O16" s="62"/>
      <c r="P16" s="62">
        <f t="shared" si="1"/>
        <v>0</v>
      </c>
      <c r="Q16" s="62">
        <v>0</v>
      </c>
      <c r="R16" s="62">
        <v>0</v>
      </c>
      <c r="S16" s="27"/>
      <c r="T16" s="27"/>
      <c r="V16" s="27"/>
      <c r="X16" s="27"/>
      <c r="Z16" s="27"/>
      <c r="AB16" s="27"/>
      <c r="AD16" s="27"/>
      <c r="AE16" s="27"/>
      <c r="AF16" s="27"/>
      <c r="AH16" s="27"/>
      <c r="AI16" s="27"/>
      <c r="AJ16" s="27"/>
      <c r="AL16" s="27"/>
      <c r="AM16" s="27"/>
      <c r="AN16" s="27"/>
    </row>
    <row r="17" spans="1:40" s="25" customFormat="1" ht="30" customHeight="1" x14ac:dyDescent="0.3">
      <c r="A17" s="76" t="s">
        <v>16</v>
      </c>
      <c r="B17" s="48"/>
      <c r="C17" s="49"/>
      <c r="D17" s="62">
        <v>3562</v>
      </c>
      <c r="E17" s="62">
        <v>953</v>
      </c>
      <c r="F17" s="62">
        <v>2609</v>
      </c>
      <c r="G17" s="59"/>
      <c r="H17" s="62">
        <v>155</v>
      </c>
      <c r="I17" s="62">
        <v>11</v>
      </c>
      <c r="J17" s="62">
        <v>144</v>
      </c>
      <c r="K17" s="59"/>
      <c r="L17" s="62">
        <v>686</v>
      </c>
      <c r="M17" s="62">
        <v>8</v>
      </c>
      <c r="N17" s="62">
        <v>678</v>
      </c>
      <c r="O17" s="62"/>
      <c r="P17" s="62">
        <f t="shared" si="1"/>
        <v>0</v>
      </c>
      <c r="Q17" s="62">
        <v>0</v>
      </c>
      <c r="R17" s="62">
        <v>0</v>
      </c>
      <c r="S17" s="27"/>
      <c r="T17" s="27"/>
      <c r="V17" s="27"/>
      <c r="X17" s="27"/>
      <c r="Z17" s="27"/>
      <c r="AB17" s="27"/>
      <c r="AD17" s="27"/>
      <c r="AE17" s="27"/>
      <c r="AF17" s="27"/>
      <c r="AH17" s="27"/>
      <c r="AI17" s="27"/>
      <c r="AJ17" s="27"/>
      <c r="AL17" s="27"/>
      <c r="AM17" s="27"/>
      <c r="AN17" s="27"/>
    </row>
    <row r="18" spans="1:40" s="25" customFormat="1" ht="30" customHeight="1" x14ac:dyDescent="0.3">
      <c r="A18" s="76" t="s">
        <v>17</v>
      </c>
      <c r="B18" s="48"/>
      <c r="C18" s="49"/>
      <c r="D18" s="62">
        <v>3574</v>
      </c>
      <c r="E18" s="62">
        <v>997</v>
      </c>
      <c r="F18" s="62">
        <v>2577</v>
      </c>
      <c r="G18" s="59"/>
      <c r="H18" s="62">
        <v>240</v>
      </c>
      <c r="I18" s="62">
        <v>42</v>
      </c>
      <c r="J18" s="62">
        <v>198</v>
      </c>
      <c r="K18" s="59"/>
      <c r="L18" s="62">
        <v>535</v>
      </c>
      <c r="M18" s="62">
        <v>4</v>
      </c>
      <c r="N18" s="62">
        <v>531</v>
      </c>
      <c r="O18" s="62"/>
      <c r="P18" s="62">
        <f t="shared" si="1"/>
        <v>0</v>
      </c>
      <c r="Q18" s="62">
        <v>0</v>
      </c>
      <c r="R18" s="62">
        <v>0</v>
      </c>
      <c r="S18" s="27"/>
      <c r="T18" s="27"/>
      <c r="V18" s="27"/>
      <c r="X18" s="27"/>
      <c r="Z18" s="27"/>
      <c r="AB18" s="27"/>
      <c r="AD18" s="27"/>
      <c r="AE18" s="27"/>
      <c r="AF18" s="27"/>
      <c r="AH18" s="27"/>
      <c r="AI18" s="27"/>
      <c r="AJ18" s="27"/>
      <c r="AL18" s="27"/>
      <c r="AM18" s="27"/>
      <c r="AN18" s="27"/>
    </row>
    <row r="19" spans="1:40" s="25" customFormat="1" ht="30" customHeight="1" x14ac:dyDescent="0.3">
      <c r="A19" s="76" t="s">
        <v>18</v>
      </c>
      <c r="B19" s="48"/>
      <c r="C19" s="49"/>
      <c r="D19" s="62">
        <v>14472</v>
      </c>
      <c r="E19" s="62">
        <v>2799</v>
      </c>
      <c r="F19" s="62">
        <v>11673</v>
      </c>
      <c r="G19" s="59"/>
      <c r="H19" s="62">
        <v>497</v>
      </c>
      <c r="I19" s="62">
        <v>22</v>
      </c>
      <c r="J19" s="62">
        <v>475</v>
      </c>
      <c r="K19" s="59"/>
      <c r="L19" s="62">
        <v>854</v>
      </c>
      <c r="M19" s="62">
        <v>4</v>
      </c>
      <c r="N19" s="62">
        <v>850</v>
      </c>
      <c r="O19" s="62"/>
      <c r="P19" s="62">
        <f t="shared" si="1"/>
        <v>0</v>
      </c>
      <c r="Q19" s="62">
        <v>0</v>
      </c>
      <c r="R19" s="62">
        <v>0</v>
      </c>
      <c r="S19" s="27"/>
      <c r="T19" s="27"/>
      <c r="V19" s="27"/>
      <c r="X19" s="27"/>
      <c r="Z19" s="27"/>
      <c r="AB19" s="27"/>
      <c r="AD19" s="27"/>
      <c r="AE19" s="27"/>
      <c r="AF19" s="27"/>
      <c r="AH19" s="27"/>
      <c r="AI19" s="27"/>
      <c r="AJ19" s="27"/>
      <c r="AL19" s="27"/>
      <c r="AM19" s="27"/>
      <c r="AN19" s="27"/>
    </row>
    <row r="20" spans="1:40" s="25" customFormat="1" ht="30" customHeight="1" x14ac:dyDescent="0.3">
      <c r="A20" s="76" t="s">
        <v>19</v>
      </c>
      <c r="B20" s="48"/>
      <c r="C20" s="49"/>
      <c r="D20" s="62">
        <v>7844</v>
      </c>
      <c r="E20" s="62">
        <v>1662</v>
      </c>
      <c r="F20" s="62">
        <v>6182</v>
      </c>
      <c r="G20" s="59"/>
      <c r="H20" s="62">
        <v>316</v>
      </c>
      <c r="I20" s="62">
        <v>17</v>
      </c>
      <c r="J20" s="62">
        <v>299</v>
      </c>
      <c r="K20" s="59"/>
      <c r="L20" s="62">
        <v>740</v>
      </c>
      <c r="M20" s="62">
        <v>4</v>
      </c>
      <c r="N20" s="62">
        <v>736</v>
      </c>
      <c r="O20" s="62"/>
      <c r="P20" s="62">
        <f t="shared" si="1"/>
        <v>0</v>
      </c>
      <c r="Q20" s="62">
        <v>0</v>
      </c>
      <c r="R20" s="62">
        <v>0</v>
      </c>
      <c r="S20" s="27"/>
      <c r="T20" s="27"/>
      <c r="V20" s="27"/>
      <c r="X20" s="27"/>
      <c r="Z20" s="27"/>
      <c r="AB20" s="27"/>
      <c r="AD20" s="27"/>
      <c r="AE20" s="27"/>
      <c r="AF20" s="27"/>
      <c r="AH20" s="27"/>
      <c r="AI20" s="27"/>
      <c r="AJ20" s="27"/>
      <c r="AL20" s="27"/>
      <c r="AM20" s="27"/>
      <c r="AN20" s="27"/>
    </row>
    <row r="21" spans="1:40" s="25" customFormat="1" ht="30" customHeight="1" x14ac:dyDescent="0.3">
      <c r="A21" s="76" t="s">
        <v>20</v>
      </c>
      <c r="B21" s="48"/>
      <c r="C21" s="49"/>
      <c r="D21" s="62">
        <v>16908</v>
      </c>
      <c r="E21" s="62">
        <v>4089</v>
      </c>
      <c r="F21" s="62">
        <v>12819</v>
      </c>
      <c r="G21" s="59"/>
      <c r="H21" s="62">
        <v>508</v>
      </c>
      <c r="I21" s="62">
        <v>33</v>
      </c>
      <c r="J21" s="62">
        <v>475</v>
      </c>
      <c r="K21" s="59"/>
      <c r="L21" s="62">
        <v>257</v>
      </c>
      <c r="M21" s="62">
        <v>11</v>
      </c>
      <c r="N21" s="62">
        <v>246</v>
      </c>
      <c r="O21" s="62"/>
      <c r="P21" s="62">
        <f t="shared" si="1"/>
        <v>2</v>
      </c>
      <c r="Q21" s="62">
        <v>0</v>
      </c>
      <c r="R21" s="62">
        <v>2</v>
      </c>
      <c r="S21" s="27"/>
      <c r="T21" s="27"/>
      <c r="V21" s="27"/>
      <c r="X21" s="27"/>
      <c r="Z21" s="27"/>
      <c r="AB21" s="27"/>
      <c r="AD21" s="27"/>
      <c r="AE21" s="27"/>
      <c r="AF21" s="27"/>
      <c r="AH21" s="27"/>
      <c r="AI21" s="27"/>
      <c r="AJ21" s="27"/>
      <c r="AL21" s="27"/>
      <c r="AM21" s="27"/>
      <c r="AN21" s="27"/>
    </row>
    <row r="22" spans="1:40" s="25" customFormat="1" ht="30" customHeight="1" x14ac:dyDescent="0.3">
      <c r="A22" s="76" t="s">
        <v>21</v>
      </c>
      <c r="B22" s="48"/>
      <c r="C22" s="49"/>
      <c r="D22" s="62">
        <v>6607</v>
      </c>
      <c r="E22" s="62">
        <v>982</v>
      </c>
      <c r="F22" s="62">
        <v>5625</v>
      </c>
      <c r="G22" s="59"/>
      <c r="H22" s="62">
        <v>34</v>
      </c>
      <c r="I22" s="62">
        <v>3</v>
      </c>
      <c r="J22" s="62">
        <v>31</v>
      </c>
      <c r="K22" s="59"/>
      <c r="L22" s="62">
        <v>3</v>
      </c>
      <c r="M22" s="62" t="s">
        <v>185</v>
      </c>
      <c r="N22" s="62">
        <v>3</v>
      </c>
      <c r="O22" s="62"/>
      <c r="P22" s="62">
        <f t="shared" si="1"/>
        <v>0</v>
      </c>
      <c r="Q22" s="62">
        <v>0</v>
      </c>
      <c r="R22" s="62">
        <v>0</v>
      </c>
      <c r="S22" s="27"/>
      <c r="T22" s="27"/>
      <c r="V22" s="27"/>
      <c r="X22" s="27"/>
      <c r="Z22" s="27"/>
      <c r="AB22" s="27"/>
      <c r="AD22" s="27"/>
      <c r="AE22" s="27"/>
      <c r="AF22" s="27"/>
      <c r="AH22" s="27"/>
      <c r="AI22" s="27"/>
      <c r="AJ22" s="27"/>
      <c r="AL22" s="27"/>
      <c r="AM22" s="27"/>
      <c r="AN22" s="27"/>
    </row>
    <row r="23" spans="1:40" s="25" customFormat="1" ht="30" customHeight="1" x14ac:dyDescent="0.3">
      <c r="A23" s="76" t="s">
        <v>22</v>
      </c>
      <c r="B23" s="48"/>
      <c r="C23" s="49"/>
      <c r="D23" s="62">
        <v>9183</v>
      </c>
      <c r="E23" s="62">
        <v>2080</v>
      </c>
      <c r="F23" s="62">
        <v>7103</v>
      </c>
      <c r="G23" s="59"/>
      <c r="H23" s="62">
        <v>294</v>
      </c>
      <c r="I23" s="62">
        <v>24</v>
      </c>
      <c r="J23" s="62">
        <v>270</v>
      </c>
      <c r="K23" s="59"/>
      <c r="L23" s="62">
        <v>50</v>
      </c>
      <c r="M23" s="62">
        <v>4</v>
      </c>
      <c r="N23" s="62">
        <v>46</v>
      </c>
      <c r="O23" s="62"/>
      <c r="P23" s="62">
        <f t="shared" si="1"/>
        <v>0</v>
      </c>
      <c r="Q23" s="62">
        <v>0</v>
      </c>
      <c r="R23" s="62">
        <v>0</v>
      </c>
      <c r="S23" s="27"/>
      <c r="T23" s="27"/>
      <c r="V23" s="27"/>
      <c r="X23" s="27"/>
      <c r="Z23" s="27"/>
      <c r="AB23" s="27"/>
      <c r="AD23" s="27"/>
      <c r="AE23" s="27"/>
      <c r="AF23" s="27"/>
      <c r="AH23" s="27"/>
      <c r="AI23" s="27"/>
      <c r="AJ23" s="27"/>
      <c r="AL23" s="27"/>
      <c r="AM23" s="27"/>
      <c r="AN23" s="27"/>
    </row>
    <row r="24" spans="1:40" s="25" customFormat="1" ht="18.75" customHeight="1" x14ac:dyDescent="0.3">
      <c r="A24" s="28"/>
      <c r="B24" s="28"/>
      <c r="C24" s="29"/>
      <c r="D24" s="61"/>
      <c r="E24" s="61"/>
      <c r="F24" s="61"/>
      <c r="G24" s="60"/>
      <c r="H24" s="61"/>
      <c r="I24" s="61"/>
      <c r="J24" s="61"/>
      <c r="K24" s="60"/>
      <c r="L24" s="62"/>
      <c r="M24" s="62"/>
      <c r="N24" s="62"/>
      <c r="O24" s="62"/>
      <c r="P24" s="61"/>
      <c r="Q24" s="61"/>
      <c r="R24" s="61"/>
      <c r="T24" s="27"/>
    </row>
    <row r="25" spans="1:40" s="30" customFormat="1" ht="30" customHeight="1" x14ac:dyDescent="0.3">
      <c r="A25" s="75" t="s">
        <v>23</v>
      </c>
      <c r="B25" s="46"/>
      <c r="C25" s="47"/>
      <c r="D25" s="63">
        <v>115854</v>
      </c>
      <c r="E25" s="63">
        <v>34161</v>
      </c>
      <c r="F25" s="63">
        <v>81693</v>
      </c>
      <c r="G25" s="63"/>
      <c r="H25" s="63">
        <v>3615</v>
      </c>
      <c r="I25" s="63">
        <v>377</v>
      </c>
      <c r="J25" s="63">
        <v>3238</v>
      </c>
      <c r="K25" s="63"/>
      <c r="L25" s="63">
        <v>4726</v>
      </c>
      <c r="M25" s="63">
        <v>106</v>
      </c>
      <c r="N25" s="63">
        <v>4620</v>
      </c>
      <c r="O25" s="63"/>
      <c r="P25" s="63">
        <v>59</v>
      </c>
      <c r="Q25" s="63">
        <v>9</v>
      </c>
      <c r="R25" s="63">
        <v>50</v>
      </c>
      <c r="S25" s="31"/>
      <c r="T25" s="31"/>
      <c r="V25" s="31"/>
      <c r="X25" s="31"/>
      <c r="Z25" s="31"/>
      <c r="AB25" s="31"/>
      <c r="AD25" s="31"/>
      <c r="AE25" s="31"/>
      <c r="AF25" s="31"/>
      <c r="AH25" s="31"/>
      <c r="AI25" s="31"/>
      <c r="AJ25" s="31"/>
      <c r="AL25" s="31"/>
      <c r="AM25" s="31"/>
      <c r="AN25" s="31"/>
    </row>
    <row r="26" spans="1:40" s="25" customFormat="1" ht="30" customHeight="1" x14ac:dyDescent="0.3">
      <c r="A26" s="76" t="s">
        <v>24</v>
      </c>
      <c r="B26" s="53"/>
      <c r="C26" s="49"/>
      <c r="D26" s="62">
        <v>13150</v>
      </c>
      <c r="E26" s="62">
        <v>4702</v>
      </c>
      <c r="F26" s="62">
        <v>8448</v>
      </c>
      <c r="G26" s="59"/>
      <c r="H26" s="62">
        <v>620</v>
      </c>
      <c r="I26" s="62">
        <v>63</v>
      </c>
      <c r="J26" s="62">
        <v>557</v>
      </c>
      <c r="K26" s="59"/>
      <c r="L26" s="62">
        <v>63</v>
      </c>
      <c r="M26" s="62">
        <v>6</v>
      </c>
      <c r="N26" s="62">
        <v>57</v>
      </c>
      <c r="O26" s="62"/>
      <c r="P26" s="62">
        <f>SUM(Q26:R26)</f>
        <v>20</v>
      </c>
      <c r="Q26" s="62">
        <v>2</v>
      </c>
      <c r="R26" s="62">
        <v>18</v>
      </c>
      <c r="S26" s="27"/>
      <c r="T26" s="27"/>
      <c r="V26" s="27"/>
      <c r="X26" s="27"/>
      <c r="Z26" s="27"/>
      <c r="AB26" s="27"/>
      <c r="AD26" s="27"/>
      <c r="AE26" s="27"/>
      <c r="AF26" s="27"/>
      <c r="AH26" s="27"/>
      <c r="AI26" s="27"/>
      <c r="AJ26" s="27"/>
      <c r="AL26" s="27"/>
      <c r="AM26" s="27"/>
      <c r="AN26" s="27"/>
    </row>
    <row r="27" spans="1:40" s="25" customFormat="1" ht="30" customHeight="1" x14ac:dyDescent="0.3">
      <c r="A27" s="76" t="s">
        <v>25</v>
      </c>
      <c r="B27" s="53"/>
      <c r="C27" s="49"/>
      <c r="D27" s="62">
        <v>1942</v>
      </c>
      <c r="E27" s="62">
        <v>532</v>
      </c>
      <c r="F27" s="62">
        <v>1410</v>
      </c>
      <c r="G27" s="59"/>
      <c r="H27" s="62">
        <v>227</v>
      </c>
      <c r="I27" s="62">
        <v>15</v>
      </c>
      <c r="J27" s="62">
        <v>212</v>
      </c>
      <c r="K27" s="59"/>
      <c r="L27" s="62">
        <v>55</v>
      </c>
      <c r="M27" s="62">
        <v>2</v>
      </c>
      <c r="N27" s="62">
        <v>53</v>
      </c>
      <c r="O27" s="62"/>
      <c r="P27" s="62">
        <f t="shared" ref="P27:P37" si="2">SUM(Q27:R27)</f>
        <v>0</v>
      </c>
      <c r="Q27" s="62">
        <v>0</v>
      </c>
      <c r="R27" s="62">
        <v>0</v>
      </c>
      <c r="S27" s="27"/>
      <c r="T27" s="27"/>
      <c r="V27" s="27"/>
      <c r="X27" s="27"/>
      <c r="Z27" s="27"/>
      <c r="AB27" s="27"/>
      <c r="AD27" s="27"/>
      <c r="AE27" s="27"/>
      <c r="AF27" s="27"/>
      <c r="AH27" s="27"/>
      <c r="AI27" s="27"/>
      <c r="AJ27" s="27"/>
      <c r="AL27" s="27"/>
      <c r="AM27" s="27"/>
      <c r="AN27" s="27"/>
    </row>
    <row r="28" spans="1:40" s="25" customFormat="1" ht="30" customHeight="1" x14ac:dyDescent="0.3">
      <c r="A28" s="76" t="s">
        <v>26</v>
      </c>
      <c r="B28" s="53"/>
      <c r="C28" s="49"/>
      <c r="D28" s="62">
        <v>13601</v>
      </c>
      <c r="E28" s="62">
        <v>3175</v>
      </c>
      <c r="F28" s="62">
        <v>10426</v>
      </c>
      <c r="G28" s="59"/>
      <c r="H28" s="62">
        <v>278</v>
      </c>
      <c r="I28" s="62">
        <v>15</v>
      </c>
      <c r="J28" s="62">
        <v>263</v>
      </c>
      <c r="K28" s="59"/>
      <c r="L28" s="62">
        <v>851</v>
      </c>
      <c r="M28" s="62">
        <v>11</v>
      </c>
      <c r="N28" s="62">
        <v>840</v>
      </c>
      <c r="O28" s="62"/>
      <c r="P28" s="62">
        <f t="shared" si="2"/>
        <v>0</v>
      </c>
      <c r="Q28" s="62">
        <v>0</v>
      </c>
      <c r="R28" s="62">
        <v>0</v>
      </c>
      <c r="S28" s="27"/>
      <c r="T28" s="27"/>
      <c r="V28" s="27"/>
      <c r="X28" s="27"/>
      <c r="Z28" s="27"/>
      <c r="AB28" s="27"/>
      <c r="AD28" s="27"/>
      <c r="AE28" s="27"/>
      <c r="AF28" s="27"/>
      <c r="AH28" s="27"/>
      <c r="AI28" s="27"/>
      <c r="AJ28" s="27"/>
      <c r="AL28" s="27"/>
      <c r="AM28" s="27"/>
      <c r="AN28" s="27"/>
    </row>
    <row r="29" spans="1:40" s="25" customFormat="1" ht="30" customHeight="1" x14ac:dyDescent="0.3">
      <c r="A29" s="76" t="s">
        <v>27</v>
      </c>
      <c r="B29" s="53"/>
      <c r="C29" s="49"/>
      <c r="D29" s="62">
        <v>9519</v>
      </c>
      <c r="E29" s="62">
        <v>2615</v>
      </c>
      <c r="F29" s="62">
        <v>6904</v>
      </c>
      <c r="G29" s="59"/>
      <c r="H29" s="62">
        <v>315</v>
      </c>
      <c r="I29" s="62">
        <v>23</v>
      </c>
      <c r="J29" s="62">
        <v>292</v>
      </c>
      <c r="K29" s="59"/>
      <c r="L29" s="62">
        <v>990</v>
      </c>
      <c r="M29" s="62">
        <v>13</v>
      </c>
      <c r="N29" s="62">
        <v>977</v>
      </c>
      <c r="O29" s="62"/>
      <c r="P29" s="62">
        <f t="shared" si="2"/>
        <v>22</v>
      </c>
      <c r="Q29" s="62">
        <v>3</v>
      </c>
      <c r="R29" s="62">
        <v>19</v>
      </c>
      <c r="S29" s="27"/>
      <c r="T29" s="27"/>
      <c r="V29" s="27"/>
      <c r="X29" s="27"/>
      <c r="Z29" s="27"/>
      <c r="AB29" s="27"/>
      <c r="AD29" s="27"/>
      <c r="AE29" s="27"/>
      <c r="AF29" s="27"/>
      <c r="AH29" s="27"/>
      <c r="AI29" s="27"/>
      <c r="AJ29" s="27"/>
      <c r="AL29" s="27"/>
      <c r="AM29" s="27"/>
      <c r="AN29" s="27"/>
    </row>
    <row r="30" spans="1:40" s="25" customFormat="1" ht="30" customHeight="1" x14ac:dyDescent="0.3">
      <c r="A30" s="76" t="s">
        <v>28</v>
      </c>
      <c r="B30" s="53"/>
      <c r="C30" s="49"/>
      <c r="D30" s="62">
        <v>18613</v>
      </c>
      <c r="E30" s="62">
        <v>4711</v>
      </c>
      <c r="F30" s="62">
        <v>13902</v>
      </c>
      <c r="G30" s="59"/>
      <c r="H30" s="62">
        <v>469</v>
      </c>
      <c r="I30" s="62">
        <v>40</v>
      </c>
      <c r="J30" s="62">
        <v>429</v>
      </c>
      <c r="K30" s="59"/>
      <c r="L30" s="62">
        <v>431</v>
      </c>
      <c r="M30" s="62">
        <v>10</v>
      </c>
      <c r="N30" s="62">
        <v>421</v>
      </c>
      <c r="O30" s="62"/>
      <c r="P30" s="62">
        <f t="shared" si="2"/>
        <v>4</v>
      </c>
      <c r="Q30" s="62">
        <v>2</v>
      </c>
      <c r="R30" s="62">
        <v>2</v>
      </c>
      <c r="S30" s="27"/>
      <c r="T30" s="27"/>
      <c r="V30" s="27"/>
      <c r="X30" s="27"/>
      <c r="Z30" s="27"/>
      <c r="AB30" s="27"/>
      <c r="AD30" s="27"/>
      <c r="AE30" s="27"/>
      <c r="AF30" s="27"/>
      <c r="AH30" s="27"/>
      <c r="AI30" s="27"/>
      <c r="AJ30" s="27"/>
      <c r="AL30" s="27"/>
      <c r="AM30" s="27"/>
      <c r="AN30" s="27"/>
    </row>
    <row r="31" spans="1:40" s="25" customFormat="1" ht="30" customHeight="1" x14ac:dyDescent="0.3">
      <c r="A31" s="76" t="s">
        <v>29</v>
      </c>
      <c r="B31" s="53"/>
      <c r="C31" s="49"/>
      <c r="D31" s="62">
        <v>3750</v>
      </c>
      <c r="E31" s="62">
        <v>1019</v>
      </c>
      <c r="F31" s="62">
        <v>2731</v>
      </c>
      <c r="G31" s="59"/>
      <c r="H31" s="62">
        <v>205</v>
      </c>
      <c r="I31" s="62">
        <v>18</v>
      </c>
      <c r="J31" s="62">
        <v>187</v>
      </c>
      <c r="K31" s="59"/>
      <c r="L31" s="62">
        <v>47</v>
      </c>
      <c r="M31" s="62">
        <v>2</v>
      </c>
      <c r="N31" s="62">
        <v>45</v>
      </c>
      <c r="O31" s="62"/>
      <c r="P31" s="62">
        <f t="shared" si="2"/>
        <v>0</v>
      </c>
      <c r="Q31" s="62">
        <v>0</v>
      </c>
      <c r="R31" s="62">
        <v>0</v>
      </c>
      <c r="S31" s="27"/>
      <c r="T31" s="27"/>
      <c r="V31" s="27"/>
      <c r="X31" s="27"/>
      <c r="Z31" s="27"/>
      <c r="AB31" s="27"/>
      <c r="AD31" s="27"/>
      <c r="AE31" s="27"/>
      <c r="AF31" s="27"/>
      <c r="AH31" s="27"/>
      <c r="AI31" s="27"/>
      <c r="AJ31" s="27"/>
      <c r="AL31" s="27"/>
      <c r="AM31" s="27"/>
      <c r="AN31" s="27"/>
    </row>
    <row r="32" spans="1:40" s="25" customFormat="1" ht="30" customHeight="1" x14ac:dyDescent="0.3">
      <c r="A32" s="76" t="s">
        <v>30</v>
      </c>
      <c r="B32" s="53"/>
      <c r="C32" s="49"/>
      <c r="D32" s="62">
        <v>1677</v>
      </c>
      <c r="E32" s="62">
        <v>442</v>
      </c>
      <c r="F32" s="62">
        <v>1235</v>
      </c>
      <c r="G32" s="59"/>
      <c r="H32" s="62">
        <v>114</v>
      </c>
      <c r="I32" s="62">
        <v>13</v>
      </c>
      <c r="J32" s="62">
        <v>101</v>
      </c>
      <c r="K32" s="59"/>
      <c r="L32" s="62">
        <v>1547</v>
      </c>
      <c r="M32" s="62">
        <v>47</v>
      </c>
      <c r="N32" s="62">
        <v>1500</v>
      </c>
      <c r="O32" s="62"/>
      <c r="P32" s="62">
        <f t="shared" si="2"/>
        <v>1</v>
      </c>
      <c r="Q32" s="62">
        <v>0</v>
      </c>
      <c r="R32" s="62">
        <v>1</v>
      </c>
      <c r="S32" s="27"/>
      <c r="T32" s="27"/>
      <c r="V32" s="27"/>
      <c r="X32" s="27"/>
      <c r="Z32" s="27"/>
      <c r="AB32" s="27"/>
      <c r="AD32" s="27"/>
      <c r="AE32" s="27"/>
      <c r="AF32" s="27"/>
      <c r="AH32" s="27"/>
      <c r="AI32" s="27"/>
      <c r="AJ32" s="27"/>
      <c r="AL32" s="27"/>
      <c r="AM32" s="27"/>
      <c r="AN32" s="27"/>
    </row>
    <row r="33" spans="1:40" s="25" customFormat="1" ht="30" customHeight="1" x14ac:dyDescent="0.3">
      <c r="A33" s="76" t="s">
        <v>31</v>
      </c>
      <c r="B33" s="53"/>
      <c r="C33" s="49"/>
      <c r="D33" s="62">
        <v>12605</v>
      </c>
      <c r="E33" s="62">
        <v>4256</v>
      </c>
      <c r="F33" s="62">
        <v>8349</v>
      </c>
      <c r="G33" s="59"/>
      <c r="H33" s="62">
        <v>250</v>
      </c>
      <c r="I33" s="62">
        <v>43</v>
      </c>
      <c r="J33" s="62">
        <v>207</v>
      </c>
      <c r="K33" s="59"/>
      <c r="L33" s="62">
        <v>37</v>
      </c>
      <c r="M33" s="62">
        <v>3</v>
      </c>
      <c r="N33" s="62">
        <v>34</v>
      </c>
      <c r="O33" s="62"/>
      <c r="P33" s="62">
        <f t="shared" si="2"/>
        <v>1</v>
      </c>
      <c r="Q33" s="62">
        <v>1</v>
      </c>
      <c r="R33" s="62">
        <v>0</v>
      </c>
      <c r="S33" s="27"/>
      <c r="T33" s="27"/>
      <c r="V33" s="27"/>
      <c r="X33" s="27"/>
      <c r="Z33" s="27"/>
      <c r="AB33" s="27"/>
      <c r="AD33" s="27"/>
      <c r="AE33" s="27"/>
      <c r="AF33" s="27"/>
      <c r="AH33" s="27"/>
      <c r="AI33" s="27"/>
      <c r="AJ33" s="27"/>
      <c r="AL33" s="27"/>
      <c r="AM33" s="27"/>
      <c r="AN33" s="27"/>
    </row>
    <row r="34" spans="1:40" s="25" customFormat="1" ht="30" customHeight="1" x14ac:dyDescent="0.3">
      <c r="A34" s="76" t="s">
        <v>32</v>
      </c>
      <c r="B34" s="53"/>
      <c r="C34" s="49"/>
      <c r="D34" s="62">
        <v>12186</v>
      </c>
      <c r="E34" s="62">
        <v>4599</v>
      </c>
      <c r="F34" s="62">
        <v>7587</v>
      </c>
      <c r="G34" s="59"/>
      <c r="H34" s="62">
        <v>540</v>
      </c>
      <c r="I34" s="62">
        <v>74</v>
      </c>
      <c r="J34" s="62">
        <v>466</v>
      </c>
      <c r="K34" s="59"/>
      <c r="L34" s="62">
        <v>76</v>
      </c>
      <c r="M34" s="62">
        <v>7</v>
      </c>
      <c r="N34" s="62">
        <v>69</v>
      </c>
      <c r="O34" s="62"/>
      <c r="P34" s="62">
        <f t="shared" si="2"/>
        <v>8</v>
      </c>
      <c r="Q34" s="62">
        <v>1</v>
      </c>
      <c r="R34" s="62">
        <v>7</v>
      </c>
      <c r="S34" s="27"/>
      <c r="T34" s="27"/>
      <c r="V34" s="27"/>
      <c r="X34" s="27"/>
      <c r="Z34" s="27"/>
      <c r="AB34" s="27"/>
      <c r="AD34" s="27"/>
      <c r="AE34" s="27"/>
      <c r="AF34" s="27"/>
      <c r="AH34" s="27"/>
      <c r="AI34" s="27"/>
      <c r="AJ34" s="27"/>
      <c r="AL34" s="27"/>
      <c r="AM34" s="27"/>
      <c r="AN34" s="27"/>
    </row>
    <row r="35" spans="1:40" s="25" customFormat="1" ht="30" customHeight="1" x14ac:dyDescent="0.3">
      <c r="A35" s="76" t="s">
        <v>33</v>
      </c>
      <c r="B35" s="53"/>
      <c r="C35" s="49"/>
      <c r="D35" s="62">
        <v>5457</v>
      </c>
      <c r="E35" s="62">
        <v>912</v>
      </c>
      <c r="F35" s="62">
        <v>4545</v>
      </c>
      <c r="G35" s="59"/>
      <c r="H35" s="62">
        <v>136</v>
      </c>
      <c r="I35" s="62">
        <v>16</v>
      </c>
      <c r="J35" s="62">
        <v>120</v>
      </c>
      <c r="K35" s="59"/>
      <c r="L35" s="62">
        <v>545</v>
      </c>
      <c r="M35" s="62">
        <v>2</v>
      </c>
      <c r="N35" s="62">
        <v>543</v>
      </c>
      <c r="O35" s="62"/>
      <c r="P35" s="62">
        <f t="shared" si="2"/>
        <v>0</v>
      </c>
      <c r="Q35" s="62">
        <v>0</v>
      </c>
      <c r="R35" s="62">
        <v>0</v>
      </c>
      <c r="S35" s="27"/>
      <c r="T35" s="27"/>
      <c r="V35" s="27"/>
      <c r="X35" s="27"/>
      <c r="Z35" s="27"/>
      <c r="AB35" s="27"/>
      <c r="AD35" s="27"/>
      <c r="AE35" s="27"/>
      <c r="AF35" s="27"/>
      <c r="AH35" s="27"/>
      <c r="AI35" s="27"/>
      <c r="AJ35" s="27"/>
      <c r="AL35" s="27"/>
      <c r="AM35" s="27"/>
      <c r="AN35" s="27"/>
    </row>
    <row r="36" spans="1:40" s="25" customFormat="1" ht="30" customHeight="1" x14ac:dyDescent="0.3">
      <c r="A36" s="76" t="s">
        <v>34</v>
      </c>
      <c r="B36" s="53"/>
      <c r="C36" s="49"/>
      <c r="D36" s="62">
        <v>16792</v>
      </c>
      <c r="E36" s="62">
        <v>5220</v>
      </c>
      <c r="F36" s="62">
        <v>11572</v>
      </c>
      <c r="G36" s="59"/>
      <c r="H36" s="62">
        <v>253</v>
      </c>
      <c r="I36" s="62">
        <v>28</v>
      </c>
      <c r="J36" s="62">
        <v>225</v>
      </c>
      <c r="K36" s="59"/>
      <c r="L36" s="62">
        <v>71</v>
      </c>
      <c r="M36" s="62">
        <v>3</v>
      </c>
      <c r="N36" s="62">
        <v>68</v>
      </c>
      <c r="O36" s="62"/>
      <c r="P36" s="62">
        <f t="shared" si="2"/>
        <v>1</v>
      </c>
      <c r="Q36" s="62">
        <v>0</v>
      </c>
      <c r="R36" s="62">
        <v>1</v>
      </c>
      <c r="S36" s="27"/>
      <c r="T36" s="27"/>
      <c r="V36" s="27"/>
      <c r="X36" s="27"/>
      <c r="Z36" s="27"/>
      <c r="AB36" s="27"/>
      <c r="AD36" s="27"/>
      <c r="AE36" s="27"/>
      <c r="AF36" s="27"/>
      <c r="AH36" s="27"/>
      <c r="AI36" s="27"/>
      <c r="AJ36" s="27"/>
      <c r="AL36" s="27"/>
      <c r="AM36" s="27"/>
      <c r="AN36" s="27"/>
    </row>
    <row r="37" spans="1:40" s="25" customFormat="1" ht="30" customHeight="1" x14ac:dyDescent="0.3">
      <c r="A37" s="76" t="s">
        <v>35</v>
      </c>
      <c r="B37" s="53"/>
      <c r="C37" s="49"/>
      <c r="D37" s="62">
        <v>6562</v>
      </c>
      <c r="E37" s="62">
        <v>1978</v>
      </c>
      <c r="F37" s="62">
        <v>4584</v>
      </c>
      <c r="G37" s="59"/>
      <c r="H37" s="62">
        <v>208</v>
      </c>
      <c r="I37" s="62">
        <v>29</v>
      </c>
      <c r="J37" s="62">
        <v>179</v>
      </c>
      <c r="K37" s="59"/>
      <c r="L37" s="62">
        <v>13</v>
      </c>
      <c r="M37" s="62" t="s">
        <v>185</v>
      </c>
      <c r="N37" s="62">
        <v>13</v>
      </c>
      <c r="O37" s="62"/>
      <c r="P37" s="62">
        <f t="shared" si="2"/>
        <v>2</v>
      </c>
      <c r="Q37" s="62">
        <v>0</v>
      </c>
      <c r="R37" s="62">
        <v>2</v>
      </c>
      <c r="S37" s="27"/>
      <c r="T37" s="27"/>
      <c r="V37" s="27"/>
      <c r="X37" s="27"/>
      <c r="Z37" s="27"/>
      <c r="AB37" s="27"/>
      <c r="AD37" s="27"/>
      <c r="AE37" s="27"/>
      <c r="AF37" s="27"/>
      <c r="AH37" s="27"/>
      <c r="AI37" s="27"/>
      <c r="AJ37" s="27"/>
      <c r="AL37" s="27"/>
      <c r="AM37" s="27"/>
      <c r="AN37" s="27"/>
    </row>
    <row r="38" spans="1:40" s="25" customFormat="1" ht="18.75" customHeight="1" x14ac:dyDescent="0.3">
      <c r="A38" s="28"/>
      <c r="B38" s="28"/>
      <c r="C38" s="29"/>
      <c r="D38" s="61"/>
      <c r="E38" s="61"/>
      <c r="F38" s="61"/>
      <c r="G38" s="60"/>
      <c r="H38" s="61"/>
      <c r="I38" s="61"/>
      <c r="J38" s="61"/>
      <c r="K38" s="60"/>
      <c r="L38" s="62"/>
      <c r="M38" s="62"/>
      <c r="N38" s="62"/>
      <c r="O38" s="62"/>
      <c r="P38" s="61"/>
      <c r="Q38" s="61"/>
      <c r="R38" s="61"/>
      <c r="T38" s="27"/>
    </row>
    <row r="39" spans="1:40" s="30" customFormat="1" ht="30" customHeight="1" x14ac:dyDescent="0.3">
      <c r="A39" s="75" t="s">
        <v>36</v>
      </c>
      <c r="B39" s="46"/>
      <c r="C39" s="47"/>
      <c r="D39" s="63">
        <v>77057</v>
      </c>
      <c r="E39" s="63">
        <v>28537</v>
      </c>
      <c r="F39" s="63">
        <v>48520</v>
      </c>
      <c r="G39" s="63"/>
      <c r="H39" s="63">
        <v>9010</v>
      </c>
      <c r="I39" s="63">
        <v>1243</v>
      </c>
      <c r="J39" s="63">
        <v>7767</v>
      </c>
      <c r="K39" s="63"/>
      <c r="L39" s="63">
        <v>2082</v>
      </c>
      <c r="M39" s="63">
        <v>51</v>
      </c>
      <c r="N39" s="63">
        <v>2031</v>
      </c>
      <c r="O39" s="63"/>
      <c r="P39" s="63">
        <v>202</v>
      </c>
      <c r="Q39" s="63">
        <v>9</v>
      </c>
      <c r="R39" s="63">
        <v>193</v>
      </c>
      <c r="S39" s="31"/>
      <c r="T39" s="31"/>
      <c r="V39" s="31"/>
      <c r="X39" s="31"/>
      <c r="Z39" s="31"/>
      <c r="AB39" s="31"/>
      <c r="AD39" s="31"/>
      <c r="AE39" s="31"/>
      <c r="AF39" s="31"/>
      <c r="AH39" s="31"/>
      <c r="AI39" s="31"/>
      <c r="AJ39" s="31"/>
      <c r="AL39" s="31"/>
      <c r="AM39" s="31"/>
      <c r="AN39" s="31"/>
    </row>
    <row r="40" spans="1:40" s="25" customFormat="1" ht="30" customHeight="1" x14ac:dyDescent="0.3">
      <c r="A40" s="76" t="s">
        <v>37</v>
      </c>
      <c r="B40" s="48"/>
      <c r="C40" s="49"/>
      <c r="D40" s="62">
        <v>5731</v>
      </c>
      <c r="E40" s="62">
        <v>1541</v>
      </c>
      <c r="F40" s="62">
        <v>4190</v>
      </c>
      <c r="G40" s="59"/>
      <c r="H40" s="62">
        <v>3839</v>
      </c>
      <c r="I40" s="62">
        <v>738</v>
      </c>
      <c r="J40" s="62">
        <v>3101</v>
      </c>
      <c r="K40" s="59"/>
      <c r="L40" s="62">
        <v>532</v>
      </c>
      <c r="M40" s="62">
        <v>7</v>
      </c>
      <c r="N40" s="62">
        <v>525</v>
      </c>
      <c r="O40" s="62"/>
      <c r="P40" s="62">
        <f>SUM(Q40:R40)</f>
        <v>7</v>
      </c>
      <c r="Q40" s="62">
        <v>0</v>
      </c>
      <c r="R40" s="62">
        <v>7</v>
      </c>
      <c r="S40" s="27"/>
      <c r="T40" s="27"/>
      <c r="V40" s="27"/>
      <c r="X40" s="27"/>
      <c r="Z40" s="27"/>
      <c r="AB40" s="27"/>
      <c r="AD40" s="27"/>
      <c r="AE40" s="27"/>
      <c r="AF40" s="27"/>
      <c r="AH40" s="27"/>
      <c r="AI40" s="27"/>
      <c r="AJ40" s="27"/>
      <c r="AL40" s="27"/>
      <c r="AM40" s="27"/>
      <c r="AN40" s="27"/>
    </row>
    <row r="41" spans="1:40" s="25" customFormat="1" ht="30" customHeight="1" x14ac:dyDescent="0.3">
      <c r="A41" s="76" t="s">
        <v>38</v>
      </c>
      <c r="B41" s="48"/>
      <c r="C41" s="49"/>
      <c r="D41" s="62">
        <v>6009</v>
      </c>
      <c r="E41" s="62">
        <v>2102</v>
      </c>
      <c r="F41" s="62">
        <v>3907</v>
      </c>
      <c r="G41" s="59"/>
      <c r="H41" s="62">
        <v>1581</v>
      </c>
      <c r="I41" s="62">
        <v>141</v>
      </c>
      <c r="J41" s="62">
        <v>1440</v>
      </c>
      <c r="K41" s="59"/>
      <c r="L41" s="62">
        <v>289</v>
      </c>
      <c r="M41" s="62">
        <v>3</v>
      </c>
      <c r="N41" s="62">
        <v>286</v>
      </c>
      <c r="O41" s="62"/>
      <c r="P41" s="62">
        <f t="shared" ref="P41:P50" si="3">SUM(Q41:R41)</f>
        <v>0</v>
      </c>
      <c r="Q41" s="62">
        <v>0</v>
      </c>
      <c r="R41" s="62">
        <v>0</v>
      </c>
      <c r="S41" s="27"/>
      <c r="T41" s="27"/>
      <c r="V41" s="27"/>
      <c r="X41" s="27"/>
      <c r="Z41" s="27"/>
      <c r="AB41" s="27"/>
      <c r="AD41" s="27"/>
      <c r="AE41" s="27"/>
      <c r="AF41" s="27"/>
      <c r="AH41" s="27"/>
      <c r="AI41" s="27"/>
      <c r="AJ41" s="27"/>
      <c r="AL41" s="27"/>
      <c r="AM41" s="27"/>
      <c r="AN41" s="27"/>
    </row>
    <row r="42" spans="1:40" s="25" customFormat="1" ht="30" customHeight="1" x14ac:dyDescent="0.3">
      <c r="A42" s="76" t="s">
        <v>39</v>
      </c>
      <c r="B42" s="48"/>
      <c r="C42" s="49"/>
      <c r="D42" s="62">
        <v>7149</v>
      </c>
      <c r="E42" s="62">
        <v>3250</v>
      </c>
      <c r="F42" s="62">
        <v>3899</v>
      </c>
      <c r="G42" s="59"/>
      <c r="H42" s="62">
        <f>SUM(I42:J42)</f>
        <v>254</v>
      </c>
      <c r="I42" s="62">
        <v>25</v>
      </c>
      <c r="J42" s="62">
        <v>229</v>
      </c>
      <c r="K42" s="59"/>
      <c r="L42" s="62">
        <v>43</v>
      </c>
      <c r="M42" s="62">
        <v>4</v>
      </c>
      <c r="N42" s="62">
        <v>39</v>
      </c>
      <c r="O42" s="62"/>
      <c r="P42" s="62">
        <f t="shared" si="3"/>
        <v>0</v>
      </c>
      <c r="Q42" s="62">
        <v>0</v>
      </c>
      <c r="R42" s="62">
        <v>0</v>
      </c>
      <c r="S42" s="27"/>
      <c r="T42" s="27"/>
      <c r="V42" s="27"/>
      <c r="X42" s="27"/>
      <c r="Z42" s="27"/>
      <c r="AB42" s="27"/>
      <c r="AD42" s="27"/>
      <c r="AE42" s="27"/>
      <c r="AF42" s="27"/>
      <c r="AH42" s="27"/>
      <c r="AI42" s="27"/>
      <c r="AJ42" s="27"/>
      <c r="AL42" s="27"/>
      <c r="AM42" s="27"/>
      <c r="AN42" s="27"/>
    </row>
    <row r="43" spans="1:40" s="25" customFormat="1" ht="30" customHeight="1" x14ac:dyDescent="0.3">
      <c r="A43" s="76" t="s">
        <v>40</v>
      </c>
      <c r="B43" s="48"/>
      <c r="C43" s="49"/>
      <c r="D43" s="62">
        <v>15490</v>
      </c>
      <c r="E43" s="62">
        <v>6656</v>
      </c>
      <c r="F43" s="62">
        <v>8834</v>
      </c>
      <c r="G43" s="59"/>
      <c r="H43" s="62">
        <v>591</v>
      </c>
      <c r="I43" s="62">
        <v>50</v>
      </c>
      <c r="J43" s="62">
        <v>541</v>
      </c>
      <c r="K43" s="59"/>
      <c r="L43" s="62">
        <v>87</v>
      </c>
      <c r="M43" s="62">
        <v>1</v>
      </c>
      <c r="N43" s="62">
        <v>86</v>
      </c>
      <c r="O43" s="62"/>
      <c r="P43" s="62">
        <f t="shared" si="3"/>
        <v>0</v>
      </c>
      <c r="Q43" s="62">
        <v>0</v>
      </c>
      <c r="R43" s="62">
        <v>0</v>
      </c>
      <c r="S43" s="27"/>
      <c r="T43" s="27"/>
      <c r="V43" s="27"/>
      <c r="X43" s="27"/>
      <c r="Z43" s="27"/>
      <c r="AB43" s="27"/>
      <c r="AD43" s="27"/>
      <c r="AE43" s="27"/>
      <c r="AF43" s="27"/>
      <c r="AH43" s="27"/>
      <c r="AI43" s="27"/>
      <c r="AJ43" s="27"/>
      <c r="AL43" s="27"/>
      <c r="AM43" s="27"/>
      <c r="AN43" s="27"/>
    </row>
    <row r="44" spans="1:40" s="25" customFormat="1" ht="30" customHeight="1" x14ac:dyDescent="0.3">
      <c r="A44" s="76" t="s">
        <v>41</v>
      </c>
      <c r="B44" s="48"/>
      <c r="C44" s="49"/>
      <c r="D44" s="62">
        <v>4902</v>
      </c>
      <c r="E44" s="62">
        <v>1708</v>
      </c>
      <c r="F44" s="62">
        <v>3194</v>
      </c>
      <c r="G44" s="59"/>
      <c r="H44" s="62">
        <v>706</v>
      </c>
      <c r="I44" s="62">
        <v>77</v>
      </c>
      <c r="J44" s="62">
        <v>629</v>
      </c>
      <c r="K44" s="59"/>
      <c r="L44" s="62">
        <v>318</v>
      </c>
      <c r="M44" s="62">
        <v>7</v>
      </c>
      <c r="N44" s="62">
        <v>311</v>
      </c>
      <c r="O44" s="62"/>
      <c r="P44" s="62">
        <f t="shared" si="3"/>
        <v>3</v>
      </c>
      <c r="Q44" s="62">
        <v>1</v>
      </c>
      <c r="R44" s="62">
        <v>2</v>
      </c>
      <c r="S44" s="27"/>
      <c r="T44" s="27"/>
      <c r="V44" s="27"/>
      <c r="X44" s="27"/>
      <c r="Z44" s="27"/>
      <c r="AB44" s="27"/>
      <c r="AD44" s="27"/>
      <c r="AE44" s="27"/>
      <c r="AF44" s="27"/>
      <c r="AH44" s="27"/>
      <c r="AI44" s="27"/>
      <c r="AJ44" s="27"/>
      <c r="AL44" s="27"/>
      <c r="AM44" s="27"/>
      <c r="AN44" s="27"/>
    </row>
    <row r="45" spans="1:40" s="25" customFormat="1" ht="30" customHeight="1" x14ac:dyDescent="0.3">
      <c r="A45" s="76" t="s">
        <v>42</v>
      </c>
      <c r="B45" s="48"/>
      <c r="C45" s="49"/>
      <c r="D45" s="62">
        <v>10584</v>
      </c>
      <c r="E45" s="62">
        <v>4642</v>
      </c>
      <c r="F45" s="62">
        <v>5942</v>
      </c>
      <c r="G45" s="59"/>
      <c r="H45" s="62">
        <v>287</v>
      </c>
      <c r="I45" s="62">
        <v>37</v>
      </c>
      <c r="J45" s="62">
        <v>250</v>
      </c>
      <c r="K45" s="59"/>
      <c r="L45" s="62">
        <v>75</v>
      </c>
      <c r="M45" s="62">
        <v>6</v>
      </c>
      <c r="N45" s="62">
        <v>69</v>
      </c>
      <c r="O45" s="62"/>
      <c r="P45" s="62">
        <f t="shared" si="3"/>
        <v>0</v>
      </c>
      <c r="Q45" s="62">
        <v>0</v>
      </c>
      <c r="R45" s="62">
        <v>0</v>
      </c>
      <c r="S45" s="27"/>
      <c r="T45" s="27"/>
      <c r="V45" s="27"/>
      <c r="X45" s="27"/>
      <c r="Z45" s="27"/>
      <c r="AB45" s="27"/>
      <c r="AD45" s="27"/>
      <c r="AE45" s="27"/>
      <c r="AF45" s="27"/>
      <c r="AH45" s="27"/>
      <c r="AI45" s="27"/>
      <c r="AJ45" s="27"/>
      <c r="AL45" s="27"/>
      <c r="AM45" s="27"/>
      <c r="AN45" s="27"/>
    </row>
    <row r="46" spans="1:40" s="25" customFormat="1" ht="30" customHeight="1" x14ac:dyDescent="0.3">
      <c r="A46" s="76" t="s">
        <v>43</v>
      </c>
      <c r="B46" s="48"/>
      <c r="C46" s="49"/>
      <c r="D46" s="62">
        <v>2608</v>
      </c>
      <c r="E46" s="62">
        <v>651</v>
      </c>
      <c r="F46" s="62">
        <v>1957</v>
      </c>
      <c r="G46" s="59"/>
      <c r="H46" s="62">
        <v>944</v>
      </c>
      <c r="I46" s="62">
        <v>90</v>
      </c>
      <c r="J46" s="62">
        <v>854</v>
      </c>
      <c r="K46" s="59"/>
      <c r="L46" s="62">
        <v>463</v>
      </c>
      <c r="M46" s="62">
        <v>14</v>
      </c>
      <c r="N46" s="62">
        <v>449</v>
      </c>
      <c r="O46" s="62"/>
      <c r="P46" s="62">
        <f t="shared" si="3"/>
        <v>2</v>
      </c>
      <c r="Q46" s="62">
        <v>0</v>
      </c>
      <c r="R46" s="62">
        <v>2</v>
      </c>
      <c r="S46" s="27"/>
      <c r="T46" s="27"/>
      <c r="V46" s="27"/>
      <c r="X46" s="27"/>
      <c r="Z46" s="27"/>
      <c r="AB46" s="27"/>
      <c r="AD46" s="27"/>
      <c r="AE46" s="27"/>
      <c r="AF46" s="27"/>
      <c r="AH46" s="27"/>
      <c r="AI46" s="27"/>
      <c r="AJ46" s="27"/>
      <c r="AL46" s="27"/>
      <c r="AM46" s="27"/>
      <c r="AN46" s="27"/>
    </row>
    <row r="47" spans="1:40" s="25" customFormat="1" ht="30" customHeight="1" x14ac:dyDescent="0.3">
      <c r="A47" s="76" t="s">
        <v>44</v>
      </c>
      <c r="B47" s="48"/>
      <c r="C47" s="49"/>
      <c r="D47" s="62">
        <v>7162</v>
      </c>
      <c r="E47" s="62">
        <v>2139</v>
      </c>
      <c r="F47" s="62">
        <v>5023</v>
      </c>
      <c r="G47" s="59"/>
      <c r="H47" s="62">
        <v>229</v>
      </c>
      <c r="I47" s="62">
        <v>15</v>
      </c>
      <c r="J47" s="62">
        <v>214</v>
      </c>
      <c r="K47" s="59"/>
      <c r="L47" s="62">
        <v>94</v>
      </c>
      <c r="M47" s="62">
        <v>1</v>
      </c>
      <c r="N47" s="62">
        <v>93</v>
      </c>
      <c r="O47" s="62"/>
      <c r="P47" s="62">
        <f t="shared" si="3"/>
        <v>89</v>
      </c>
      <c r="Q47" s="62">
        <v>2</v>
      </c>
      <c r="R47" s="62">
        <v>87</v>
      </c>
      <c r="S47" s="27"/>
      <c r="T47" s="27"/>
      <c r="V47" s="27"/>
      <c r="X47" s="27"/>
      <c r="Z47" s="27"/>
      <c r="AB47" s="27"/>
      <c r="AD47" s="27"/>
      <c r="AE47" s="27"/>
      <c r="AF47" s="27"/>
      <c r="AH47" s="27"/>
      <c r="AI47" s="27"/>
      <c r="AJ47" s="27"/>
      <c r="AL47" s="27"/>
      <c r="AM47" s="27"/>
      <c r="AN47" s="27"/>
    </row>
    <row r="48" spans="1:40" s="25" customFormat="1" ht="30" customHeight="1" x14ac:dyDescent="0.3">
      <c r="A48" s="76" t="s">
        <v>45</v>
      </c>
      <c r="B48" s="48"/>
      <c r="C48" s="49"/>
      <c r="D48" s="62">
        <v>11075</v>
      </c>
      <c r="E48" s="62">
        <v>3891</v>
      </c>
      <c r="F48" s="62">
        <v>7184</v>
      </c>
      <c r="G48" s="59"/>
      <c r="H48" s="62">
        <v>331</v>
      </c>
      <c r="I48" s="62">
        <v>47</v>
      </c>
      <c r="J48" s="62">
        <v>284</v>
      </c>
      <c r="K48" s="59"/>
      <c r="L48" s="62">
        <v>123</v>
      </c>
      <c r="M48" s="62">
        <v>3</v>
      </c>
      <c r="N48" s="62">
        <v>120</v>
      </c>
      <c r="O48" s="62"/>
      <c r="P48" s="62">
        <f t="shared" si="3"/>
        <v>1</v>
      </c>
      <c r="Q48" s="62">
        <v>0</v>
      </c>
      <c r="R48" s="62">
        <v>1</v>
      </c>
      <c r="S48" s="27"/>
      <c r="T48" s="27"/>
      <c r="V48" s="27"/>
      <c r="X48" s="27"/>
      <c r="Z48" s="27"/>
      <c r="AB48" s="27"/>
      <c r="AD48" s="27"/>
      <c r="AE48" s="27"/>
      <c r="AF48" s="27"/>
      <c r="AH48" s="27"/>
      <c r="AI48" s="27"/>
      <c r="AJ48" s="27"/>
      <c r="AL48" s="27"/>
      <c r="AM48" s="27"/>
      <c r="AN48" s="27"/>
    </row>
    <row r="49" spans="1:40" s="25" customFormat="1" ht="30" customHeight="1" x14ac:dyDescent="0.3">
      <c r="A49" s="76" t="s">
        <v>46</v>
      </c>
      <c r="B49" s="48"/>
      <c r="C49" s="49"/>
      <c r="D49" s="62">
        <v>5149</v>
      </c>
      <c r="E49" s="62">
        <v>1741</v>
      </c>
      <c r="F49" s="62">
        <v>3408</v>
      </c>
      <c r="G49" s="59"/>
      <c r="H49" s="62">
        <v>247</v>
      </c>
      <c r="I49" s="62">
        <v>23</v>
      </c>
      <c r="J49" s="62">
        <v>224</v>
      </c>
      <c r="K49" s="59"/>
      <c r="L49" s="62">
        <v>57</v>
      </c>
      <c r="M49" s="62">
        <v>5</v>
      </c>
      <c r="N49" s="62">
        <v>52</v>
      </c>
      <c r="O49" s="62"/>
      <c r="P49" s="62">
        <f t="shared" si="3"/>
        <v>28</v>
      </c>
      <c r="Q49" s="62">
        <v>5</v>
      </c>
      <c r="R49" s="62">
        <v>23</v>
      </c>
      <c r="S49" s="27"/>
      <c r="T49" s="27"/>
      <c r="V49" s="27"/>
      <c r="X49" s="27"/>
      <c r="Z49" s="27"/>
      <c r="AB49" s="27"/>
      <c r="AD49" s="27"/>
      <c r="AE49" s="27"/>
      <c r="AF49" s="27"/>
      <c r="AH49" s="27"/>
      <c r="AI49" s="27"/>
      <c r="AJ49" s="27"/>
      <c r="AL49" s="27"/>
      <c r="AM49" s="27"/>
      <c r="AN49" s="27"/>
    </row>
    <row r="50" spans="1:40" s="25" customFormat="1" ht="30" customHeight="1" x14ac:dyDescent="0.3">
      <c r="A50" s="76" t="s">
        <v>47</v>
      </c>
      <c r="B50" s="48"/>
      <c r="C50" s="49"/>
      <c r="D50" s="62">
        <v>1198</v>
      </c>
      <c r="E50" s="62">
        <v>216</v>
      </c>
      <c r="F50" s="62">
        <v>982</v>
      </c>
      <c r="G50" s="59"/>
      <c r="H50" s="62">
        <v>1</v>
      </c>
      <c r="I50" s="62">
        <v>0</v>
      </c>
      <c r="J50" s="62">
        <v>1</v>
      </c>
      <c r="K50" s="59"/>
      <c r="L50" s="62">
        <v>1</v>
      </c>
      <c r="M50" s="62">
        <v>0</v>
      </c>
      <c r="N50" s="62">
        <v>1</v>
      </c>
      <c r="O50" s="62"/>
      <c r="P50" s="62">
        <f t="shared" si="3"/>
        <v>72</v>
      </c>
      <c r="Q50" s="62">
        <v>1</v>
      </c>
      <c r="R50" s="62">
        <v>71</v>
      </c>
      <c r="S50" s="27"/>
      <c r="T50" s="27"/>
      <c r="V50" s="27"/>
      <c r="X50" s="27"/>
      <c r="Z50" s="27"/>
      <c r="AB50" s="27"/>
      <c r="AD50" s="27"/>
      <c r="AE50" s="27"/>
      <c r="AF50" s="27"/>
      <c r="AH50" s="27"/>
      <c r="AI50" s="27"/>
      <c r="AJ50" s="27"/>
      <c r="AL50" s="27"/>
      <c r="AM50" s="27"/>
      <c r="AN50" s="27"/>
    </row>
    <row r="51" spans="1:40" s="25" customFormat="1" ht="18.75" customHeight="1" x14ac:dyDescent="0.3">
      <c r="A51" s="28"/>
      <c r="B51" s="28"/>
      <c r="C51" s="29"/>
      <c r="D51" s="61"/>
      <c r="E51" s="61"/>
      <c r="F51" s="61"/>
      <c r="G51" s="60"/>
      <c r="H51" s="61"/>
      <c r="I51" s="61"/>
      <c r="J51" s="61"/>
      <c r="K51" s="60"/>
      <c r="L51" s="62"/>
      <c r="M51" s="62"/>
      <c r="N51" s="62"/>
      <c r="O51" s="62"/>
      <c r="P51" s="61"/>
      <c r="Q51" s="61"/>
      <c r="R51" s="61"/>
      <c r="T51" s="27"/>
    </row>
    <row r="52" spans="1:40" s="30" customFormat="1" ht="30" customHeight="1" x14ac:dyDescent="0.3">
      <c r="A52" s="75" t="s">
        <v>8</v>
      </c>
      <c r="B52" s="46"/>
      <c r="C52" s="47"/>
      <c r="D52" s="63">
        <v>11320</v>
      </c>
      <c r="E52" s="63">
        <v>3300</v>
      </c>
      <c r="F52" s="63">
        <v>8020</v>
      </c>
      <c r="G52" s="63"/>
      <c r="H52" s="63">
        <v>989</v>
      </c>
      <c r="I52" s="63">
        <v>77</v>
      </c>
      <c r="J52" s="63">
        <v>912</v>
      </c>
      <c r="K52" s="63"/>
      <c r="L52" s="63">
        <v>902</v>
      </c>
      <c r="M52" s="63">
        <v>10</v>
      </c>
      <c r="N52" s="63">
        <v>892</v>
      </c>
      <c r="O52" s="63"/>
      <c r="P52" s="63">
        <v>1</v>
      </c>
      <c r="Q52" s="63">
        <v>0</v>
      </c>
      <c r="R52" s="63">
        <v>1</v>
      </c>
      <c r="S52" s="31"/>
      <c r="T52" s="31"/>
      <c r="V52" s="31"/>
      <c r="X52" s="31"/>
      <c r="Z52" s="31"/>
      <c r="AB52" s="31"/>
      <c r="AD52" s="31"/>
      <c r="AE52" s="31"/>
      <c r="AF52" s="31"/>
      <c r="AH52" s="31"/>
      <c r="AI52" s="31"/>
      <c r="AJ52" s="31"/>
      <c r="AL52" s="31"/>
      <c r="AM52" s="31"/>
      <c r="AN52" s="31"/>
    </row>
    <row r="53" spans="1:40" s="25" customFormat="1" ht="30" customHeight="1" x14ac:dyDescent="0.3">
      <c r="A53" s="76" t="s">
        <v>9</v>
      </c>
      <c r="B53" s="48"/>
      <c r="C53" s="49"/>
      <c r="D53" s="62">
        <v>4223</v>
      </c>
      <c r="E53" s="62">
        <v>1335</v>
      </c>
      <c r="F53" s="62">
        <v>2888</v>
      </c>
      <c r="G53" s="59"/>
      <c r="H53" s="62">
        <v>352</v>
      </c>
      <c r="I53" s="62">
        <v>34</v>
      </c>
      <c r="J53" s="62">
        <v>318</v>
      </c>
      <c r="K53" s="59"/>
      <c r="L53" s="62">
        <v>292</v>
      </c>
      <c r="M53" s="62">
        <v>9</v>
      </c>
      <c r="N53" s="62">
        <v>283</v>
      </c>
      <c r="O53" s="62"/>
      <c r="P53" s="62">
        <f>SUM(Q53:R53)</f>
        <v>1</v>
      </c>
      <c r="Q53" s="62">
        <v>0</v>
      </c>
      <c r="R53" s="62">
        <v>1</v>
      </c>
      <c r="S53" s="27"/>
      <c r="T53" s="27"/>
      <c r="V53" s="27"/>
      <c r="X53" s="27"/>
      <c r="Z53" s="27"/>
      <c r="AB53" s="27"/>
      <c r="AD53" s="27"/>
      <c r="AE53" s="27"/>
      <c r="AF53" s="27"/>
      <c r="AH53" s="27"/>
      <c r="AI53" s="27"/>
      <c r="AJ53" s="27"/>
      <c r="AL53" s="27"/>
      <c r="AM53" s="27"/>
      <c r="AN53" s="27"/>
    </row>
    <row r="54" spans="1:40" s="25" customFormat="1" ht="30" customHeight="1" x14ac:dyDescent="0.3">
      <c r="A54" s="76" t="s">
        <v>10</v>
      </c>
      <c r="B54" s="48"/>
      <c r="C54" s="49"/>
      <c r="D54" s="62">
        <v>5110</v>
      </c>
      <c r="E54" s="62">
        <v>1526</v>
      </c>
      <c r="F54" s="62">
        <v>3584</v>
      </c>
      <c r="G54" s="59"/>
      <c r="H54" s="62">
        <v>372</v>
      </c>
      <c r="I54" s="62">
        <v>17</v>
      </c>
      <c r="J54" s="62">
        <v>355</v>
      </c>
      <c r="K54" s="59"/>
      <c r="L54" s="62">
        <v>273</v>
      </c>
      <c r="M54" s="62">
        <v>0</v>
      </c>
      <c r="N54" s="62">
        <v>273</v>
      </c>
      <c r="O54" s="62"/>
      <c r="P54" s="62">
        <f t="shared" ref="P54:P55" si="4">SUM(Q54:R54)</f>
        <v>0</v>
      </c>
      <c r="Q54" s="62">
        <v>0</v>
      </c>
      <c r="R54" s="62">
        <v>0</v>
      </c>
      <c r="S54" s="27"/>
      <c r="T54" s="27"/>
      <c r="V54" s="27"/>
      <c r="X54" s="27"/>
      <c r="Z54" s="27"/>
      <c r="AB54" s="27"/>
      <c r="AD54" s="27"/>
      <c r="AE54" s="27"/>
      <c r="AF54" s="27"/>
      <c r="AH54" s="27"/>
      <c r="AI54" s="27"/>
      <c r="AJ54" s="27"/>
      <c r="AL54" s="27"/>
      <c r="AM54" s="27"/>
      <c r="AN54" s="27"/>
    </row>
    <row r="55" spans="1:40" s="32" customFormat="1" ht="30" customHeight="1" x14ac:dyDescent="0.3">
      <c r="A55" s="76" t="s">
        <v>11</v>
      </c>
      <c r="B55" s="50"/>
      <c r="C55" s="51"/>
      <c r="D55" s="62">
        <v>1987</v>
      </c>
      <c r="E55" s="62">
        <v>439</v>
      </c>
      <c r="F55" s="62">
        <v>1548</v>
      </c>
      <c r="G55" s="64"/>
      <c r="H55" s="62">
        <v>265</v>
      </c>
      <c r="I55" s="62">
        <v>26</v>
      </c>
      <c r="J55" s="62">
        <v>239</v>
      </c>
      <c r="K55" s="64"/>
      <c r="L55" s="62">
        <v>337</v>
      </c>
      <c r="M55" s="62">
        <v>1</v>
      </c>
      <c r="N55" s="62">
        <v>336</v>
      </c>
      <c r="O55" s="62"/>
      <c r="P55" s="62">
        <f t="shared" si="4"/>
        <v>0</v>
      </c>
      <c r="Q55" s="62">
        <v>0</v>
      </c>
      <c r="R55" s="62">
        <v>0</v>
      </c>
      <c r="S55" s="70"/>
      <c r="T55" s="27"/>
      <c r="V55" s="27"/>
      <c r="X55" s="27"/>
      <c r="Z55" s="27"/>
      <c r="AB55" s="27"/>
      <c r="AD55" s="27"/>
      <c r="AE55" s="27"/>
      <c r="AF55" s="27"/>
      <c r="AH55" s="27"/>
      <c r="AI55" s="27"/>
      <c r="AJ55" s="27"/>
      <c r="AL55" s="27"/>
      <c r="AM55" s="27"/>
      <c r="AN55" s="27"/>
    </row>
    <row r="56" spans="1:40" s="25" customFormat="1" ht="18.75" customHeight="1" x14ac:dyDescent="0.3">
      <c r="A56" s="33"/>
      <c r="B56" s="33"/>
      <c r="C56" s="29"/>
      <c r="D56" s="61"/>
      <c r="E56" s="61"/>
      <c r="F56" s="61"/>
      <c r="G56" s="60"/>
      <c r="H56" s="61"/>
      <c r="I56" s="61"/>
      <c r="J56" s="61"/>
      <c r="K56" s="60"/>
      <c r="L56" s="62"/>
      <c r="M56" s="62"/>
      <c r="N56" s="62"/>
      <c r="O56" s="62"/>
      <c r="P56" s="61"/>
      <c r="Q56" s="61"/>
      <c r="R56" s="61"/>
      <c r="T56" s="27"/>
      <c r="V56" s="27"/>
      <c r="X56" s="27"/>
      <c r="Z56" s="27"/>
      <c r="AB56" s="27"/>
      <c r="AD56" s="27"/>
      <c r="AE56" s="27"/>
      <c r="AF56" s="27"/>
      <c r="AH56" s="27"/>
      <c r="AI56" s="27"/>
      <c r="AJ56" s="27"/>
      <c r="AL56" s="27"/>
      <c r="AM56" s="27"/>
      <c r="AN56" s="27"/>
    </row>
    <row r="57" spans="1:40" s="30" customFormat="1" ht="30" customHeight="1" x14ac:dyDescent="0.3">
      <c r="A57" s="75" t="s">
        <v>48</v>
      </c>
      <c r="B57" s="46"/>
      <c r="C57" s="47"/>
      <c r="D57" s="63">
        <f>SUM(E57:F57)</f>
        <v>42252</v>
      </c>
      <c r="E57" s="63">
        <v>13946</v>
      </c>
      <c r="F57" s="63">
        <v>28306</v>
      </c>
      <c r="G57" s="63"/>
      <c r="H57" s="63">
        <f>SUM(I57:J57)</f>
        <v>1153</v>
      </c>
      <c r="I57" s="63">
        <v>141</v>
      </c>
      <c r="J57" s="63">
        <v>1012</v>
      </c>
      <c r="K57" s="63"/>
      <c r="L57" s="63">
        <f>SUM(M57:N57)</f>
        <v>789</v>
      </c>
      <c r="M57" s="63">
        <v>31</v>
      </c>
      <c r="N57" s="63">
        <v>758</v>
      </c>
      <c r="O57" s="63"/>
      <c r="P57" s="63">
        <f>SUM(Q57:R57)</f>
        <v>89</v>
      </c>
      <c r="Q57" s="63">
        <v>10</v>
      </c>
      <c r="R57" s="63">
        <v>79</v>
      </c>
      <c r="T57" s="31"/>
      <c r="V57" s="31"/>
      <c r="X57" s="31"/>
      <c r="Z57" s="31"/>
      <c r="AB57" s="31"/>
      <c r="AD57" s="31"/>
      <c r="AE57" s="31"/>
      <c r="AF57" s="31"/>
      <c r="AH57" s="31"/>
      <c r="AI57" s="31"/>
      <c r="AJ57" s="31"/>
      <c r="AL57" s="31"/>
      <c r="AM57" s="31"/>
      <c r="AN57" s="31"/>
    </row>
    <row r="58" spans="1:40" s="25" customFormat="1" ht="30" customHeight="1" x14ac:dyDescent="0.3">
      <c r="A58" s="76" t="s">
        <v>49</v>
      </c>
      <c r="B58" s="48"/>
      <c r="C58" s="49"/>
      <c r="D58" s="62">
        <f>SUM(E58:F58)</f>
        <v>7491</v>
      </c>
      <c r="E58" s="62">
        <v>2038</v>
      </c>
      <c r="F58" s="62">
        <v>5453</v>
      </c>
      <c r="G58" s="59"/>
      <c r="H58" s="62">
        <f>SUM(I58:J58)</f>
        <v>232</v>
      </c>
      <c r="I58" s="62">
        <v>40</v>
      </c>
      <c r="J58" s="62">
        <v>192</v>
      </c>
      <c r="K58" s="59"/>
      <c r="L58" s="62">
        <f>SUM(M58:N58)</f>
        <v>39</v>
      </c>
      <c r="M58" s="62">
        <v>3</v>
      </c>
      <c r="N58" s="62">
        <v>36</v>
      </c>
      <c r="O58" s="62"/>
      <c r="P58" s="62">
        <f>SUM(Q58:R58)</f>
        <v>15</v>
      </c>
      <c r="Q58" s="62">
        <v>0</v>
      </c>
      <c r="R58" s="62">
        <v>15</v>
      </c>
      <c r="T58" s="27"/>
      <c r="V58" s="27"/>
      <c r="X58" s="27"/>
      <c r="Z58" s="27"/>
      <c r="AB58" s="27"/>
      <c r="AD58" s="27"/>
      <c r="AE58" s="27"/>
      <c r="AF58" s="27"/>
      <c r="AH58" s="27"/>
      <c r="AI58" s="27"/>
      <c r="AJ58" s="27"/>
      <c r="AL58" s="27"/>
      <c r="AM58" s="27"/>
      <c r="AN58" s="27"/>
    </row>
    <row r="59" spans="1:40" s="25" customFormat="1" ht="30" customHeight="1" x14ac:dyDescent="0.3">
      <c r="A59" s="76" t="s">
        <v>50</v>
      </c>
      <c r="B59" s="48"/>
      <c r="C59" s="49"/>
      <c r="D59" s="62">
        <f t="shared" ref="D59:D64" si="5">SUM(E59:F59)</f>
        <v>5372</v>
      </c>
      <c r="E59" s="62">
        <v>2275</v>
      </c>
      <c r="F59" s="62">
        <v>3097</v>
      </c>
      <c r="G59" s="59"/>
      <c r="H59" s="62">
        <f t="shared" ref="H59:H64" si="6">SUM(I59:J59)</f>
        <v>234</v>
      </c>
      <c r="I59" s="62">
        <v>51</v>
      </c>
      <c r="J59" s="62">
        <v>183</v>
      </c>
      <c r="K59" s="59"/>
      <c r="L59" s="62">
        <f t="shared" ref="L59:L64" si="7">SUM(M59:N59)</f>
        <v>74</v>
      </c>
      <c r="M59" s="62">
        <v>7</v>
      </c>
      <c r="N59" s="62">
        <v>67</v>
      </c>
      <c r="O59" s="62"/>
      <c r="P59" s="62">
        <f t="shared" ref="P59:P64" si="8">SUM(Q59:R59)</f>
        <v>12</v>
      </c>
      <c r="Q59" s="62">
        <v>1</v>
      </c>
      <c r="R59" s="62">
        <v>11</v>
      </c>
      <c r="T59" s="27"/>
      <c r="V59" s="27"/>
      <c r="X59" s="27"/>
      <c r="Z59" s="27"/>
      <c r="AB59" s="27"/>
      <c r="AD59" s="27"/>
      <c r="AE59" s="27"/>
      <c r="AF59" s="27"/>
      <c r="AH59" s="27"/>
      <c r="AI59" s="27"/>
      <c r="AJ59" s="27"/>
      <c r="AL59" s="27"/>
      <c r="AM59" s="27"/>
      <c r="AN59" s="27"/>
    </row>
    <row r="60" spans="1:40" s="25" customFormat="1" ht="30" customHeight="1" x14ac:dyDescent="0.3">
      <c r="A60" s="76" t="s">
        <v>51</v>
      </c>
      <c r="B60" s="48"/>
      <c r="C60" s="49"/>
      <c r="D60" s="62">
        <f t="shared" si="5"/>
        <v>2764</v>
      </c>
      <c r="E60" s="62">
        <v>667</v>
      </c>
      <c r="F60" s="62">
        <v>2097</v>
      </c>
      <c r="G60" s="59"/>
      <c r="H60" s="62">
        <f t="shared" si="6"/>
        <v>101</v>
      </c>
      <c r="I60" s="62">
        <v>5</v>
      </c>
      <c r="J60" s="62">
        <v>96</v>
      </c>
      <c r="K60" s="59"/>
      <c r="L60" s="62">
        <f t="shared" si="7"/>
        <v>440</v>
      </c>
      <c r="M60" s="62">
        <v>7</v>
      </c>
      <c r="N60" s="62">
        <v>433</v>
      </c>
      <c r="O60" s="62"/>
      <c r="P60" s="62">
        <f t="shared" si="8"/>
        <v>0</v>
      </c>
      <c r="Q60" s="62">
        <v>0</v>
      </c>
      <c r="R60" s="62">
        <v>0</v>
      </c>
      <c r="T60" s="27"/>
      <c r="V60" s="27"/>
      <c r="X60" s="27"/>
      <c r="Z60" s="27"/>
      <c r="AB60" s="27"/>
      <c r="AD60" s="27"/>
      <c r="AE60" s="27"/>
      <c r="AF60" s="27"/>
      <c r="AH60" s="27"/>
      <c r="AI60" s="27"/>
      <c r="AJ60" s="27"/>
      <c r="AL60" s="27"/>
      <c r="AM60" s="27"/>
      <c r="AN60" s="27"/>
    </row>
    <row r="61" spans="1:40" s="25" customFormat="1" ht="30" customHeight="1" x14ac:dyDescent="0.3">
      <c r="A61" s="76" t="s">
        <v>52</v>
      </c>
      <c r="B61" s="48"/>
      <c r="C61" s="49"/>
      <c r="D61" s="62">
        <f t="shared" si="5"/>
        <v>3111</v>
      </c>
      <c r="E61" s="62">
        <v>1288</v>
      </c>
      <c r="F61" s="62">
        <v>1823</v>
      </c>
      <c r="G61" s="59"/>
      <c r="H61" s="62">
        <f t="shared" si="6"/>
        <v>206</v>
      </c>
      <c r="I61" s="62">
        <v>17</v>
      </c>
      <c r="J61" s="62">
        <v>189</v>
      </c>
      <c r="K61" s="59"/>
      <c r="L61" s="62">
        <f t="shared" si="7"/>
        <v>79</v>
      </c>
      <c r="M61" s="62">
        <v>3</v>
      </c>
      <c r="N61" s="62">
        <v>76</v>
      </c>
      <c r="O61" s="62"/>
      <c r="P61" s="62">
        <f t="shared" si="8"/>
        <v>6</v>
      </c>
      <c r="Q61" s="62">
        <v>1</v>
      </c>
      <c r="R61" s="62">
        <v>5</v>
      </c>
      <c r="T61" s="27"/>
      <c r="V61" s="27"/>
      <c r="X61" s="27"/>
      <c r="Z61" s="27"/>
      <c r="AB61" s="27"/>
      <c r="AD61" s="27"/>
      <c r="AE61" s="27"/>
      <c r="AF61" s="27"/>
      <c r="AH61" s="27"/>
      <c r="AI61" s="27"/>
      <c r="AJ61" s="27"/>
      <c r="AL61" s="27"/>
      <c r="AM61" s="27"/>
      <c r="AN61" s="27"/>
    </row>
    <row r="62" spans="1:40" s="25" customFormat="1" ht="30" customHeight="1" x14ac:dyDescent="0.3">
      <c r="A62" s="76" t="s">
        <v>53</v>
      </c>
      <c r="B62" s="48"/>
      <c r="C62" s="49"/>
      <c r="D62" s="62">
        <f t="shared" si="5"/>
        <v>5003</v>
      </c>
      <c r="E62" s="62">
        <v>1840</v>
      </c>
      <c r="F62" s="62">
        <v>3163</v>
      </c>
      <c r="G62" s="59"/>
      <c r="H62" s="62">
        <f t="shared" si="6"/>
        <v>174</v>
      </c>
      <c r="I62" s="62">
        <v>9</v>
      </c>
      <c r="J62" s="62">
        <v>165</v>
      </c>
      <c r="K62" s="59"/>
      <c r="L62" s="62">
        <f t="shared" si="7"/>
        <v>68</v>
      </c>
      <c r="M62" s="62">
        <v>1</v>
      </c>
      <c r="N62" s="62">
        <v>67</v>
      </c>
      <c r="O62" s="62"/>
      <c r="P62" s="62">
        <f t="shared" si="8"/>
        <v>55</v>
      </c>
      <c r="Q62" s="62">
        <v>8</v>
      </c>
      <c r="R62" s="62">
        <v>47</v>
      </c>
      <c r="T62" s="27"/>
      <c r="V62" s="27"/>
      <c r="X62" s="27"/>
      <c r="Z62" s="27"/>
      <c r="AB62" s="27"/>
      <c r="AD62" s="27"/>
      <c r="AE62" s="27"/>
      <c r="AF62" s="27"/>
      <c r="AH62" s="27"/>
      <c r="AI62" s="27"/>
      <c r="AJ62" s="27"/>
      <c r="AL62" s="27"/>
      <c r="AM62" s="27"/>
      <c r="AN62" s="27"/>
    </row>
    <row r="63" spans="1:40" s="25" customFormat="1" ht="30" customHeight="1" x14ac:dyDescent="0.3">
      <c r="A63" s="76" t="s">
        <v>54</v>
      </c>
      <c r="B63" s="48"/>
      <c r="C63" s="49"/>
      <c r="D63" s="62">
        <f t="shared" si="5"/>
        <v>6964</v>
      </c>
      <c r="E63" s="62">
        <v>2235</v>
      </c>
      <c r="F63" s="62">
        <v>4729</v>
      </c>
      <c r="G63" s="59"/>
      <c r="H63" s="62">
        <f t="shared" si="6"/>
        <v>108</v>
      </c>
      <c r="I63" s="62">
        <v>12</v>
      </c>
      <c r="J63" s="62">
        <v>96</v>
      </c>
      <c r="K63" s="59"/>
      <c r="L63" s="62">
        <f t="shared" si="7"/>
        <v>65</v>
      </c>
      <c r="M63" s="62">
        <v>7</v>
      </c>
      <c r="N63" s="62">
        <v>58</v>
      </c>
      <c r="O63" s="62"/>
      <c r="P63" s="62">
        <f t="shared" si="8"/>
        <v>0</v>
      </c>
      <c r="Q63" s="62">
        <v>0</v>
      </c>
      <c r="R63" s="62">
        <v>0</v>
      </c>
      <c r="T63" s="27"/>
      <c r="V63" s="27"/>
      <c r="X63" s="27"/>
      <c r="Z63" s="27"/>
      <c r="AB63" s="27"/>
      <c r="AD63" s="27"/>
      <c r="AE63" s="27"/>
      <c r="AF63" s="27"/>
      <c r="AH63" s="27"/>
      <c r="AI63" s="27"/>
      <c r="AJ63" s="27"/>
      <c r="AL63" s="27"/>
      <c r="AM63" s="27"/>
      <c r="AN63" s="27"/>
    </row>
    <row r="64" spans="1:40" s="25" customFormat="1" ht="30" customHeight="1" x14ac:dyDescent="0.3">
      <c r="A64" s="76" t="s">
        <v>55</v>
      </c>
      <c r="B64" s="48"/>
      <c r="C64" s="49"/>
      <c r="D64" s="62">
        <f t="shared" si="5"/>
        <v>11547</v>
      </c>
      <c r="E64" s="62">
        <v>3603</v>
      </c>
      <c r="F64" s="62">
        <v>7944</v>
      </c>
      <c r="G64" s="59"/>
      <c r="H64" s="62">
        <f t="shared" si="6"/>
        <v>98</v>
      </c>
      <c r="I64" s="62">
        <v>7</v>
      </c>
      <c r="J64" s="62">
        <v>91</v>
      </c>
      <c r="K64" s="59"/>
      <c r="L64" s="62">
        <f t="shared" si="7"/>
        <v>24</v>
      </c>
      <c r="M64" s="62">
        <v>3</v>
      </c>
      <c r="N64" s="62">
        <v>21</v>
      </c>
      <c r="O64" s="62"/>
      <c r="P64" s="62">
        <f t="shared" si="8"/>
        <v>1</v>
      </c>
      <c r="Q64" s="62">
        <v>0</v>
      </c>
      <c r="R64" s="62">
        <v>1</v>
      </c>
      <c r="T64" s="27"/>
      <c r="V64" s="27"/>
      <c r="X64" s="27"/>
      <c r="Z64" s="27"/>
      <c r="AB64" s="27"/>
      <c r="AD64" s="27"/>
      <c r="AE64" s="27"/>
      <c r="AF64" s="27"/>
      <c r="AH64" s="27"/>
      <c r="AI64" s="27"/>
      <c r="AJ64" s="27"/>
      <c r="AL64" s="27"/>
      <c r="AM64" s="27"/>
      <c r="AN64" s="27"/>
    </row>
    <row r="65" spans="1:40" s="25" customFormat="1" ht="18.75" customHeight="1" x14ac:dyDescent="0.3">
      <c r="A65" s="33"/>
      <c r="B65" s="33"/>
      <c r="C65" s="29"/>
      <c r="D65" s="61"/>
      <c r="E65" s="61"/>
      <c r="F65" s="61"/>
      <c r="G65" s="60"/>
      <c r="H65" s="61"/>
      <c r="I65" s="61"/>
      <c r="J65" s="61"/>
      <c r="K65" s="60"/>
      <c r="L65" s="62"/>
      <c r="M65" s="62"/>
      <c r="N65" s="62"/>
      <c r="O65" s="62"/>
      <c r="P65" s="61"/>
      <c r="Q65" s="61"/>
      <c r="R65" s="61"/>
      <c r="T65" s="27"/>
      <c r="V65" s="27"/>
      <c r="X65" s="27"/>
      <c r="Z65" s="27"/>
      <c r="AB65" s="27"/>
      <c r="AD65" s="27"/>
      <c r="AE65" s="27"/>
      <c r="AF65" s="27"/>
      <c r="AH65" s="27"/>
      <c r="AI65" s="27"/>
      <c r="AJ65" s="27"/>
      <c r="AL65" s="27"/>
      <c r="AM65" s="27"/>
      <c r="AN65" s="27"/>
    </row>
    <row r="66" spans="1:40" s="30" customFormat="1" ht="30" customHeight="1" x14ac:dyDescent="0.3">
      <c r="A66" s="75" t="s">
        <v>56</v>
      </c>
      <c r="B66" s="46"/>
      <c r="C66" s="47"/>
      <c r="D66" s="63">
        <v>77848</v>
      </c>
      <c r="E66" s="63">
        <v>22517</v>
      </c>
      <c r="F66" s="63">
        <v>55331</v>
      </c>
      <c r="G66" s="63"/>
      <c r="H66" s="63">
        <v>4932</v>
      </c>
      <c r="I66" s="63">
        <v>428</v>
      </c>
      <c r="J66" s="63">
        <v>4504</v>
      </c>
      <c r="K66" s="63"/>
      <c r="L66" s="63">
        <v>4650</v>
      </c>
      <c r="M66" s="63">
        <v>167</v>
      </c>
      <c r="N66" s="63">
        <v>4483</v>
      </c>
      <c r="O66" s="63"/>
      <c r="P66" s="63">
        <v>1072</v>
      </c>
      <c r="Q66" s="63">
        <v>73</v>
      </c>
      <c r="R66" s="63">
        <v>999</v>
      </c>
      <c r="T66" s="31"/>
      <c r="V66" s="31"/>
      <c r="X66" s="31"/>
      <c r="Z66" s="31"/>
      <c r="AB66" s="31"/>
      <c r="AD66" s="31"/>
      <c r="AE66" s="31"/>
      <c r="AF66" s="31"/>
      <c r="AH66" s="31"/>
      <c r="AI66" s="31"/>
      <c r="AJ66" s="31"/>
      <c r="AL66" s="31"/>
      <c r="AM66" s="31"/>
      <c r="AN66" s="31"/>
    </row>
    <row r="67" spans="1:40" s="25" customFormat="1" ht="30" customHeight="1" x14ac:dyDescent="0.3">
      <c r="A67" s="76" t="s">
        <v>57</v>
      </c>
      <c r="B67" s="48"/>
      <c r="C67" s="49"/>
      <c r="D67" s="62">
        <v>6264</v>
      </c>
      <c r="E67" s="62">
        <v>1820</v>
      </c>
      <c r="F67" s="62">
        <v>4444</v>
      </c>
      <c r="G67" s="59"/>
      <c r="H67" s="62">
        <v>232</v>
      </c>
      <c r="I67" s="62">
        <v>15</v>
      </c>
      <c r="J67" s="62">
        <v>217</v>
      </c>
      <c r="K67" s="59"/>
      <c r="L67" s="62">
        <v>47</v>
      </c>
      <c r="M67" s="62">
        <v>0</v>
      </c>
      <c r="N67" s="62">
        <v>47</v>
      </c>
      <c r="O67" s="62"/>
      <c r="P67" s="62">
        <v>153</v>
      </c>
      <c r="Q67" s="62">
        <v>43</v>
      </c>
      <c r="R67" s="62">
        <v>110</v>
      </c>
      <c r="T67" s="27"/>
      <c r="V67" s="27"/>
      <c r="X67" s="27"/>
      <c r="Z67" s="27"/>
      <c r="AB67" s="27"/>
      <c r="AD67" s="27"/>
      <c r="AE67" s="27"/>
      <c r="AF67" s="27"/>
      <c r="AH67" s="27"/>
      <c r="AI67" s="27"/>
      <c r="AJ67" s="27"/>
      <c r="AL67" s="27"/>
      <c r="AM67" s="27"/>
      <c r="AN67" s="27"/>
    </row>
    <row r="68" spans="1:40" s="25" customFormat="1" ht="30" customHeight="1" x14ac:dyDescent="0.3">
      <c r="A68" s="76" t="s">
        <v>58</v>
      </c>
      <c r="B68" s="48"/>
      <c r="C68" s="49"/>
      <c r="D68" s="62">
        <v>2546</v>
      </c>
      <c r="E68" s="62">
        <v>87</v>
      </c>
      <c r="F68" s="62">
        <v>2459</v>
      </c>
      <c r="G68" s="59"/>
      <c r="H68" s="62">
        <v>5</v>
      </c>
      <c r="I68" s="62">
        <v>0</v>
      </c>
      <c r="J68" s="62">
        <v>5</v>
      </c>
      <c r="K68" s="59"/>
      <c r="L68" s="62">
        <v>0</v>
      </c>
      <c r="M68" s="62">
        <v>0</v>
      </c>
      <c r="N68" s="62">
        <v>0</v>
      </c>
      <c r="O68" s="62"/>
      <c r="P68" s="62">
        <v>0</v>
      </c>
      <c r="Q68" s="62">
        <v>0</v>
      </c>
      <c r="R68" s="62">
        <v>0</v>
      </c>
      <c r="T68" s="27"/>
      <c r="V68" s="27"/>
      <c r="X68" s="27"/>
      <c r="Z68" s="27"/>
      <c r="AB68" s="27"/>
      <c r="AD68" s="27"/>
      <c r="AE68" s="27"/>
      <c r="AF68" s="27"/>
      <c r="AH68" s="27"/>
      <c r="AI68" s="27"/>
      <c r="AJ68" s="27"/>
      <c r="AL68" s="27"/>
      <c r="AM68" s="27"/>
      <c r="AN68" s="27"/>
    </row>
    <row r="69" spans="1:40" s="25" customFormat="1" ht="30" customHeight="1" x14ac:dyDescent="0.3">
      <c r="A69" s="76" t="s">
        <v>59</v>
      </c>
      <c r="B69" s="48"/>
      <c r="C69" s="49"/>
      <c r="D69" s="62">
        <v>7406</v>
      </c>
      <c r="E69" s="62">
        <v>2340</v>
      </c>
      <c r="F69" s="62">
        <v>5066</v>
      </c>
      <c r="G69" s="59"/>
      <c r="H69" s="62">
        <v>877</v>
      </c>
      <c r="I69" s="62">
        <v>71</v>
      </c>
      <c r="J69" s="62">
        <v>806</v>
      </c>
      <c r="K69" s="59"/>
      <c r="L69" s="62">
        <v>210</v>
      </c>
      <c r="M69" s="62">
        <v>5</v>
      </c>
      <c r="N69" s="62">
        <v>205</v>
      </c>
      <c r="O69" s="62"/>
      <c r="P69" s="62">
        <v>107</v>
      </c>
      <c r="Q69" s="62">
        <v>2</v>
      </c>
      <c r="R69" s="62">
        <v>105</v>
      </c>
      <c r="T69" s="27"/>
      <c r="V69" s="27"/>
      <c r="X69" s="27"/>
      <c r="Z69" s="27"/>
      <c r="AB69" s="27"/>
      <c r="AD69" s="27"/>
      <c r="AE69" s="27"/>
      <c r="AF69" s="27"/>
      <c r="AH69" s="27"/>
      <c r="AI69" s="27"/>
      <c r="AJ69" s="27"/>
      <c r="AL69" s="27"/>
      <c r="AM69" s="27"/>
      <c r="AN69" s="27"/>
    </row>
    <row r="70" spans="1:40" s="25" customFormat="1" ht="30" customHeight="1" x14ac:dyDescent="0.3">
      <c r="A70" s="76" t="s">
        <v>60</v>
      </c>
      <c r="B70" s="48"/>
      <c r="C70" s="49"/>
      <c r="D70" s="62">
        <v>3973</v>
      </c>
      <c r="E70" s="62">
        <v>900</v>
      </c>
      <c r="F70" s="62">
        <v>3073</v>
      </c>
      <c r="G70" s="59"/>
      <c r="H70" s="62">
        <v>595</v>
      </c>
      <c r="I70" s="62">
        <v>45</v>
      </c>
      <c r="J70" s="62">
        <v>550</v>
      </c>
      <c r="K70" s="59"/>
      <c r="L70" s="62">
        <v>799</v>
      </c>
      <c r="M70" s="62">
        <v>6</v>
      </c>
      <c r="N70" s="62">
        <v>793</v>
      </c>
      <c r="O70" s="62"/>
      <c r="P70" s="62">
        <v>0</v>
      </c>
      <c r="Q70" s="62">
        <v>0</v>
      </c>
      <c r="R70" s="62">
        <v>0</v>
      </c>
      <c r="T70" s="27"/>
      <c r="V70" s="27"/>
      <c r="X70" s="27"/>
      <c r="Z70" s="27"/>
      <c r="AB70" s="27"/>
      <c r="AD70" s="27"/>
      <c r="AE70" s="27"/>
      <c r="AF70" s="27"/>
      <c r="AH70" s="27"/>
      <c r="AI70" s="27"/>
      <c r="AJ70" s="27"/>
      <c r="AL70" s="27"/>
      <c r="AM70" s="27"/>
      <c r="AN70" s="27"/>
    </row>
    <row r="71" spans="1:40" s="25" customFormat="1" ht="30" customHeight="1" x14ac:dyDescent="0.3">
      <c r="A71" s="76" t="s">
        <v>61</v>
      </c>
      <c r="B71" s="48"/>
      <c r="C71" s="49"/>
      <c r="D71" s="62">
        <v>7804</v>
      </c>
      <c r="E71" s="62">
        <v>1993</v>
      </c>
      <c r="F71" s="62">
        <v>5811</v>
      </c>
      <c r="G71" s="59"/>
      <c r="H71" s="62">
        <v>312</v>
      </c>
      <c r="I71" s="62">
        <v>20</v>
      </c>
      <c r="J71" s="62">
        <v>292</v>
      </c>
      <c r="K71" s="59"/>
      <c r="L71" s="62">
        <v>368</v>
      </c>
      <c r="M71" s="62">
        <v>30</v>
      </c>
      <c r="N71" s="62">
        <v>338</v>
      </c>
      <c r="O71" s="62"/>
      <c r="P71" s="62">
        <v>650</v>
      </c>
      <c r="Q71" s="62">
        <v>17</v>
      </c>
      <c r="R71" s="62">
        <v>633</v>
      </c>
      <c r="T71" s="27"/>
      <c r="V71" s="27"/>
      <c r="X71" s="27"/>
      <c r="Z71" s="27"/>
      <c r="AB71" s="27"/>
      <c r="AD71" s="27"/>
      <c r="AE71" s="27"/>
      <c r="AF71" s="27"/>
      <c r="AH71" s="27"/>
      <c r="AI71" s="27"/>
      <c r="AJ71" s="27"/>
      <c r="AL71" s="27"/>
      <c r="AM71" s="27"/>
      <c r="AN71" s="27"/>
    </row>
    <row r="72" spans="1:40" s="25" customFormat="1" ht="30" customHeight="1" x14ac:dyDescent="0.3">
      <c r="A72" s="76" t="s">
        <v>62</v>
      </c>
      <c r="B72" s="48"/>
      <c r="C72" s="49"/>
      <c r="D72" s="62">
        <v>6766</v>
      </c>
      <c r="E72" s="62">
        <v>2012</v>
      </c>
      <c r="F72" s="62">
        <v>4754</v>
      </c>
      <c r="G72" s="59"/>
      <c r="H72" s="62">
        <v>902</v>
      </c>
      <c r="I72" s="62">
        <v>130</v>
      </c>
      <c r="J72" s="62">
        <v>772</v>
      </c>
      <c r="K72" s="59"/>
      <c r="L72" s="62">
        <v>1454</v>
      </c>
      <c r="M72" s="62">
        <v>53</v>
      </c>
      <c r="N72" s="62">
        <v>1401</v>
      </c>
      <c r="O72" s="62"/>
      <c r="P72" s="62">
        <v>68</v>
      </c>
      <c r="Q72" s="62">
        <v>4</v>
      </c>
      <c r="R72" s="62">
        <v>64</v>
      </c>
      <c r="T72" s="27"/>
      <c r="V72" s="27"/>
      <c r="X72" s="27"/>
      <c r="Z72" s="27"/>
      <c r="AB72" s="27"/>
      <c r="AD72" s="27"/>
      <c r="AE72" s="27"/>
      <c r="AF72" s="27"/>
      <c r="AH72" s="27"/>
      <c r="AI72" s="27"/>
      <c r="AJ72" s="27"/>
      <c r="AL72" s="27"/>
      <c r="AM72" s="27"/>
      <c r="AN72" s="27"/>
    </row>
    <row r="73" spans="1:40" s="25" customFormat="1" ht="30" customHeight="1" x14ac:dyDescent="0.3">
      <c r="A73" s="76" t="s">
        <v>63</v>
      </c>
      <c r="B73" s="48"/>
      <c r="C73" s="49"/>
      <c r="D73" s="62">
        <v>7117</v>
      </c>
      <c r="E73" s="62">
        <v>1611</v>
      </c>
      <c r="F73" s="62">
        <v>5506</v>
      </c>
      <c r="G73" s="59"/>
      <c r="H73" s="62">
        <v>215</v>
      </c>
      <c r="I73" s="62">
        <v>16</v>
      </c>
      <c r="J73" s="62">
        <v>199</v>
      </c>
      <c r="K73" s="59"/>
      <c r="L73" s="62">
        <v>141</v>
      </c>
      <c r="M73" s="62">
        <v>10</v>
      </c>
      <c r="N73" s="62">
        <v>131</v>
      </c>
      <c r="O73" s="62"/>
      <c r="P73" s="62">
        <v>25</v>
      </c>
      <c r="Q73" s="62">
        <v>2</v>
      </c>
      <c r="R73" s="62">
        <v>23</v>
      </c>
      <c r="T73" s="27"/>
      <c r="V73" s="27"/>
      <c r="X73" s="27"/>
      <c r="Z73" s="27"/>
      <c r="AB73" s="27"/>
      <c r="AD73" s="27"/>
      <c r="AE73" s="27"/>
      <c r="AF73" s="27"/>
      <c r="AH73" s="27"/>
      <c r="AI73" s="27"/>
      <c r="AJ73" s="27"/>
      <c r="AL73" s="27"/>
      <c r="AM73" s="27"/>
      <c r="AN73" s="27"/>
    </row>
    <row r="74" spans="1:40" s="25" customFormat="1" ht="30" customHeight="1" x14ac:dyDescent="0.3">
      <c r="A74" s="76" t="s">
        <v>64</v>
      </c>
      <c r="B74" s="48"/>
      <c r="C74" s="49"/>
      <c r="D74" s="62">
        <v>11002</v>
      </c>
      <c r="E74" s="62">
        <v>3580</v>
      </c>
      <c r="F74" s="62">
        <v>7422</v>
      </c>
      <c r="G74" s="59"/>
      <c r="H74" s="62">
        <v>353</v>
      </c>
      <c r="I74" s="62">
        <v>30</v>
      </c>
      <c r="J74" s="62">
        <v>323</v>
      </c>
      <c r="K74" s="59"/>
      <c r="L74" s="62">
        <v>465</v>
      </c>
      <c r="M74" s="62">
        <v>21</v>
      </c>
      <c r="N74" s="62">
        <v>444</v>
      </c>
      <c r="O74" s="62"/>
      <c r="P74" s="62">
        <v>13</v>
      </c>
      <c r="Q74" s="62">
        <v>0</v>
      </c>
      <c r="R74" s="62">
        <v>13</v>
      </c>
      <c r="T74" s="27"/>
      <c r="V74" s="27"/>
      <c r="X74" s="27"/>
      <c r="Z74" s="27"/>
      <c r="AB74" s="27"/>
      <c r="AD74" s="27"/>
      <c r="AE74" s="27"/>
      <c r="AF74" s="27"/>
      <c r="AH74" s="27"/>
      <c r="AI74" s="27"/>
      <c r="AJ74" s="27"/>
      <c r="AL74" s="27"/>
      <c r="AM74" s="27"/>
      <c r="AN74" s="27"/>
    </row>
    <row r="75" spans="1:40" s="25" customFormat="1" ht="30" customHeight="1" x14ac:dyDescent="0.3">
      <c r="A75" s="76" t="s">
        <v>65</v>
      </c>
      <c r="B75" s="48"/>
      <c r="C75" s="49"/>
      <c r="D75" s="62">
        <v>6484</v>
      </c>
      <c r="E75" s="62">
        <v>2033</v>
      </c>
      <c r="F75" s="62">
        <v>4451</v>
      </c>
      <c r="G75" s="59"/>
      <c r="H75" s="62">
        <v>592</v>
      </c>
      <c r="I75" s="62">
        <v>37</v>
      </c>
      <c r="J75" s="62">
        <v>555</v>
      </c>
      <c r="K75" s="59"/>
      <c r="L75" s="62">
        <v>434</v>
      </c>
      <c r="M75" s="62">
        <v>10</v>
      </c>
      <c r="N75" s="62">
        <v>424</v>
      </c>
      <c r="O75" s="62"/>
      <c r="P75" s="62">
        <v>28</v>
      </c>
      <c r="Q75" s="62">
        <v>3</v>
      </c>
      <c r="R75" s="62">
        <v>25</v>
      </c>
      <c r="T75" s="27"/>
      <c r="V75" s="27"/>
      <c r="X75" s="27"/>
      <c r="Z75" s="27"/>
      <c r="AB75" s="27"/>
      <c r="AD75" s="27"/>
      <c r="AE75" s="27"/>
      <c r="AF75" s="27"/>
      <c r="AH75" s="27"/>
      <c r="AI75" s="27"/>
      <c r="AJ75" s="27"/>
      <c r="AL75" s="27"/>
      <c r="AM75" s="27"/>
      <c r="AN75" s="27"/>
    </row>
    <row r="76" spans="1:40" s="25" customFormat="1" ht="30" customHeight="1" x14ac:dyDescent="0.3">
      <c r="A76" s="76" t="s">
        <v>66</v>
      </c>
      <c r="B76" s="48"/>
      <c r="C76" s="49"/>
      <c r="D76" s="62">
        <v>9522</v>
      </c>
      <c r="E76" s="62">
        <v>3268</v>
      </c>
      <c r="F76" s="62">
        <v>6254</v>
      </c>
      <c r="G76" s="59"/>
      <c r="H76" s="62">
        <v>409</v>
      </c>
      <c r="I76" s="62">
        <v>30</v>
      </c>
      <c r="J76" s="62">
        <v>379</v>
      </c>
      <c r="K76" s="59"/>
      <c r="L76" s="62">
        <v>253</v>
      </c>
      <c r="M76" s="62">
        <v>14</v>
      </c>
      <c r="N76" s="62">
        <v>239</v>
      </c>
      <c r="O76" s="62"/>
      <c r="P76" s="62">
        <v>26</v>
      </c>
      <c r="Q76" s="62">
        <v>1</v>
      </c>
      <c r="R76" s="62">
        <v>25</v>
      </c>
      <c r="T76" s="27"/>
      <c r="V76" s="27"/>
      <c r="X76" s="27"/>
      <c r="Z76" s="27"/>
      <c r="AB76" s="27"/>
      <c r="AD76" s="27"/>
      <c r="AE76" s="27"/>
      <c r="AF76" s="27"/>
      <c r="AH76" s="27"/>
      <c r="AI76" s="27"/>
      <c r="AJ76" s="27"/>
      <c r="AL76" s="27"/>
      <c r="AM76" s="27"/>
      <c r="AN76" s="27"/>
    </row>
    <row r="77" spans="1:40" s="25" customFormat="1" ht="30" customHeight="1" x14ac:dyDescent="0.3">
      <c r="A77" s="76" t="s">
        <v>67</v>
      </c>
      <c r="B77" s="48"/>
      <c r="C77" s="49"/>
      <c r="D77" s="62">
        <v>8964</v>
      </c>
      <c r="E77" s="62">
        <v>2873</v>
      </c>
      <c r="F77" s="62">
        <v>6091</v>
      </c>
      <c r="G77" s="59"/>
      <c r="H77" s="62">
        <v>440</v>
      </c>
      <c r="I77" s="62">
        <v>34</v>
      </c>
      <c r="J77" s="62">
        <v>406</v>
      </c>
      <c r="K77" s="59"/>
      <c r="L77" s="62">
        <v>479</v>
      </c>
      <c r="M77" s="62">
        <v>18</v>
      </c>
      <c r="N77" s="62">
        <v>461</v>
      </c>
      <c r="O77" s="62"/>
      <c r="P77" s="62">
        <v>2</v>
      </c>
      <c r="Q77" s="62">
        <v>1</v>
      </c>
      <c r="R77" s="62">
        <v>1</v>
      </c>
      <c r="T77" s="27"/>
      <c r="V77" s="27"/>
      <c r="X77" s="27"/>
      <c r="Z77" s="27"/>
      <c r="AB77" s="27"/>
      <c r="AD77" s="27"/>
      <c r="AE77" s="27"/>
      <c r="AF77" s="27"/>
      <c r="AH77" s="27"/>
      <c r="AI77" s="27"/>
      <c r="AJ77" s="27"/>
      <c r="AL77" s="27"/>
      <c r="AM77" s="27"/>
      <c r="AN77" s="27"/>
    </row>
    <row r="78" spans="1:40" s="25" customFormat="1" ht="30" customHeight="1" x14ac:dyDescent="0.3">
      <c r="A78" s="52"/>
      <c r="B78" s="48"/>
      <c r="C78" s="49"/>
      <c r="D78" s="62"/>
      <c r="E78" s="62"/>
      <c r="F78" s="62"/>
      <c r="G78" s="59"/>
      <c r="H78" s="62"/>
      <c r="I78" s="62"/>
      <c r="J78" s="62"/>
      <c r="K78" s="59"/>
      <c r="L78" s="62"/>
      <c r="M78" s="62"/>
      <c r="N78" s="62"/>
      <c r="O78" s="62"/>
      <c r="P78" s="62"/>
      <c r="Q78" s="62"/>
      <c r="R78" s="62"/>
      <c r="T78" s="27"/>
      <c r="V78" s="27"/>
      <c r="X78" s="27"/>
      <c r="Z78" s="27"/>
      <c r="AB78" s="27"/>
      <c r="AD78" s="27"/>
      <c r="AE78" s="27"/>
      <c r="AF78" s="27"/>
      <c r="AH78" s="27"/>
      <c r="AI78" s="27"/>
      <c r="AJ78" s="27"/>
      <c r="AL78" s="27"/>
      <c r="AM78" s="27"/>
      <c r="AN78" s="27"/>
    </row>
    <row r="79" spans="1:40" s="30" customFormat="1" ht="30" customHeight="1" x14ac:dyDescent="0.3">
      <c r="A79" s="75" t="s">
        <v>68</v>
      </c>
      <c r="B79" s="46"/>
      <c r="C79" s="47"/>
      <c r="D79" s="63">
        <f>SUM(E79:F79)</f>
        <v>91629</v>
      </c>
      <c r="E79" s="63">
        <v>24300</v>
      </c>
      <c r="F79" s="63">
        <v>67329</v>
      </c>
      <c r="G79" s="63"/>
      <c r="H79" s="63">
        <f>SUM(I79:J79)</f>
        <v>2243</v>
      </c>
      <c r="I79" s="63">
        <f>SUM(I80:I92)</f>
        <v>186</v>
      </c>
      <c r="J79" s="63">
        <f>SUM(J80:J92)</f>
        <v>2057</v>
      </c>
      <c r="K79" s="63"/>
      <c r="L79" s="63">
        <f>SUM(M79:N79)</f>
        <v>6803</v>
      </c>
      <c r="M79" s="63">
        <f>SUM(M80:M92)</f>
        <v>115</v>
      </c>
      <c r="N79" s="63">
        <f>SUM(N80:N92)</f>
        <v>6688</v>
      </c>
      <c r="O79" s="63"/>
      <c r="P79" s="63">
        <f>SUM(Q79:R79)</f>
        <v>5389</v>
      </c>
      <c r="Q79" s="63">
        <f>SUM(Q80:Q92)</f>
        <v>297</v>
      </c>
      <c r="R79" s="63">
        <f>SUM(R80:R92)</f>
        <v>5092</v>
      </c>
      <c r="T79" s="31"/>
      <c r="V79" s="31"/>
      <c r="X79" s="31"/>
      <c r="Z79" s="31"/>
      <c r="AB79" s="31"/>
      <c r="AD79" s="31"/>
      <c r="AE79" s="31"/>
      <c r="AF79" s="31"/>
      <c r="AH79" s="31"/>
      <c r="AI79" s="31"/>
      <c r="AJ79" s="31"/>
      <c r="AL79" s="31"/>
      <c r="AM79" s="31"/>
      <c r="AN79" s="31"/>
    </row>
    <row r="80" spans="1:40" s="25" customFormat="1" ht="30" customHeight="1" x14ac:dyDescent="0.3">
      <c r="A80" s="76" t="s">
        <v>69</v>
      </c>
      <c r="B80" s="48"/>
      <c r="C80" s="49"/>
      <c r="D80" s="62">
        <f>SUM(E80:F80)</f>
        <v>7875</v>
      </c>
      <c r="E80" s="62">
        <v>1733</v>
      </c>
      <c r="F80" s="62">
        <v>6142</v>
      </c>
      <c r="G80" s="59"/>
      <c r="H80" s="62">
        <f>SUM(I80:J80)</f>
        <v>233</v>
      </c>
      <c r="I80" s="62">
        <v>6</v>
      </c>
      <c r="J80" s="62">
        <v>227</v>
      </c>
      <c r="K80" s="59"/>
      <c r="L80" s="62">
        <f>SUM(M80:N80)</f>
        <v>177</v>
      </c>
      <c r="M80" s="62">
        <v>3</v>
      </c>
      <c r="N80" s="62">
        <v>174</v>
      </c>
      <c r="O80" s="62"/>
      <c r="P80" s="62">
        <f>SUM(Q80:R80)</f>
        <v>3973</v>
      </c>
      <c r="Q80" s="62">
        <v>229</v>
      </c>
      <c r="R80" s="62">
        <v>3744</v>
      </c>
      <c r="T80" s="27"/>
      <c r="V80" s="27"/>
      <c r="X80" s="27"/>
      <c r="Z80" s="27"/>
      <c r="AB80" s="27"/>
      <c r="AD80" s="27"/>
      <c r="AE80" s="27"/>
      <c r="AF80" s="27"/>
      <c r="AH80" s="27"/>
      <c r="AI80" s="27"/>
      <c r="AJ80" s="27"/>
      <c r="AL80" s="27"/>
      <c r="AM80" s="27"/>
      <c r="AN80" s="27"/>
    </row>
    <row r="81" spans="1:40" s="25" customFormat="1" ht="30" customHeight="1" x14ac:dyDescent="0.3">
      <c r="A81" s="76" t="s">
        <v>70</v>
      </c>
      <c r="B81" s="48"/>
      <c r="C81" s="49"/>
      <c r="D81" s="62">
        <f t="shared" ref="D81:D92" si="9">SUM(E81:F81)</f>
        <v>9973</v>
      </c>
      <c r="E81" s="62">
        <v>2856</v>
      </c>
      <c r="F81" s="62">
        <v>7117</v>
      </c>
      <c r="G81" s="59"/>
      <c r="H81" s="62">
        <f t="shared" ref="H81:H92" si="10">SUM(I81:J81)</f>
        <v>245</v>
      </c>
      <c r="I81" s="62">
        <v>24</v>
      </c>
      <c r="J81" s="62">
        <v>221</v>
      </c>
      <c r="K81" s="59"/>
      <c r="L81" s="62">
        <f t="shared" ref="L81:L92" si="11">SUM(M81:N81)</f>
        <v>1652</v>
      </c>
      <c r="M81" s="62">
        <v>26</v>
      </c>
      <c r="N81" s="62">
        <v>1626</v>
      </c>
      <c r="O81" s="62"/>
      <c r="P81" s="62">
        <f t="shared" ref="P81:P92" si="12">SUM(Q81:R81)</f>
        <v>1</v>
      </c>
      <c r="Q81" s="62">
        <v>0</v>
      </c>
      <c r="R81" s="62">
        <v>1</v>
      </c>
      <c r="T81" s="27"/>
      <c r="V81" s="27"/>
      <c r="X81" s="27"/>
      <c r="Z81" s="27"/>
      <c r="AB81" s="27"/>
      <c r="AD81" s="27"/>
      <c r="AE81" s="27"/>
      <c r="AF81" s="27"/>
      <c r="AH81" s="27"/>
      <c r="AI81" s="27"/>
      <c r="AJ81" s="27"/>
      <c r="AL81" s="27"/>
      <c r="AM81" s="27"/>
      <c r="AN81" s="27"/>
    </row>
    <row r="82" spans="1:40" s="25" customFormat="1" ht="30" customHeight="1" x14ac:dyDescent="0.3">
      <c r="A82" s="76" t="s">
        <v>71</v>
      </c>
      <c r="B82" s="48"/>
      <c r="C82" s="49"/>
      <c r="D82" s="62">
        <f t="shared" si="9"/>
        <v>6086</v>
      </c>
      <c r="E82" s="62">
        <v>1616</v>
      </c>
      <c r="F82" s="62">
        <v>4470</v>
      </c>
      <c r="G82" s="59"/>
      <c r="H82" s="62">
        <f t="shared" si="10"/>
        <v>270</v>
      </c>
      <c r="I82" s="62">
        <v>25</v>
      </c>
      <c r="J82" s="62">
        <v>245</v>
      </c>
      <c r="K82" s="59"/>
      <c r="L82" s="62">
        <f t="shared" si="11"/>
        <v>219</v>
      </c>
      <c r="M82" s="62">
        <v>9</v>
      </c>
      <c r="N82" s="62">
        <v>210</v>
      </c>
      <c r="O82" s="62"/>
      <c r="P82" s="62">
        <f t="shared" si="12"/>
        <v>86</v>
      </c>
      <c r="Q82" s="62">
        <v>6</v>
      </c>
      <c r="R82" s="62">
        <v>80</v>
      </c>
      <c r="T82" s="27"/>
      <c r="V82" s="27"/>
      <c r="X82" s="27"/>
      <c r="Z82" s="27"/>
      <c r="AB82" s="27"/>
      <c r="AD82" s="27"/>
      <c r="AE82" s="27"/>
      <c r="AF82" s="27"/>
      <c r="AH82" s="27"/>
      <c r="AI82" s="27"/>
      <c r="AJ82" s="27"/>
      <c r="AL82" s="27"/>
      <c r="AM82" s="27"/>
      <c r="AN82" s="27"/>
    </row>
    <row r="83" spans="1:40" s="25" customFormat="1" ht="30" customHeight="1" x14ac:dyDescent="0.3">
      <c r="A83" s="76" t="s">
        <v>72</v>
      </c>
      <c r="B83" s="48"/>
      <c r="C83" s="49"/>
      <c r="D83" s="62">
        <f t="shared" si="9"/>
        <v>10753</v>
      </c>
      <c r="E83" s="62">
        <v>2184</v>
      </c>
      <c r="F83" s="62">
        <v>8569</v>
      </c>
      <c r="G83" s="59"/>
      <c r="H83" s="62">
        <f t="shared" si="10"/>
        <v>117</v>
      </c>
      <c r="I83" s="62">
        <v>5</v>
      </c>
      <c r="J83" s="62">
        <v>112</v>
      </c>
      <c r="K83" s="59"/>
      <c r="L83" s="62">
        <f t="shared" si="11"/>
        <v>1325</v>
      </c>
      <c r="M83" s="62">
        <v>11</v>
      </c>
      <c r="N83" s="62">
        <v>1314</v>
      </c>
      <c r="O83" s="62"/>
      <c r="P83" s="62">
        <f t="shared" si="12"/>
        <v>0</v>
      </c>
      <c r="Q83" s="62">
        <v>0</v>
      </c>
      <c r="R83" s="62">
        <v>0</v>
      </c>
      <c r="T83" s="27"/>
      <c r="V83" s="27"/>
      <c r="X83" s="27"/>
      <c r="Z83" s="27"/>
      <c r="AB83" s="27"/>
      <c r="AD83" s="27"/>
      <c r="AE83" s="27"/>
      <c r="AF83" s="27"/>
      <c r="AH83" s="27"/>
      <c r="AI83" s="27"/>
      <c r="AJ83" s="27"/>
      <c r="AL83" s="27"/>
      <c r="AM83" s="27"/>
      <c r="AN83" s="27"/>
    </row>
    <row r="84" spans="1:40" s="25" customFormat="1" ht="30" customHeight="1" x14ac:dyDescent="0.3">
      <c r="A84" s="76" t="s">
        <v>73</v>
      </c>
      <c r="B84" s="48"/>
      <c r="C84" s="49"/>
      <c r="D84" s="62">
        <f t="shared" si="9"/>
        <v>11523</v>
      </c>
      <c r="E84" s="62">
        <v>3388</v>
      </c>
      <c r="F84" s="62">
        <v>8135</v>
      </c>
      <c r="G84" s="59"/>
      <c r="H84" s="62">
        <f t="shared" si="10"/>
        <v>169</v>
      </c>
      <c r="I84" s="62">
        <v>24</v>
      </c>
      <c r="J84" s="62">
        <v>145</v>
      </c>
      <c r="K84" s="59"/>
      <c r="L84" s="62">
        <f t="shared" si="11"/>
        <v>546</v>
      </c>
      <c r="M84" s="62">
        <v>19</v>
      </c>
      <c r="N84" s="62">
        <v>527</v>
      </c>
      <c r="O84" s="62"/>
      <c r="P84" s="62">
        <f t="shared" si="12"/>
        <v>21</v>
      </c>
      <c r="Q84" s="62">
        <v>4</v>
      </c>
      <c r="R84" s="62">
        <v>17</v>
      </c>
      <c r="T84" s="27"/>
      <c r="V84" s="27"/>
      <c r="X84" s="27"/>
      <c r="Z84" s="27"/>
      <c r="AB84" s="27"/>
      <c r="AD84" s="27"/>
      <c r="AE84" s="27"/>
      <c r="AF84" s="27"/>
      <c r="AH84" s="27"/>
      <c r="AI84" s="27"/>
      <c r="AJ84" s="27"/>
      <c r="AL84" s="27"/>
      <c r="AM84" s="27"/>
      <c r="AN84" s="27"/>
    </row>
    <row r="85" spans="1:40" s="25" customFormat="1" ht="30" customHeight="1" x14ac:dyDescent="0.3">
      <c r="A85" s="76" t="s">
        <v>74</v>
      </c>
      <c r="B85" s="48"/>
      <c r="C85" s="49"/>
      <c r="D85" s="62">
        <f t="shared" si="9"/>
        <v>6978</v>
      </c>
      <c r="E85" s="62">
        <v>1646</v>
      </c>
      <c r="F85" s="62">
        <v>5332</v>
      </c>
      <c r="G85" s="59"/>
      <c r="H85" s="62">
        <f t="shared" si="10"/>
        <v>311</v>
      </c>
      <c r="I85" s="62">
        <v>23</v>
      </c>
      <c r="J85" s="62">
        <v>288</v>
      </c>
      <c r="K85" s="59"/>
      <c r="L85" s="62">
        <f t="shared" si="11"/>
        <v>893</v>
      </c>
      <c r="M85" s="62">
        <v>6</v>
      </c>
      <c r="N85" s="62">
        <v>887</v>
      </c>
      <c r="O85" s="62"/>
      <c r="P85" s="62">
        <f t="shared" si="12"/>
        <v>3</v>
      </c>
      <c r="Q85" s="62">
        <v>0</v>
      </c>
      <c r="R85" s="62">
        <v>3</v>
      </c>
      <c r="T85" s="27"/>
      <c r="V85" s="27"/>
      <c r="X85" s="27"/>
      <c r="Z85" s="27"/>
      <c r="AB85" s="27"/>
      <c r="AD85" s="27"/>
      <c r="AE85" s="27"/>
      <c r="AF85" s="27"/>
      <c r="AH85" s="27"/>
      <c r="AI85" s="27"/>
      <c r="AJ85" s="27"/>
      <c r="AL85" s="27"/>
      <c r="AM85" s="27"/>
      <c r="AN85" s="27"/>
    </row>
    <row r="86" spans="1:40" s="25" customFormat="1" ht="30" customHeight="1" x14ac:dyDescent="0.3">
      <c r="A86" s="76" t="s">
        <v>75</v>
      </c>
      <c r="B86" s="48"/>
      <c r="C86" s="49"/>
      <c r="D86" s="62">
        <f t="shared" si="9"/>
        <v>7628</v>
      </c>
      <c r="E86" s="62">
        <v>1906</v>
      </c>
      <c r="F86" s="62">
        <v>5722</v>
      </c>
      <c r="G86" s="59"/>
      <c r="H86" s="62">
        <f t="shared" si="10"/>
        <v>148</v>
      </c>
      <c r="I86" s="62">
        <v>10</v>
      </c>
      <c r="J86" s="62">
        <v>138</v>
      </c>
      <c r="K86" s="59"/>
      <c r="L86" s="62">
        <f t="shared" si="11"/>
        <v>112</v>
      </c>
      <c r="M86" s="62">
        <v>4</v>
      </c>
      <c r="N86" s="62">
        <v>108</v>
      </c>
      <c r="O86" s="62"/>
      <c r="P86" s="62">
        <f t="shared" si="12"/>
        <v>1</v>
      </c>
      <c r="Q86" s="62">
        <v>0</v>
      </c>
      <c r="R86" s="62">
        <v>1</v>
      </c>
      <c r="T86" s="27"/>
      <c r="V86" s="27"/>
      <c r="X86" s="27"/>
      <c r="Z86" s="27"/>
      <c r="AB86" s="27"/>
      <c r="AD86" s="27"/>
      <c r="AE86" s="27"/>
      <c r="AF86" s="27"/>
      <c r="AH86" s="27"/>
      <c r="AI86" s="27"/>
      <c r="AJ86" s="27"/>
      <c r="AL86" s="27"/>
      <c r="AM86" s="27"/>
      <c r="AN86" s="27"/>
    </row>
    <row r="87" spans="1:40" s="25" customFormat="1" ht="30" customHeight="1" x14ac:dyDescent="0.3">
      <c r="A87" s="76" t="s">
        <v>76</v>
      </c>
      <c r="B87" s="48"/>
      <c r="C87" s="49"/>
      <c r="D87" s="62">
        <f t="shared" si="9"/>
        <v>12006</v>
      </c>
      <c r="E87" s="62">
        <v>3713</v>
      </c>
      <c r="F87" s="62">
        <v>8293</v>
      </c>
      <c r="G87" s="59"/>
      <c r="H87" s="62">
        <f t="shared" si="10"/>
        <v>201</v>
      </c>
      <c r="I87" s="62">
        <v>26</v>
      </c>
      <c r="J87" s="62">
        <v>175</v>
      </c>
      <c r="K87" s="59"/>
      <c r="L87" s="62">
        <f t="shared" si="11"/>
        <v>595</v>
      </c>
      <c r="M87" s="62">
        <v>19</v>
      </c>
      <c r="N87" s="62">
        <v>576</v>
      </c>
      <c r="O87" s="62"/>
      <c r="P87" s="62">
        <f t="shared" si="12"/>
        <v>211</v>
      </c>
      <c r="Q87" s="62">
        <v>16</v>
      </c>
      <c r="R87" s="62">
        <v>195</v>
      </c>
      <c r="T87" s="27"/>
      <c r="V87" s="27"/>
      <c r="X87" s="27"/>
      <c r="Z87" s="27"/>
      <c r="AB87" s="27"/>
      <c r="AD87" s="27"/>
      <c r="AE87" s="27"/>
      <c r="AF87" s="27"/>
      <c r="AH87" s="27"/>
      <c r="AI87" s="27"/>
      <c r="AJ87" s="27"/>
      <c r="AL87" s="27"/>
      <c r="AM87" s="27"/>
      <c r="AN87" s="27"/>
    </row>
    <row r="88" spans="1:40" s="25" customFormat="1" ht="30" customHeight="1" x14ac:dyDescent="0.3">
      <c r="A88" s="76" t="s">
        <v>77</v>
      </c>
      <c r="B88" s="48"/>
      <c r="C88" s="49"/>
      <c r="D88" s="62">
        <f t="shared" si="9"/>
        <v>7996</v>
      </c>
      <c r="E88" s="62">
        <v>2392</v>
      </c>
      <c r="F88" s="62">
        <v>5604</v>
      </c>
      <c r="G88" s="59"/>
      <c r="H88" s="62">
        <f t="shared" si="10"/>
        <v>104</v>
      </c>
      <c r="I88" s="62">
        <v>9</v>
      </c>
      <c r="J88" s="62">
        <v>95</v>
      </c>
      <c r="K88" s="59"/>
      <c r="L88" s="62">
        <f t="shared" si="11"/>
        <v>72</v>
      </c>
      <c r="M88" s="62">
        <v>3</v>
      </c>
      <c r="N88" s="62">
        <v>69</v>
      </c>
      <c r="O88" s="62"/>
      <c r="P88" s="62">
        <f t="shared" si="12"/>
        <v>1</v>
      </c>
      <c r="Q88" s="62">
        <v>0</v>
      </c>
      <c r="R88" s="62">
        <v>1</v>
      </c>
      <c r="T88" s="27"/>
      <c r="V88" s="27"/>
      <c r="X88" s="27"/>
      <c r="Z88" s="27"/>
      <c r="AB88" s="27"/>
      <c r="AD88" s="27"/>
      <c r="AE88" s="27"/>
      <c r="AF88" s="27"/>
      <c r="AH88" s="27"/>
      <c r="AI88" s="27"/>
      <c r="AJ88" s="27"/>
      <c r="AL88" s="27"/>
      <c r="AM88" s="27"/>
      <c r="AN88" s="27"/>
    </row>
    <row r="89" spans="1:40" s="25" customFormat="1" ht="30" customHeight="1" x14ac:dyDescent="0.3">
      <c r="A89" s="76" t="s">
        <v>78</v>
      </c>
      <c r="B89" s="48"/>
      <c r="C89" s="49"/>
      <c r="D89" s="62">
        <f t="shared" si="9"/>
        <v>1940</v>
      </c>
      <c r="E89" s="62">
        <v>460</v>
      </c>
      <c r="F89" s="62">
        <v>1480</v>
      </c>
      <c r="G89" s="59"/>
      <c r="H89" s="62">
        <f t="shared" si="10"/>
        <v>131</v>
      </c>
      <c r="I89" s="62">
        <v>8</v>
      </c>
      <c r="J89" s="62">
        <v>123</v>
      </c>
      <c r="K89" s="59"/>
      <c r="L89" s="62">
        <f t="shared" si="11"/>
        <v>145</v>
      </c>
      <c r="M89" s="62">
        <v>7</v>
      </c>
      <c r="N89" s="62">
        <v>138</v>
      </c>
      <c r="O89" s="62"/>
      <c r="P89" s="62">
        <f t="shared" si="12"/>
        <v>173</v>
      </c>
      <c r="Q89" s="62">
        <v>12</v>
      </c>
      <c r="R89" s="62">
        <v>161</v>
      </c>
      <c r="T89" s="27"/>
      <c r="V89" s="27"/>
      <c r="X89" s="27"/>
      <c r="Z89" s="27"/>
      <c r="AB89" s="27"/>
      <c r="AD89" s="27"/>
      <c r="AE89" s="27"/>
      <c r="AF89" s="27"/>
      <c r="AH89" s="27"/>
      <c r="AI89" s="27"/>
      <c r="AJ89" s="27"/>
      <c r="AL89" s="27"/>
      <c r="AM89" s="27"/>
      <c r="AN89" s="27"/>
    </row>
    <row r="90" spans="1:40" s="25" customFormat="1" ht="30" customHeight="1" x14ac:dyDescent="0.3">
      <c r="A90" s="76" t="s">
        <v>79</v>
      </c>
      <c r="B90" s="48"/>
      <c r="C90" s="49"/>
      <c r="D90" s="62">
        <f t="shared" si="9"/>
        <v>2682</v>
      </c>
      <c r="E90" s="62">
        <v>568</v>
      </c>
      <c r="F90" s="62">
        <v>2114</v>
      </c>
      <c r="G90" s="59"/>
      <c r="H90" s="62">
        <f t="shared" si="10"/>
        <v>75</v>
      </c>
      <c r="I90" s="62">
        <v>3</v>
      </c>
      <c r="J90" s="62">
        <v>72</v>
      </c>
      <c r="K90" s="59"/>
      <c r="L90" s="62">
        <f t="shared" si="11"/>
        <v>89</v>
      </c>
      <c r="M90" s="62">
        <v>2</v>
      </c>
      <c r="N90" s="62">
        <v>87</v>
      </c>
      <c r="O90" s="62"/>
      <c r="P90" s="62">
        <f t="shared" si="12"/>
        <v>919</v>
      </c>
      <c r="Q90" s="62">
        <v>30</v>
      </c>
      <c r="R90" s="62">
        <v>889</v>
      </c>
      <c r="T90" s="27"/>
      <c r="V90" s="27"/>
      <c r="X90" s="27"/>
      <c r="Z90" s="27"/>
      <c r="AB90" s="27"/>
      <c r="AD90" s="27"/>
      <c r="AE90" s="27"/>
      <c r="AF90" s="27"/>
      <c r="AH90" s="27"/>
      <c r="AI90" s="27"/>
      <c r="AJ90" s="27"/>
      <c r="AL90" s="27"/>
      <c r="AM90" s="27"/>
      <c r="AN90" s="27"/>
    </row>
    <row r="91" spans="1:40" s="25" customFormat="1" ht="30" customHeight="1" x14ac:dyDescent="0.3">
      <c r="A91" s="76" t="s">
        <v>80</v>
      </c>
      <c r="B91" s="48"/>
      <c r="C91" s="49"/>
      <c r="D91" s="62">
        <f t="shared" si="9"/>
        <v>2980</v>
      </c>
      <c r="E91" s="62">
        <v>748</v>
      </c>
      <c r="F91" s="62">
        <v>2232</v>
      </c>
      <c r="G91" s="59"/>
      <c r="H91" s="62">
        <f t="shared" si="10"/>
        <v>118</v>
      </c>
      <c r="I91" s="62">
        <v>12</v>
      </c>
      <c r="J91" s="62">
        <v>106</v>
      </c>
      <c r="K91" s="59"/>
      <c r="L91" s="62">
        <f t="shared" si="11"/>
        <v>920</v>
      </c>
      <c r="M91" s="62">
        <v>0</v>
      </c>
      <c r="N91" s="62">
        <v>920</v>
      </c>
      <c r="O91" s="62"/>
      <c r="P91" s="62">
        <f t="shared" si="12"/>
        <v>0</v>
      </c>
      <c r="Q91" s="62">
        <v>0</v>
      </c>
      <c r="R91" s="62">
        <v>0</v>
      </c>
      <c r="T91" s="27"/>
      <c r="V91" s="27"/>
      <c r="X91" s="27"/>
      <c r="Z91" s="27"/>
      <c r="AB91" s="27"/>
      <c r="AD91" s="27"/>
      <c r="AE91" s="27"/>
      <c r="AF91" s="27"/>
      <c r="AH91" s="27"/>
      <c r="AI91" s="27"/>
      <c r="AJ91" s="27"/>
      <c r="AL91" s="27"/>
      <c r="AM91" s="27"/>
      <c r="AN91" s="27"/>
    </row>
    <row r="92" spans="1:40" s="25" customFormat="1" ht="30" customHeight="1" x14ac:dyDescent="0.3">
      <c r="A92" s="76" t="s">
        <v>81</v>
      </c>
      <c r="B92" s="48"/>
      <c r="C92" s="49"/>
      <c r="D92" s="62">
        <f t="shared" si="9"/>
        <v>3209</v>
      </c>
      <c r="E92" s="62">
        <v>1090</v>
      </c>
      <c r="F92" s="62">
        <v>2119</v>
      </c>
      <c r="G92" s="59"/>
      <c r="H92" s="62">
        <f t="shared" si="10"/>
        <v>121</v>
      </c>
      <c r="I92" s="62">
        <v>11</v>
      </c>
      <c r="J92" s="62">
        <v>110</v>
      </c>
      <c r="K92" s="59"/>
      <c r="L92" s="62">
        <f t="shared" si="11"/>
        <v>58</v>
      </c>
      <c r="M92" s="62">
        <v>6</v>
      </c>
      <c r="N92" s="62">
        <v>52</v>
      </c>
      <c r="O92" s="62"/>
      <c r="P92" s="62">
        <f t="shared" si="12"/>
        <v>0</v>
      </c>
      <c r="Q92" s="62">
        <v>0</v>
      </c>
      <c r="R92" s="62">
        <v>0</v>
      </c>
      <c r="T92" s="27"/>
      <c r="V92" s="27"/>
      <c r="X92" s="27"/>
      <c r="Z92" s="27"/>
      <c r="AB92" s="27"/>
      <c r="AD92" s="27"/>
      <c r="AE92" s="27"/>
      <c r="AF92" s="27"/>
      <c r="AH92" s="27"/>
      <c r="AI92" s="27"/>
      <c r="AJ92" s="27"/>
      <c r="AL92" s="27"/>
      <c r="AM92" s="27"/>
      <c r="AN92" s="27"/>
    </row>
    <row r="93" spans="1:40" s="25" customFormat="1" ht="19.5" customHeight="1" x14ac:dyDescent="0.3">
      <c r="A93" s="52"/>
      <c r="B93" s="48"/>
      <c r="C93" s="49"/>
      <c r="D93" s="62"/>
      <c r="E93" s="62"/>
      <c r="F93" s="62"/>
      <c r="G93" s="59"/>
      <c r="H93" s="62"/>
      <c r="I93" s="62"/>
      <c r="J93" s="62"/>
      <c r="K93" s="59"/>
      <c r="L93" s="62"/>
      <c r="M93" s="62"/>
      <c r="N93" s="62"/>
      <c r="O93" s="62"/>
      <c r="P93" s="62"/>
      <c r="Q93" s="62"/>
      <c r="R93" s="62"/>
      <c r="T93" s="27"/>
      <c r="V93" s="27"/>
      <c r="X93" s="27"/>
      <c r="Z93" s="27"/>
      <c r="AB93" s="27"/>
      <c r="AD93" s="27"/>
      <c r="AE93" s="27"/>
      <c r="AF93" s="27"/>
      <c r="AH93" s="27"/>
      <c r="AI93" s="27"/>
      <c r="AJ93" s="27"/>
      <c r="AL93" s="27"/>
      <c r="AM93" s="27"/>
      <c r="AN93" s="27"/>
    </row>
    <row r="94" spans="1:40" s="30" customFormat="1" ht="30" customHeight="1" x14ac:dyDescent="0.3">
      <c r="A94" s="75" t="s">
        <v>82</v>
      </c>
      <c r="B94" s="46"/>
      <c r="C94" s="47"/>
      <c r="D94" s="63">
        <f>SUM(E94:F94)</f>
        <v>18085</v>
      </c>
      <c r="E94" s="63">
        <v>4378</v>
      </c>
      <c r="F94" s="63">
        <v>13707</v>
      </c>
      <c r="G94" s="63"/>
      <c r="H94" s="63">
        <f>SUM(I94:J94)</f>
        <v>596</v>
      </c>
      <c r="I94" s="63">
        <v>46</v>
      </c>
      <c r="J94" s="63">
        <v>550</v>
      </c>
      <c r="K94" s="63"/>
      <c r="L94" s="63">
        <f>SUM(M94:N94)</f>
        <v>470</v>
      </c>
      <c r="M94" s="63">
        <v>5</v>
      </c>
      <c r="N94" s="63">
        <v>465</v>
      </c>
      <c r="O94" s="63"/>
      <c r="P94" s="63">
        <f>SUM(Q94:R94)</f>
        <v>5</v>
      </c>
      <c r="Q94" s="63">
        <v>1</v>
      </c>
      <c r="R94" s="63">
        <v>4</v>
      </c>
      <c r="T94" s="31"/>
      <c r="V94" s="31"/>
      <c r="X94" s="31"/>
      <c r="Z94" s="31"/>
      <c r="AB94" s="31"/>
      <c r="AD94" s="31"/>
      <c r="AE94" s="31"/>
      <c r="AF94" s="31"/>
      <c r="AH94" s="31"/>
      <c r="AI94" s="31"/>
      <c r="AJ94" s="31"/>
      <c r="AL94" s="31"/>
      <c r="AM94" s="31"/>
      <c r="AN94" s="31"/>
    </row>
    <row r="95" spans="1:40" s="25" customFormat="1" ht="19.5" customHeight="1" x14ac:dyDescent="0.3">
      <c r="A95" s="54"/>
      <c r="B95" s="55"/>
      <c r="C95" s="4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T95" s="27"/>
      <c r="V95" s="27"/>
      <c r="X95" s="27"/>
      <c r="Z95" s="27"/>
      <c r="AB95" s="27"/>
      <c r="AD95" s="27"/>
      <c r="AE95" s="27"/>
      <c r="AF95" s="27"/>
      <c r="AH95" s="27"/>
      <c r="AI95" s="27"/>
      <c r="AJ95" s="27"/>
      <c r="AL95" s="27"/>
      <c r="AM95" s="27"/>
      <c r="AN95" s="27"/>
    </row>
    <row r="96" spans="1:40" s="30" customFormat="1" ht="30" customHeight="1" x14ac:dyDescent="0.3">
      <c r="A96" s="75" t="s">
        <v>83</v>
      </c>
      <c r="B96" s="46"/>
      <c r="C96" s="47"/>
      <c r="D96" s="63">
        <f>SUM(E96:F96)</f>
        <v>12461</v>
      </c>
      <c r="E96" s="63">
        <f>SUM(E97:E101)</f>
        <v>1965</v>
      </c>
      <c r="F96" s="63">
        <f>SUM(F97:F101)</f>
        <v>10496</v>
      </c>
      <c r="G96" s="63"/>
      <c r="H96" s="63">
        <f>SUM(I96:J96)</f>
        <v>543</v>
      </c>
      <c r="I96" s="63">
        <f>SUM(I97:I101)</f>
        <v>24</v>
      </c>
      <c r="J96" s="63">
        <f>SUM(J97:J101)</f>
        <v>519</v>
      </c>
      <c r="K96" s="63"/>
      <c r="L96" s="63">
        <f>SUM(M96:N96)</f>
        <v>2558</v>
      </c>
      <c r="M96" s="63">
        <f>SUM(M97:M101)</f>
        <v>8</v>
      </c>
      <c r="N96" s="63">
        <f>SUM(N97:N101)</f>
        <v>2550</v>
      </c>
      <c r="O96" s="63"/>
      <c r="P96" s="63">
        <v>2</v>
      </c>
      <c r="Q96" s="63">
        <v>0</v>
      </c>
      <c r="R96" s="63">
        <v>2</v>
      </c>
      <c r="T96" s="31"/>
      <c r="V96" s="31"/>
      <c r="X96" s="31"/>
      <c r="Z96" s="31"/>
      <c r="AB96" s="31"/>
      <c r="AD96" s="31"/>
      <c r="AE96" s="31"/>
      <c r="AF96" s="31"/>
      <c r="AH96" s="31"/>
      <c r="AI96" s="31"/>
      <c r="AJ96" s="31"/>
      <c r="AL96" s="31"/>
      <c r="AM96" s="31"/>
      <c r="AN96" s="31"/>
    </row>
    <row r="97" spans="1:40" ht="30" customHeight="1" x14ac:dyDescent="0.3">
      <c r="A97" s="77" t="s">
        <v>84</v>
      </c>
      <c r="B97" s="56"/>
      <c r="C97" s="57"/>
      <c r="D97" s="62">
        <f>SUM(E97:F97)</f>
        <v>2398</v>
      </c>
      <c r="E97" s="62">
        <v>424</v>
      </c>
      <c r="F97" s="62">
        <v>1974</v>
      </c>
      <c r="G97" s="62"/>
      <c r="H97" s="62">
        <f>SUM(I97:J97)</f>
        <v>129</v>
      </c>
      <c r="I97" s="62">
        <v>8</v>
      </c>
      <c r="J97" s="62">
        <v>121</v>
      </c>
      <c r="K97" s="62"/>
      <c r="L97" s="62">
        <f>SUM(M97:N97)</f>
        <v>165</v>
      </c>
      <c r="M97" s="62">
        <v>1</v>
      </c>
      <c r="N97" s="62">
        <v>164</v>
      </c>
      <c r="O97" s="62"/>
      <c r="P97" s="62">
        <v>0</v>
      </c>
      <c r="Q97" s="62">
        <v>0</v>
      </c>
      <c r="R97" s="62">
        <v>0</v>
      </c>
      <c r="T97" s="58"/>
      <c r="V97" s="58"/>
      <c r="X97" s="58"/>
      <c r="Z97" s="58"/>
      <c r="AB97" s="58"/>
      <c r="AD97" s="58"/>
      <c r="AE97" s="58"/>
      <c r="AF97" s="58"/>
      <c r="AH97" s="58"/>
      <c r="AI97" s="58"/>
      <c r="AJ97" s="58"/>
      <c r="AL97" s="58"/>
      <c r="AM97" s="58"/>
      <c r="AN97" s="58"/>
    </row>
    <row r="98" spans="1:40" ht="30" customHeight="1" x14ac:dyDescent="0.3">
      <c r="A98" s="77" t="s">
        <v>85</v>
      </c>
      <c r="B98" s="56"/>
      <c r="C98" s="57"/>
      <c r="D98" s="62">
        <f t="shared" ref="D98:D101" si="13">SUM(E98:F98)</f>
        <v>7104</v>
      </c>
      <c r="E98" s="62">
        <v>1044</v>
      </c>
      <c r="F98" s="62">
        <v>6060</v>
      </c>
      <c r="G98" s="62"/>
      <c r="H98" s="62">
        <f t="shared" ref="H98:H101" si="14">SUM(I98:J98)</f>
        <v>225</v>
      </c>
      <c r="I98" s="62">
        <v>13</v>
      </c>
      <c r="J98" s="62">
        <v>212</v>
      </c>
      <c r="K98" s="62"/>
      <c r="L98" s="62">
        <f t="shared" ref="L98:L101" si="15">SUM(M98:N98)</f>
        <v>560</v>
      </c>
      <c r="M98" s="62">
        <v>1</v>
      </c>
      <c r="N98" s="62">
        <v>559</v>
      </c>
      <c r="O98" s="62"/>
      <c r="P98" s="62">
        <v>1</v>
      </c>
      <c r="Q98" s="62">
        <v>0</v>
      </c>
      <c r="R98" s="62">
        <v>1</v>
      </c>
      <c r="T98" s="58"/>
      <c r="V98" s="58"/>
      <c r="X98" s="58"/>
      <c r="Z98" s="58"/>
      <c r="AB98" s="58"/>
      <c r="AD98" s="58"/>
      <c r="AE98" s="58"/>
      <c r="AF98" s="58"/>
      <c r="AH98" s="58"/>
      <c r="AI98" s="58"/>
      <c r="AJ98" s="58"/>
      <c r="AL98" s="58"/>
      <c r="AM98" s="58"/>
      <c r="AN98" s="58"/>
    </row>
    <row r="99" spans="1:40" ht="30" customHeight="1" x14ac:dyDescent="0.3">
      <c r="A99" s="77" t="s">
        <v>86</v>
      </c>
      <c r="B99" s="56"/>
      <c r="C99" s="57"/>
      <c r="D99" s="62">
        <f t="shared" si="13"/>
        <v>1937</v>
      </c>
      <c r="E99" s="62">
        <v>355</v>
      </c>
      <c r="F99" s="62">
        <v>1582</v>
      </c>
      <c r="G99" s="62"/>
      <c r="H99" s="62">
        <f t="shared" si="14"/>
        <v>129</v>
      </c>
      <c r="I99" s="62">
        <v>1</v>
      </c>
      <c r="J99" s="62">
        <v>128</v>
      </c>
      <c r="K99" s="62"/>
      <c r="L99" s="62">
        <f t="shared" si="15"/>
        <v>680</v>
      </c>
      <c r="M99" s="62">
        <v>3</v>
      </c>
      <c r="N99" s="62">
        <v>677</v>
      </c>
      <c r="O99" s="62"/>
      <c r="P99" s="62">
        <v>0</v>
      </c>
      <c r="Q99" s="62">
        <v>0</v>
      </c>
      <c r="R99" s="62">
        <v>0</v>
      </c>
      <c r="T99" s="58"/>
      <c r="V99" s="58"/>
      <c r="X99" s="58"/>
      <c r="Z99" s="58"/>
      <c r="AB99" s="58"/>
      <c r="AD99" s="58"/>
      <c r="AE99" s="58"/>
      <c r="AF99" s="58"/>
      <c r="AH99" s="58"/>
      <c r="AI99" s="58"/>
      <c r="AJ99" s="58"/>
      <c r="AL99" s="58"/>
      <c r="AM99" s="58"/>
      <c r="AN99" s="58"/>
    </row>
    <row r="100" spans="1:40" ht="30" customHeight="1" x14ac:dyDescent="0.3">
      <c r="A100" s="77" t="s">
        <v>87</v>
      </c>
      <c r="B100" s="56"/>
      <c r="C100" s="57"/>
      <c r="D100" s="62">
        <f t="shared" si="13"/>
        <v>288</v>
      </c>
      <c r="E100" s="62">
        <v>59</v>
      </c>
      <c r="F100" s="62">
        <v>229</v>
      </c>
      <c r="G100" s="62"/>
      <c r="H100" s="62">
        <f t="shared" si="14"/>
        <v>15</v>
      </c>
      <c r="I100" s="62">
        <v>0</v>
      </c>
      <c r="J100" s="62">
        <v>15</v>
      </c>
      <c r="K100" s="62"/>
      <c r="L100" s="62">
        <f t="shared" si="15"/>
        <v>424</v>
      </c>
      <c r="M100" s="62">
        <v>2</v>
      </c>
      <c r="N100" s="62">
        <v>422</v>
      </c>
      <c r="O100" s="62"/>
      <c r="P100" s="62">
        <v>0</v>
      </c>
      <c r="Q100" s="62">
        <v>0</v>
      </c>
      <c r="R100" s="62">
        <v>0</v>
      </c>
      <c r="T100" s="58"/>
      <c r="V100" s="58"/>
      <c r="X100" s="58"/>
      <c r="Z100" s="58"/>
      <c r="AB100" s="58"/>
      <c r="AD100" s="58"/>
      <c r="AE100" s="58"/>
      <c r="AF100" s="58"/>
      <c r="AH100" s="58"/>
      <c r="AI100" s="58"/>
      <c r="AJ100" s="58"/>
      <c r="AL100" s="58"/>
      <c r="AM100" s="58"/>
      <c r="AN100" s="58"/>
    </row>
    <row r="101" spans="1:40" ht="30" customHeight="1" x14ac:dyDescent="0.3">
      <c r="A101" s="77" t="s">
        <v>88</v>
      </c>
      <c r="B101" s="56"/>
      <c r="C101" s="57"/>
      <c r="D101" s="62">
        <f t="shared" si="13"/>
        <v>734</v>
      </c>
      <c r="E101" s="62">
        <v>83</v>
      </c>
      <c r="F101" s="62">
        <v>651</v>
      </c>
      <c r="G101" s="62"/>
      <c r="H101" s="62">
        <f t="shared" si="14"/>
        <v>45</v>
      </c>
      <c r="I101" s="62">
        <v>2</v>
      </c>
      <c r="J101" s="62">
        <v>43</v>
      </c>
      <c r="K101" s="62"/>
      <c r="L101" s="62">
        <f t="shared" si="15"/>
        <v>729</v>
      </c>
      <c r="M101" s="62">
        <v>1</v>
      </c>
      <c r="N101" s="62">
        <v>728</v>
      </c>
      <c r="O101" s="62"/>
      <c r="P101" s="62">
        <v>1</v>
      </c>
      <c r="Q101" s="62">
        <v>0</v>
      </c>
      <c r="R101" s="62">
        <v>1</v>
      </c>
      <c r="T101" s="58"/>
      <c r="V101" s="58"/>
      <c r="X101" s="58"/>
      <c r="Z101" s="58"/>
      <c r="AB101" s="58"/>
      <c r="AD101" s="58"/>
      <c r="AE101" s="58"/>
      <c r="AF101" s="58"/>
      <c r="AH101" s="58"/>
      <c r="AI101" s="58"/>
      <c r="AJ101" s="58"/>
      <c r="AL101" s="58"/>
      <c r="AM101" s="58"/>
      <c r="AN101" s="58"/>
    </row>
    <row r="102" spans="1:40" s="25" customFormat="1" ht="30" customHeight="1" x14ac:dyDescent="0.3">
      <c r="A102" s="54"/>
      <c r="B102" s="55"/>
      <c r="C102" s="4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T102" s="27"/>
      <c r="V102" s="27"/>
      <c r="X102" s="27"/>
      <c r="Z102" s="27"/>
      <c r="AB102" s="27"/>
      <c r="AD102" s="27"/>
      <c r="AE102" s="27"/>
      <c r="AF102" s="27"/>
      <c r="AH102" s="27"/>
      <c r="AI102" s="27"/>
      <c r="AJ102" s="27"/>
      <c r="AL102" s="27"/>
      <c r="AM102" s="27"/>
      <c r="AN102" s="27"/>
    </row>
    <row r="103" spans="1:40" s="25" customFormat="1" ht="30" customHeight="1" x14ac:dyDescent="0.3">
      <c r="A103" s="75" t="s">
        <v>89</v>
      </c>
      <c r="B103" s="46"/>
      <c r="C103" s="47"/>
      <c r="D103" s="63">
        <f>SUM(E103:F103)</f>
        <v>138743</v>
      </c>
      <c r="E103" s="63">
        <f>SUM(E104:E131)</f>
        <v>39569</v>
      </c>
      <c r="F103" s="63">
        <f>SUM(F104:F131)</f>
        <v>99174</v>
      </c>
      <c r="G103" s="63"/>
      <c r="H103" s="63">
        <f>SUM(I103:J103)</f>
        <v>2135</v>
      </c>
      <c r="I103" s="63">
        <f>SUM(I104:I131)</f>
        <v>262</v>
      </c>
      <c r="J103" s="63">
        <f>SUM(J104:J131)</f>
        <v>1873</v>
      </c>
      <c r="K103" s="63"/>
      <c r="L103" s="63">
        <f>SUM(M103:N103)</f>
        <v>16843</v>
      </c>
      <c r="M103" s="63">
        <f>SUM(M104:M131)</f>
        <v>791</v>
      </c>
      <c r="N103" s="63">
        <f>SUM(N104:N131)</f>
        <v>16052</v>
      </c>
      <c r="O103" s="63"/>
      <c r="P103" s="63">
        <f>SUM(Q103:R103)</f>
        <v>124</v>
      </c>
      <c r="Q103" s="63">
        <f>SUM(Q104:Q131)</f>
        <v>45</v>
      </c>
      <c r="R103" s="63">
        <f>SUM(R104:R131)</f>
        <v>79</v>
      </c>
      <c r="T103" s="27"/>
      <c r="V103" s="27"/>
      <c r="X103" s="27"/>
      <c r="Z103" s="27"/>
      <c r="AB103" s="27"/>
      <c r="AD103" s="27"/>
      <c r="AE103" s="27"/>
      <c r="AF103" s="27"/>
      <c r="AH103" s="27"/>
      <c r="AI103" s="27"/>
      <c r="AJ103" s="27"/>
      <c r="AL103" s="27"/>
      <c r="AM103" s="27"/>
      <c r="AN103" s="27"/>
    </row>
    <row r="104" spans="1:40" s="25" customFormat="1" ht="30" customHeight="1" x14ac:dyDescent="0.3">
      <c r="A104" s="74" t="s">
        <v>90</v>
      </c>
      <c r="B104" s="56"/>
      <c r="C104" s="57"/>
      <c r="D104" s="62">
        <f>SUM(E104:F104)</f>
        <v>8004</v>
      </c>
      <c r="E104" s="62">
        <v>1681</v>
      </c>
      <c r="F104" s="62">
        <v>6323</v>
      </c>
      <c r="G104" s="62"/>
      <c r="H104" s="62">
        <f>SUM(I104:J104)</f>
        <v>55</v>
      </c>
      <c r="I104" s="62">
        <v>2</v>
      </c>
      <c r="J104" s="62">
        <v>53</v>
      </c>
      <c r="K104" s="62"/>
      <c r="L104" s="62">
        <f>SUM(M104:N104)</f>
        <v>2519</v>
      </c>
      <c r="M104" s="62">
        <v>101</v>
      </c>
      <c r="N104" s="62">
        <v>2418</v>
      </c>
      <c r="O104" s="62"/>
      <c r="P104" s="62">
        <f>SUM(Q104:R104)</f>
        <v>1</v>
      </c>
      <c r="Q104" s="62">
        <v>1</v>
      </c>
      <c r="R104" s="62">
        <v>0</v>
      </c>
      <c r="T104" s="27"/>
      <c r="V104" s="27"/>
      <c r="X104" s="27"/>
      <c r="Z104" s="27"/>
      <c r="AB104" s="27"/>
      <c r="AD104" s="27"/>
      <c r="AE104" s="27"/>
      <c r="AF104" s="27"/>
      <c r="AH104" s="27"/>
      <c r="AI104" s="27"/>
      <c r="AJ104" s="27"/>
      <c r="AL104" s="27"/>
      <c r="AM104" s="27"/>
      <c r="AN104" s="27"/>
    </row>
    <row r="105" spans="1:40" s="25" customFormat="1" ht="30" customHeight="1" x14ac:dyDescent="0.3">
      <c r="A105" s="74" t="s">
        <v>91</v>
      </c>
      <c r="B105" s="56"/>
      <c r="C105" s="57"/>
      <c r="D105" s="62">
        <f t="shared" ref="D105:D131" si="16">SUM(E105:F105)</f>
        <v>3716</v>
      </c>
      <c r="E105" s="62">
        <v>1250</v>
      </c>
      <c r="F105" s="62">
        <v>2466</v>
      </c>
      <c r="G105" s="62"/>
      <c r="H105" s="62">
        <f t="shared" ref="H105:H131" si="17">SUM(I105:J105)</f>
        <v>352</v>
      </c>
      <c r="I105" s="62">
        <v>39</v>
      </c>
      <c r="J105" s="62">
        <v>313</v>
      </c>
      <c r="K105" s="62"/>
      <c r="L105" s="62">
        <f t="shared" ref="L105:L131" si="18">SUM(M105:N105)</f>
        <v>797</v>
      </c>
      <c r="M105" s="62">
        <v>28</v>
      </c>
      <c r="N105" s="62">
        <v>769</v>
      </c>
      <c r="O105" s="62"/>
      <c r="P105" s="62">
        <f t="shared" ref="P105:P131" si="19">SUM(Q105:R105)</f>
        <v>2</v>
      </c>
      <c r="Q105" s="62">
        <v>1</v>
      </c>
      <c r="R105" s="62">
        <v>1</v>
      </c>
      <c r="T105" s="27"/>
      <c r="V105" s="27"/>
      <c r="X105" s="27"/>
      <c r="Z105" s="27"/>
      <c r="AB105" s="27"/>
      <c r="AD105" s="27"/>
      <c r="AE105" s="27"/>
      <c r="AF105" s="27"/>
      <c r="AH105" s="27"/>
      <c r="AI105" s="27"/>
      <c r="AJ105" s="27"/>
      <c r="AL105" s="27"/>
      <c r="AM105" s="27"/>
      <c r="AN105" s="27"/>
    </row>
    <row r="106" spans="1:40" s="25" customFormat="1" ht="30" customHeight="1" x14ac:dyDescent="0.3">
      <c r="A106" s="74" t="s">
        <v>92</v>
      </c>
      <c r="B106" s="56"/>
      <c r="C106" s="57"/>
      <c r="D106" s="62">
        <f t="shared" si="16"/>
        <v>1286</v>
      </c>
      <c r="E106" s="62">
        <v>303</v>
      </c>
      <c r="F106" s="62">
        <v>983</v>
      </c>
      <c r="G106" s="62"/>
      <c r="H106" s="62">
        <f t="shared" si="17"/>
        <v>98</v>
      </c>
      <c r="I106" s="62">
        <v>17</v>
      </c>
      <c r="J106" s="62">
        <v>81</v>
      </c>
      <c r="K106" s="62"/>
      <c r="L106" s="62">
        <f t="shared" si="18"/>
        <v>4574</v>
      </c>
      <c r="M106" s="62">
        <v>323</v>
      </c>
      <c r="N106" s="62">
        <v>4251</v>
      </c>
      <c r="O106" s="62"/>
      <c r="P106" s="62">
        <f t="shared" si="19"/>
        <v>0</v>
      </c>
      <c r="Q106" s="62">
        <v>0</v>
      </c>
      <c r="R106" s="62">
        <v>0</v>
      </c>
      <c r="T106" s="27"/>
      <c r="V106" s="27"/>
      <c r="X106" s="27"/>
      <c r="Z106" s="27"/>
      <c r="AB106" s="27"/>
      <c r="AD106" s="27"/>
      <c r="AE106" s="27"/>
      <c r="AF106" s="27"/>
      <c r="AH106" s="27"/>
      <c r="AI106" s="27"/>
      <c r="AJ106" s="27"/>
      <c r="AL106" s="27"/>
      <c r="AM106" s="27"/>
      <c r="AN106" s="27"/>
    </row>
    <row r="107" spans="1:40" s="25" customFormat="1" ht="30" customHeight="1" x14ac:dyDescent="0.3">
      <c r="A107" s="74" t="s">
        <v>93</v>
      </c>
      <c r="B107" s="56"/>
      <c r="C107" s="57"/>
      <c r="D107" s="62">
        <f t="shared" si="16"/>
        <v>2877</v>
      </c>
      <c r="E107" s="62">
        <v>965</v>
      </c>
      <c r="F107" s="62">
        <v>1912</v>
      </c>
      <c r="G107" s="62"/>
      <c r="H107" s="62">
        <f t="shared" si="17"/>
        <v>118</v>
      </c>
      <c r="I107" s="62">
        <v>14</v>
      </c>
      <c r="J107" s="62">
        <v>104</v>
      </c>
      <c r="K107" s="62"/>
      <c r="L107" s="62">
        <f t="shared" si="18"/>
        <v>1853</v>
      </c>
      <c r="M107" s="62">
        <v>15</v>
      </c>
      <c r="N107" s="62">
        <v>1838</v>
      </c>
      <c r="O107" s="62"/>
      <c r="P107" s="62">
        <f t="shared" si="19"/>
        <v>2</v>
      </c>
      <c r="Q107" s="62">
        <v>0</v>
      </c>
      <c r="R107" s="62">
        <v>2</v>
      </c>
      <c r="T107" s="27"/>
      <c r="V107" s="27"/>
      <c r="X107" s="27"/>
      <c r="Z107" s="27"/>
      <c r="AB107" s="27"/>
      <c r="AD107" s="27"/>
      <c r="AE107" s="27"/>
      <c r="AF107" s="27"/>
      <c r="AH107" s="27"/>
      <c r="AI107" s="27"/>
      <c r="AJ107" s="27"/>
      <c r="AL107" s="27"/>
      <c r="AM107" s="27"/>
      <c r="AN107" s="27"/>
    </row>
    <row r="108" spans="1:40" s="25" customFormat="1" ht="30" customHeight="1" x14ac:dyDescent="0.3">
      <c r="A108" s="74" t="s">
        <v>94</v>
      </c>
      <c r="B108" s="56"/>
      <c r="C108" s="57"/>
      <c r="D108" s="62">
        <f t="shared" si="16"/>
        <v>3683</v>
      </c>
      <c r="E108" s="62">
        <v>1194</v>
      </c>
      <c r="F108" s="62">
        <v>2489</v>
      </c>
      <c r="G108" s="62"/>
      <c r="H108" s="62">
        <f t="shared" si="17"/>
        <v>113</v>
      </c>
      <c r="I108" s="62">
        <v>14</v>
      </c>
      <c r="J108" s="62">
        <v>99</v>
      </c>
      <c r="K108" s="62"/>
      <c r="L108" s="62">
        <f t="shared" si="18"/>
        <v>217</v>
      </c>
      <c r="M108" s="62">
        <v>7</v>
      </c>
      <c r="N108" s="62">
        <v>210</v>
      </c>
      <c r="O108" s="62"/>
      <c r="P108" s="62">
        <f t="shared" si="19"/>
        <v>0</v>
      </c>
      <c r="Q108" s="62">
        <v>0</v>
      </c>
      <c r="R108" s="62">
        <v>0</v>
      </c>
      <c r="T108" s="27"/>
      <c r="V108" s="27"/>
      <c r="X108" s="27"/>
      <c r="Z108" s="27"/>
      <c r="AB108" s="27"/>
      <c r="AD108" s="27"/>
      <c r="AE108" s="27"/>
      <c r="AF108" s="27"/>
      <c r="AH108" s="27"/>
      <c r="AI108" s="27"/>
      <c r="AJ108" s="27"/>
      <c r="AL108" s="27"/>
      <c r="AM108" s="27"/>
      <c r="AN108" s="27"/>
    </row>
    <row r="109" spans="1:40" s="25" customFormat="1" ht="30" customHeight="1" x14ac:dyDescent="0.3">
      <c r="A109" s="74" t="s">
        <v>95</v>
      </c>
      <c r="B109" s="56"/>
      <c r="C109" s="57"/>
      <c r="D109" s="62">
        <f t="shared" si="16"/>
        <v>4795</v>
      </c>
      <c r="E109" s="62">
        <v>1492</v>
      </c>
      <c r="F109" s="62">
        <v>3303</v>
      </c>
      <c r="G109" s="62"/>
      <c r="H109" s="62">
        <f t="shared" si="17"/>
        <v>192</v>
      </c>
      <c r="I109" s="62">
        <v>9</v>
      </c>
      <c r="J109" s="62">
        <v>183</v>
      </c>
      <c r="K109" s="62"/>
      <c r="L109" s="62">
        <f t="shared" si="18"/>
        <v>635</v>
      </c>
      <c r="M109" s="62">
        <v>20</v>
      </c>
      <c r="N109" s="62">
        <v>615</v>
      </c>
      <c r="O109" s="62"/>
      <c r="P109" s="62">
        <f t="shared" si="19"/>
        <v>3</v>
      </c>
      <c r="Q109" s="62">
        <v>1</v>
      </c>
      <c r="R109" s="62">
        <v>2</v>
      </c>
      <c r="T109" s="27"/>
      <c r="V109" s="27"/>
      <c r="X109" s="27"/>
      <c r="Z109" s="27"/>
      <c r="AB109" s="27"/>
      <c r="AD109" s="27"/>
      <c r="AE109" s="27"/>
      <c r="AF109" s="27"/>
      <c r="AH109" s="27"/>
      <c r="AI109" s="27"/>
      <c r="AJ109" s="27"/>
      <c r="AL109" s="27"/>
      <c r="AM109" s="27"/>
      <c r="AN109" s="27"/>
    </row>
    <row r="110" spans="1:40" s="25" customFormat="1" ht="30" customHeight="1" x14ac:dyDescent="0.3">
      <c r="A110" s="74" t="s">
        <v>96</v>
      </c>
      <c r="B110" s="56"/>
      <c r="C110" s="57"/>
      <c r="D110" s="62">
        <f t="shared" si="16"/>
        <v>1738</v>
      </c>
      <c r="E110" s="62">
        <v>445</v>
      </c>
      <c r="F110" s="62">
        <v>1293</v>
      </c>
      <c r="G110" s="62"/>
      <c r="H110" s="62">
        <f t="shared" si="17"/>
        <v>27</v>
      </c>
      <c r="I110" s="62">
        <v>4</v>
      </c>
      <c r="J110" s="62">
        <v>23</v>
      </c>
      <c r="K110" s="62"/>
      <c r="L110" s="62">
        <f t="shared" si="18"/>
        <v>183</v>
      </c>
      <c r="M110" s="62">
        <v>4</v>
      </c>
      <c r="N110" s="62">
        <v>179</v>
      </c>
      <c r="O110" s="62"/>
      <c r="P110" s="62">
        <f t="shared" si="19"/>
        <v>0</v>
      </c>
      <c r="Q110" s="62">
        <v>0</v>
      </c>
      <c r="R110" s="62">
        <v>0</v>
      </c>
      <c r="T110" s="27"/>
      <c r="V110" s="27"/>
      <c r="X110" s="27"/>
      <c r="Z110" s="27"/>
      <c r="AB110" s="27"/>
      <c r="AD110" s="27"/>
      <c r="AE110" s="27"/>
      <c r="AF110" s="27"/>
      <c r="AH110" s="27"/>
      <c r="AI110" s="27"/>
      <c r="AJ110" s="27"/>
      <c r="AL110" s="27"/>
      <c r="AM110" s="27"/>
      <c r="AN110" s="27"/>
    </row>
    <row r="111" spans="1:40" s="25" customFormat="1" ht="30" customHeight="1" x14ac:dyDescent="0.3">
      <c r="A111" s="74" t="s">
        <v>97</v>
      </c>
      <c r="B111" s="56"/>
      <c r="C111" s="57"/>
      <c r="D111" s="62">
        <f t="shared" si="16"/>
        <v>12734</v>
      </c>
      <c r="E111" s="62">
        <v>3601</v>
      </c>
      <c r="F111" s="62">
        <v>9133</v>
      </c>
      <c r="G111" s="62"/>
      <c r="H111" s="62">
        <f t="shared" si="17"/>
        <v>42</v>
      </c>
      <c r="I111" s="62">
        <v>5</v>
      </c>
      <c r="J111" s="62">
        <v>37</v>
      </c>
      <c r="K111" s="62"/>
      <c r="L111" s="62">
        <f t="shared" si="18"/>
        <v>126</v>
      </c>
      <c r="M111" s="62">
        <v>14</v>
      </c>
      <c r="N111" s="62">
        <v>112</v>
      </c>
      <c r="O111" s="62"/>
      <c r="P111" s="62">
        <f t="shared" si="19"/>
        <v>3</v>
      </c>
      <c r="Q111" s="62">
        <v>0</v>
      </c>
      <c r="R111" s="62">
        <v>3</v>
      </c>
      <c r="T111" s="27"/>
      <c r="V111" s="27"/>
      <c r="X111" s="27"/>
      <c r="Z111" s="27"/>
      <c r="AB111" s="27"/>
      <c r="AD111" s="27"/>
      <c r="AE111" s="27"/>
      <c r="AF111" s="27"/>
      <c r="AH111" s="27"/>
      <c r="AI111" s="27"/>
      <c r="AJ111" s="27"/>
      <c r="AL111" s="27"/>
      <c r="AM111" s="27"/>
      <c r="AN111" s="27"/>
    </row>
    <row r="112" spans="1:40" s="25" customFormat="1" ht="30" customHeight="1" x14ac:dyDescent="0.3">
      <c r="A112" s="74" t="s">
        <v>98</v>
      </c>
      <c r="B112" s="56"/>
      <c r="C112" s="57"/>
      <c r="D112" s="62">
        <f t="shared" si="16"/>
        <v>11125</v>
      </c>
      <c r="E112" s="62">
        <v>4336</v>
      </c>
      <c r="F112" s="62">
        <v>6789</v>
      </c>
      <c r="G112" s="62"/>
      <c r="H112" s="62">
        <f t="shared" si="17"/>
        <v>120</v>
      </c>
      <c r="I112" s="62">
        <v>14</v>
      </c>
      <c r="J112" s="62">
        <v>106</v>
      </c>
      <c r="K112" s="62"/>
      <c r="L112" s="62">
        <f t="shared" si="18"/>
        <v>314</v>
      </c>
      <c r="M112" s="62">
        <v>26</v>
      </c>
      <c r="N112" s="62">
        <v>288</v>
      </c>
      <c r="O112" s="62"/>
      <c r="P112" s="62">
        <f t="shared" si="19"/>
        <v>11</v>
      </c>
      <c r="Q112" s="62">
        <v>6</v>
      </c>
      <c r="R112" s="62">
        <v>5</v>
      </c>
      <c r="T112" s="27"/>
      <c r="V112" s="27"/>
      <c r="X112" s="27"/>
      <c r="Z112" s="27"/>
      <c r="AB112" s="27"/>
      <c r="AD112" s="27"/>
      <c r="AE112" s="27"/>
      <c r="AF112" s="27"/>
      <c r="AH112" s="27"/>
      <c r="AI112" s="27"/>
      <c r="AJ112" s="27"/>
      <c r="AL112" s="27"/>
      <c r="AM112" s="27"/>
      <c r="AN112" s="27"/>
    </row>
    <row r="113" spans="1:40" s="25" customFormat="1" ht="30" customHeight="1" x14ac:dyDescent="0.3">
      <c r="A113" s="74" t="s">
        <v>99</v>
      </c>
      <c r="B113" s="56"/>
      <c r="C113" s="57"/>
      <c r="D113" s="62">
        <f t="shared" si="16"/>
        <v>7401</v>
      </c>
      <c r="E113" s="62">
        <v>1839</v>
      </c>
      <c r="F113" s="62">
        <v>5562</v>
      </c>
      <c r="G113" s="62"/>
      <c r="H113" s="62">
        <f t="shared" si="17"/>
        <v>101</v>
      </c>
      <c r="I113" s="62">
        <v>16</v>
      </c>
      <c r="J113" s="62">
        <v>85</v>
      </c>
      <c r="K113" s="62"/>
      <c r="L113" s="62">
        <f t="shared" si="18"/>
        <v>795</v>
      </c>
      <c r="M113" s="62">
        <v>24</v>
      </c>
      <c r="N113" s="62">
        <v>771</v>
      </c>
      <c r="O113" s="62"/>
      <c r="P113" s="62">
        <f t="shared" si="19"/>
        <v>3</v>
      </c>
      <c r="Q113" s="62">
        <v>2</v>
      </c>
      <c r="R113" s="62">
        <v>1</v>
      </c>
      <c r="T113" s="27"/>
      <c r="V113" s="27"/>
      <c r="X113" s="27"/>
      <c r="Z113" s="27"/>
      <c r="AB113" s="27"/>
      <c r="AD113" s="27"/>
      <c r="AE113" s="27"/>
      <c r="AF113" s="27"/>
      <c r="AH113" s="27"/>
      <c r="AI113" s="27"/>
      <c r="AJ113" s="27"/>
      <c r="AL113" s="27"/>
      <c r="AM113" s="27"/>
      <c r="AN113" s="27"/>
    </row>
    <row r="114" spans="1:40" s="25" customFormat="1" ht="30" customHeight="1" x14ac:dyDescent="0.3">
      <c r="A114" s="74" t="s">
        <v>100</v>
      </c>
      <c r="B114" s="56"/>
      <c r="C114" s="57"/>
      <c r="D114" s="62">
        <f t="shared" si="16"/>
        <v>1875</v>
      </c>
      <c r="E114" s="62">
        <v>535</v>
      </c>
      <c r="F114" s="62">
        <v>1340</v>
      </c>
      <c r="G114" s="62"/>
      <c r="H114" s="62">
        <f t="shared" si="17"/>
        <v>55</v>
      </c>
      <c r="I114" s="62">
        <v>5</v>
      </c>
      <c r="J114" s="62">
        <v>50</v>
      </c>
      <c r="K114" s="62"/>
      <c r="L114" s="62">
        <f t="shared" si="18"/>
        <v>68</v>
      </c>
      <c r="M114" s="62">
        <v>1</v>
      </c>
      <c r="N114" s="62">
        <v>67</v>
      </c>
      <c r="O114" s="62"/>
      <c r="P114" s="62">
        <f t="shared" si="19"/>
        <v>0</v>
      </c>
      <c r="Q114" s="62">
        <v>0</v>
      </c>
      <c r="R114" s="62">
        <v>0</v>
      </c>
      <c r="T114" s="27"/>
      <c r="V114" s="27"/>
      <c r="X114" s="27"/>
      <c r="Z114" s="27"/>
      <c r="AB114" s="27"/>
      <c r="AD114" s="27"/>
      <c r="AE114" s="27"/>
      <c r="AF114" s="27"/>
      <c r="AH114" s="27"/>
      <c r="AI114" s="27"/>
      <c r="AJ114" s="27"/>
      <c r="AL114" s="27"/>
      <c r="AM114" s="27"/>
      <c r="AN114" s="27"/>
    </row>
    <row r="115" spans="1:40" s="25" customFormat="1" ht="30" customHeight="1" x14ac:dyDescent="0.3">
      <c r="A115" s="74" t="s">
        <v>101</v>
      </c>
      <c r="B115" s="56"/>
      <c r="C115" s="57"/>
      <c r="D115" s="62">
        <f t="shared" si="16"/>
        <v>2310</v>
      </c>
      <c r="E115" s="62">
        <v>701</v>
      </c>
      <c r="F115" s="62">
        <v>1609</v>
      </c>
      <c r="G115" s="62"/>
      <c r="H115" s="62">
        <f t="shared" si="17"/>
        <v>73</v>
      </c>
      <c r="I115" s="62">
        <v>11</v>
      </c>
      <c r="J115" s="62">
        <v>62</v>
      </c>
      <c r="K115" s="62"/>
      <c r="L115" s="62">
        <f t="shared" si="18"/>
        <v>202</v>
      </c>
      <c r="M115" s="62">
        <v>4</v>
      </c>
      <c r="N115" s="62">
        <v>198</v>
      </c>
      <c r="O115" s="62"/>
      <c r="P115" s="62">
        <f t="shared" si="19"/>
        <v>1</v>
      </c>
      <c r="Q115" s="62">
        <v>0</v>
      </c>
      <c r="R115" s="62">
        <v>1</v>
      </c>
      <c r="T115" s="27"/>
      <c r="V115" s="27"/>
      <c r="X115" s="27"/>
      <c r="Z115" s="27"/>
      <c r="AB115" s="27"/>
      <c r="AD115" s="27"/>
      <c r="AE115" s="27"/>
      <c r="AF115" s="27"/>
      <c r="AH115" s="27"/>
      <c r="AI115" s="27"/>
      <c r="AJ115" s="27"/>
      <c r="AL115" s="27"/>
      <c r="AM115" s="27"/>
      <c r="AN115" s="27"/>
    </row>
    <row r="116" spans="1:40" s="25" customFormat="1" ht="30" customHeight="1" x14ac:dyDescent="0.3">
      <c r="A116" s="74" t="s">
        <v>102</v>
      </c>
      <c r="B116" s="56"/>
      <c r="C116" s="57"/>
      <c r="D116" s="62">
        <f t="shared" si="16"/>
        <v>6924</v>
      </c>
      <c r="E116" s="62">
        <v>1995</v>
      </c>
      <c r="F116" s="62">
        <v>4929</v>
      </c>
      <c r="G116" s="62"/>
      <c r="H116" s="62">
        <f t="shared" si="17"/>
        <v>108</v>
      </c>
      <c r="I116" s="62">
        <v>26</v>
      </c>
      <c r="J116" s="62">
        <v>82</v>
      </c>
      <c r="K116" s="62"/>
      <c r="L116" s="62">
        <f t="shared" si="18"/>
        <v>1364</v>
      </c>
      <c r="M116" s="62">
        <v>48</v>
      </c>
      <c r="N116" s="62">
        <v>1316</v>
      </c>
      <c r="O116" s="62"/>
      <c r="P116" s="62">
        <f t="shared" si="19"/>
        <v>0</v>
      </c>
      <c r="Q116" s="62">
        <v>0</v>
      </c>
      <c r="R116" s="62">
        <v>0</v>
      </c>
      <c r="T116" s="27"/>
      <c r="V116" s="27"/>
      <c r="X116" s="27"/>
      <c r="Z116" s="27"/>
      <c r="AB116" s="27"/>
      <c r="AD116" s="27"/>
      <c r="AE116" s="27"/>
      <c r="AF116" s="27"/>
      <c r="AH116" s="27"/>
      <c r="AI116" s="27"/>
      <c r="AJ116" s="27"/>
      <c r="AL116" s="27"/>
      <c r="AM116" s="27"/>
      <c r="AN116" s="27"/>
    </row>
    <row r="117" spans="1:40" s="25" customFormat="1" ht="30" customHeight="1" x14ac:dyDescent="0.3">
      <c r="A117" s="74" t="s">
        <v>103</v>
      </c>
      <c r="B117" s="56"/>
      <c r="C117" s="57"/>
      <c r="D117" s="62">
        <f t="shared" si="16"/>
        <v>12277</v>
      </c>
      <c r="E117" s="62">
        <v>3560</v>
      </c>
      <c r="F117" s="62">
        <v>8717</v>
      </c>
      <c r="G117" s="62"/>
      <c r="H117" s="62">
        <f t="shared" si="17"/>
        <v>65</v>
      </c>
      <c r="I117" s="62">
        <v>9</v>
      </c>
      <c r="J117" s="62">
        <v>56</v>
      </c>
      <c r="K117" s="62"/>
      <c r="L117" s="62">
        <f t="shared" si="18"/>
        <v>317</v>
      </c>
      <c r="M117" s="62">
        <v>8</v>
      </c>
      <c r="N117" s="62">
        <v>309</v>
      </c>
      <c r="O117" s="62"/>
      <c r="P117" s="62">
        <f t="shared" si="19"/>
        <v>31</v>
      </c>
      <c r="Q117" s="62">
        <v>15</v>
      </c>
      <c r="R117" s="62">
        <v>16</v>
      </c>
      <c r="T117" s="27"/>
      <c r="V117" s="27"/>
      <c r="X117" s="27"/>
      <c r="Z117" s="27"/>
      <c r="AB117" s="27"/>
      <c r="AD117" s="27"/>
      <c r="AE117" s="27"/>
      <c r="AF117" s="27"/>
      <c r="AH117" s="27"/>
      <c r="AI117" s="27"/>
      <c r="AJ117" s="27"/>
      <c r="AL117" s="27"/>
      <c r="AM117" s="27"/>
      <c r="AN117" s="27"/>
    </row>
    <row r="118" spans="1:40" s="25" customFormat="1" ht="30" customHeight="1" x14ac:dyDescent="0.3">
      <c r="A118" s="74" t="s">
        <v>104</v>
      </c>
      <c r="B118" s="56"/>
      <c r="C118" s="57"/>
      <c r="D118" s="62">
        <f t="shared" si="16"/>
        <v>6653</v>
      </c>
      <c r="E118" s="62">
        <v>1968</v>
      </c>
      <c r="F118" s="62">
        <v>4685</v>
      </c>
      <c r="G118" s="62"/>
      <c r="H118" s="62">
        <f t="shared" si="17"/>
        <v>115</v>
      </c>
      <c r="I118" s="62">
        <v>16</v>
      </c>
      <c r="J118" s="62">
        <v>99</v>
      </c>
      <c r="K118" s="62"/>
      <c r="L118" s="62">
        <f t="shared" si="18"/>
        <v>859</v>
      </c>
      <c r="M118" s="62">
        <v>37</v>
      </c>
      <c r="N118" s="62">
        <v>822</v>
      </c>
      <c r="O118" s="62"/>
      <c r="P118" s="62">
        <f t="shared" si="19"/>
        <v>5</v>
      </c>
      <c r="Q118" s="62">
        <v>3</v>
      </c>
      <c r="R118" s="62">
        <v>2</v>
      </c>
      <c r="T118" s="27"/>
      <c r="V118" s="27"/>
      <c r="X118" s="27"/>
      <c r="Z118" s="27"/>
      <c r="AB118" s="27"/>
      <c r="AD118" s="27"/>
      <c r="AE118" s="27"/>
      <c r="AF118" s="27"/>
      <c r="AH118" s="27"/>
      <c r="AI118" s="27"/>
      <c r="AJ118" s="27"/>
      <c r="AL118" s="27"/>
      <c r="AM118" s="27"/>
      <c r="AN118" s="27"/>
    </row>
    <row r="119" spans="1:40" s="25" customFormat="1" ht="30" customHeight="1" x14ac:dyDescent="0.3">
      <c r="A119" s="74" t="s">
        <v>105</v>
      </c>
      <c r="B119" s="56"/>
      <c r="C119" s="57"/>
      <c r="D119" s="62">
        <f t="shared" si="16"/>
        <v>4616</v>
      </c>
      <c r="E119" s="62">
        <v>1382</v>
      </c>
      <c r="F119" s="62">
        <v>3234</v>
      </c>
      <c r="G119" s="62"/>
      <c r="H119" s="62">
        <f t="shared" si="17"/>
        <v>92</v>
      </c>
      <c r="I119" s="62">
        <v>15</v>
      </c>
      <c r="J119" s="62">
        <v>77</v>
      </c>
      <c r="K119" s="62"/>
      <c r="L119" s="62">
        <f t="shared" si="18"/>
        <v>272</v>
      </c>
      <c r="M119" s="62">
        <v>10</v>
      </c>
      <c r="N119" s="62">
        <v>262</v>
      </c>
      <c r="O119" s="62"/>
      <c r="P119" s="62">
        <f t="shared" si="19"/>
        <v>19</v>
      </c>
      <c r="Q119" s="62">
        <v>4</v>
      </c>
      <c r="R119" s="62">
        <v>15</v>
      </c>
      <c r="T119" s="27"/>
      <c r="V119" s="27"/>
      <c r="X119" s="27"/>
      <c r="Z119" s="27"/>
      <c r="AB119" s="27"/>
      <c r="AD119" s="27"/>
      <c r="AE119" s="27"/>
      <c r="AF119" s="27"/>
      <c r="AH119" s="27"/>
      <c r="AI119" s="27"/>
      <c r="AJ119" s="27"/>
      <c r="AL119" s="27"/>
      <c r="AM119" s="27"/>
      <c r="AN119" s="27"/>
    </row>
    <row r="120" spans="1:40" s="25" customFormat="1" ht="30" customHeight="1" x14ac:dyDescent="0.3">
      <c r="A120" s="74" t="s">
        <v>106</v>
      </c>
      <c r="B120" s="56"/>
      <c r="C120" s="57"/>
      <c r="D120" s="62">
        <f t="shared" si="16"/>
        <v>2864</v>
      </c>
      <c r="E120" s="62">
        <v>1068</v>
      </c>
      <c r="F120" s="62">
        <v>1796</v>
      </c>
      <c r="G120" s="62"/>
      <c r="H120" s="62">
        <f t="shared" si="17"/>
        <v>38</v>
      </c>
      <c r="I120" s="62">
        <v>7</v>
      </c>
      <c r="J120" s="62">
        <v>31</v>
      </c>
      <c r="K120" s="62"/>
      <c r="L120" s="62">
        <f t="shared" si="18"/>
        <v>328</v>
      </c>
      <c r="M120" s="62">
        <v>7</v>
      </c>
      <c r="N120" s="62">
        <v>321</v>
      </c>
      <c r="O120" s="62"/>
      <c r="P120" s="62">
        <f t="shared" si="19"/>
        <v>4</v>
      </c>
      <c r="Q120" s="62">
        <v>0</v>
      </c>
      <c r="R120" s="62">
        <v>4</v>
      </c>
      <c r="T120" s="27"/>
      <c r="V120" s="27"/>
      <c r="X120" s="27"/>
      <c r="Z120" s="27"/>
      <c r="AB120" s="27"/>
      <c r="AD120" s="27"/>
      <c r="AE120" s="27"/>
      <c r="AF120" s="27"/>
      <c r="AH120" s="27"/>
      <c r="AI120" s="27"/>
      <c r="AJ120" s="27"/>
      <c r="AL120" s="27"/>
      <c r="AM120" s="27"/>
      <c r="AN120" s="27"/>
    </row>
    <row r="121" spans="1:40" s="25" customFormat="1" ht="30" customHeight="1" x14ac:dyDescent="0.3">
      <c r="A121" s="74" t="s">
        <v>107</v>
      </c>
      <c r="B121" s="56"/>
      <c r="C121" s="57"/>
      <c r="D121" s="62">
        <f t="shared" si="16"/>
        <v>3812</v>
      </c>
      <c r="E121" s="62">
        <v>1331</v>
      </c>
      <c r="F121" s="62">
        <v>2481</v>
      </c>
      <c r="G121" s="62"/>
      <c r="H121" s="62">
        <f t="shared" si="17"/>
        <v>28</v>
      </c>
      <c r="I121" s="62">
        <v>3</v>
      </c>
      <c r="J121" s="62">
        <v>25</v>
      </c>
      <c r="K121" s="62"/>
      <c r="L121" s="62">
        <f t="shared" si="18"/>
        <v>110</v>
      </c>
      <c r="M121" s="62">
        <v>8</v>
      </c>
      <c r="N121" s="62">
        <v>102</v>
      </c>
      <c r="O121" s="62"/>
      <c r="P121" s="62">
        <f t="shared" si="19"/>
        <v>5</v>
      </c>
      <c r="Q121" s="62">
        <v>2</v>
      </c>
      <c r="R121" s="62">
        <v>3</v>
      </c>
      <c r="T121" s="27"/>
      <c r="V121" s="27"/>
      <c r="X121" s="27"/>
      <c r="Z121" s="27"/>
      <c r="AB121" s="27"/>
      <c r="AD121" s="27"/>
      <c r="AE121" s="27"/>
      <c r="AF121" s="27"/>
      <c r="AH121" s="27"/>
      <c r="AI121" s="27"/>
      <c r="AJ121" s="27"/>
      <c r="AL121" s="27"/>
      <c r="AM121" s="27"/>
      <c r="AN121" s="27"/>
    </row>
    <row r="122" spans="1:40" s="25" customFormat="1" ht="30" customHeight="1" x14ac:dyDescent="0.3">
      <c r="A122" s="74" t="s">
        <v>108</v>
      </c>
      <c r="B122" s="56"/>
      <c r="C122" s="57"/>
      <c r="D122" s="62">
        <f t="shared" si="16"/>
        <v>8122</v>
      </c>
      <c r="E122" s="62">
        <v>2250</v>
      </c>
      <c r="F122" s="62">
        <v>5872</v>
      </c>
      <c r="G122" s="62"/>
      <c r="H122" s="62">
        <f t="shared" si="17"/>
        <v>4</v>
      </c>
      <c r="I122" s="62">
        <v>1</v>
      </c>
      <c r="J122" s="62">
        <v>3</v>
      </c>
      <c r="K122" s="62"/>
      <c r="L122" s="62">
        <f t="shared" si="18"/>
        <v>24</v>
      </c>
      <c r="M122" s="62">
        <v>0</v>
      </c>
      <c r="N122" s="62">
        <v>24</v>
      </c>
      <c r="O122" s="62"/>
      <c r="P122" s="62">
        <f t="shared" si="19"/>
        <v>1</v>
      </c>
      <c r="Q122" s="62">
        <v>0</v>
      </c>
      <c r="R122" s="62">
        <v>1</v>
      </c>
      <c r="T122" s="27"/>
      <c r="V122" s="27"/>
      <c r="X122" s="27"/>
      <c r="Z122" s="27"/>
      <c r="AB122" s="27"/>
      <c r="AD122" s="27"/>
      <c r="AE122" s="27"/>
      <c r="AF122" s="27"/>
      <c r="AH122" s="27"/>
      <c r="AI122" s="27"/>
      <c r="AJ122" s="27"/>
      <c r="AL122" s="27"/>
      <c r="AM122" s="27"/>
      <c r="AN122" s="27"/>
    </row>
    <row r="123" spans="1:40" s="25" customFormat="1" ht="30" customHeight="1" x14ac:dyDescent="0.3">
      <c r="A123" s="74" t="s">
        <v>109</v>
      </c>
      <c r="B123" s="56"/>
      <c r="C123" s="57"/>
      <c r="D123" s="62">
        <f t="shared" si="16"/>
        <v>4060</v>
      </c>
      <c r="E123" s="62">
        <v>1047</v>
      </c>
      <c r="F123" s="62">
        <v>3013</v>
      </c>
      <c r="G123" s="62"/>
      <c r="H123" s="62">
        <f t="shared" si="17"/>
        <v>8</v>
      </c>
      <c r="I123" s="62">
        <v>0</v>
      </c>
      <c r="J123" s="62">
        <v>8</v>
      </c>
      <c r="K123" s="62"/>
      <c r="L123" s="62">
        <f t="shared" si="18"/>
        <v>18</v>
      </c>
      <c r="M123" s="62">
        <v>1</v>
      </c>
      <c r="N123" s="62">
        <v>17</v>
      </c>
      <c r="O123" s="62"/>
      <c r="P123" s="62">
        <f t="shared" si="19"/>
        <v>0</v>
      </c>
      <c r="Q123" s="62">
        <v>0</v>
      </c>
      <c r="R123" s="62">
        <v>0</v>
      </c>
      <c r="T123" s="27"/>
      <c r="V123" s="27"/>
      <c r="X123" s="27"/>
      <c r="Z123" s="27"/>
      <c r="AB123" s="27"/>
      <c r="AD123" s="27"/>
      <c r="AE123" s="27"/>
      <c r="AF123" s="27"/>
      <c r="AH123" s="27"/>
      <c r="AI123" s="27"/>
      <c r="AJ123" s="27"/>
      <c r="AL123" s="27"/>
      <c r="AM123" s="27"/>
      <c r="AN123" s="27"/>
    </row>
    <row r="124" spans="1:40" ht="30" customHeight="1" x14ac:dyDescent="0.3">
      <c r="A124" s="74" t="s">
        <v>110</v>
      </c>
      <c r="B124" s="56"/>
      <c r="C124" s="57"/>
      <c r="D124" s="62">
        <f t="shared" si="16"/>
        <v>13972</v>
      </c>
      <c r="E124" s="62">
        <v>3128</v>
      </c>
      <c r="F124" s="62">
        <v>10844</v>
      </c>
      <c r="G124" s="62"/>
      <c r="H124" s="62">
        <f t="shared" si="17"/>
        <v>11</v>
      </c>
      <c r="I124" s="62">
        <v>0</v>
      </c>
      <c r="J124" s="62">
        <v>11</v>
      </c>
      <c r="K124" s="62"/>
      <c r="L124" s="62">
        <f t="shared" si="18"/>
        <v>120</v>
      </c>
      <c r="M124" s="62">
        <v>22</v>
      </c>
      <c r="N124" s="62">
        <v>98</v>
      </c>
      <c r="O124" s="62"/>
      <c r="P124" s="62">
        <f t="shared" si="19"/>
        <v>0</v>
      </c>
      <c r="Q124" s="62">
        <v>0</v>
      </c>
      <c r="R124" s="62">
        <v>0</v>
      </c>
      <c r="T124" s="58"/>
      <c r="V124" s="58"/>
      <c r="X124" s="58"/>
      <c r="Z124" s="58"/>
      <c r="AB124" s="58"/>
      <c r="AD124" s="58"/>
      <c r="AE124" s="58"/>
      <c r="AF124" s="58"/>
      <c r="AH124" s="58"/>
      <c r="AI124" s="58"/>
      <c r="AJ124" s="58"/>
      <c r="AL124" s="58"/>
      <c r="AM124" s="58"/>
      <c r="AN124" s="58"/>
    </row>
    <row r="125" spans="1:40" ht="30" customHeight="1" x14ac:dyDescent="0.3">
      <c r="A125" s="74" t="s">
        <v>111</v>
      </c>
      <c r="B125" s="56"/>
      <c r="C125" s="57"/>
      <c r="D125" s="62">
        <f t="shared" si="16"/>
        <v>4188</v>
      </c>
      <c r="E125" s="62">
        <v>971</v>
      </c>
      <c r="F125" s="62">
        <v>3217</v>
      </c>
      <c r="G125" s="62"/>
      <c r="H125" s="62">
        <f t="shared" si="17"/>
        <v>14</v>
      </c>
      <c r="I125" s="62">
        <v>1</v>
      </c>
      <c r="J125" s="62">
        <v>13</v>
      </c>
      <c r="K125" s="62"/>
      <c r="L125" s="62">
        <f t="shared" si="18"/>
        <v>37</v>
      </c>
      <c r="M125" s="62">
        <v>2</v>
      </c>
      <c r="N125" s="62">
        <v>35</v>
      </c>
      <c r="O125" s="62"/>
      <c r="P125" s="62">
        <f t="shared" si="19"/>
        <v>0</v>
      </c>
      <c r="Q125" s="62">
        <v>0</v>
      </c>
      <c r="R125" s="62">
        <v>0</v>
      </c>
      <c r="T125" s="58"/>
      <c r="V125" s="58"/>
      <c r="X125" s="58"/>
      <c r="Z125" s="58"/>
      <c r="AB125" s="58"/>
      <c r="AD125" s="58"/>
      <c r="AE125" s="58"/>
      <c r="AF125" s="58"/>
      <c r="AH125" s="58"/>
      <c r="AI125" s="58"/>
      <c r="AJ125" s="58"/>
      <c r="AL125" s="58"/>
      <c r="AM125" s="58"/>
      <c r="AN125" s="58"/>
    </row>
    <row r="126" spans="1:40" ht="30" customHeight="1" x14ac:dyDescent="0.3">
      <c r="A126" s="74" t="s">
        <v>112</v>
      </c>
      <c r="B126" s="56"/>
      <c r="C126" s="57"/>
      <c r="D126" s="62">
        <f t="shared" si="16"/>
        <v>840</v>
      </c>
      <c r="E126" s="62">
        <v>241</v>
      </c>
      <c r="F126" s="62">
        <v>599</v>
      </c>
      <c r="G126" s="62"/>
      <c r="H126" s="62">
        <f t="shared" si="17"/>
        <v>64</v>
      </c>
      <c r="I126" s="62">
        <v>6</v>
      </c>
      <c r="J126" s="62">
        <v>58</v>
      </c>
      <c r="K126" s="62"/>
      <c r="L126" s="62">
        <f t="shared" si="18"/>
        <v>437</v>
      </c>
      <c r="M126" s="62">
        <v>48</v>
      </c>
      <c r="N126" s="62">
        <v>389</v>
      </c>
      <c r="O126" s="62"/>
      <c r="P126" s="62">
        <f t="shared" si="19"/>
        <v>12</v>
      </c>
      <c r="Q126" s="62">
        <v>1</v>
      </c>
      <c r="R126" s="62">
        <v>11</v>
      </c>
      <c r="T126" s="58"/>
      <c r="V126" s="58"/>
      <c r="X126" s="58"/>
      <c r="Z126" s="58"/>
      <c r="AB126" s="58"/>
      <c r="AD126" s="58"/>
      <c r="AE126" s="58"/>
      <c r="AF126" s="58"/>
      <c r="AH126" s="58"/>
      <c r="AI126" s="58"/>
      <c r="AJ126" s="58"/>
      <c r="AL126" s="58"/>
      <c r="AM126" s="58"/>
      <c r="AN126" s="58"/>
    </row>
    <row r="127" spans="1:40" ht="30" customHeight="1" x14ac:dyDescent="0.3">
      <c r="A127" s="74" t="s">
        <v>113</v>
      </c>
      <c r="B127" s="56"/>
      <c r="C127" s="57"/>
      <c r="D127" s="62">
        <f t="shared" si="16"/>
        <v>3700</v>
      </c>
      <c r="E127" s="62">
        <v>814</v>
      </c>
      <c r="F127" s="62">
        <v>2886</v>
      </c>
      <c r="G127" s="62"/>
      <c r="H127" s="62">
        <f t="shared" si="17"/>
        <v>12</v>
      </c>
      <c r="I127" s="62">
        <v>4</v>
      </c>
      <c r="J127" s="62">
        <v>8</v>
      </c>
      <c r="K127" s="62"/>
      <c r="L127" s="62">
        <f t="shared" si="18"/>
        <v>134</v>
      </c>
      <c r="M127" s="62">
        <v>12</v>
      </c>
      <c r="N127" s="62">
        <v>122</v>
      </c>
      <c r="O127" s="62"/>
      <c r="P127" s="62">
        <f t="shared" si="19"/>
        <v>3</v>
      </c>
      <c r="Q127" s="62">
        <v>1</v>
      </c>
      <c r="R127" s="62">
        <v>2</v>
      </c>
      <c r="T127" s="58"/>
      <c r="V127" s="58"/>
      <c r="X127" s="58"/>
      <c r="Z127" s="58"/>
      <c r="AB127" s="58"/>
      <c r="AD127" s="58"/>
      <c r="AE127" s="58"/>
      <c r="AF127" s="58"/>
      <c r="AH127" s="58"/>
      <c r="AI127" s="58"/>
      <c r="AJ127" s="58"/>
      <c r="AL127" s="58"/>
      <c r="AM127" s="58"/>
      <c r="AN127" s="58"/>
    </row>
    <row r="128" spans="1:40" ht="30" customHeight="1" x14ac:dyDescent="0.3">
      <c r="A128" s="74" t="s">
        <v>114</v>
      </c>
      <c r="B128" s="56"/>
      <c r="C128" s="57"/>
      <c r="D128" s="62">
        <f t="shared" si="16"/>
        <v>210</v>
      </c>
      <c r="E128" s="62">
        <v>58</v>
      </c>
      <c r="F128" s="62">
        <v>152</v>
      </c>
      <c r="G128" s="62"/>
      <c r="H128" s="62">
        <f t="shared" si="17"/>
        <v>23</v>
      </c>
      <c r="I128" s="62">
        <v>0</v>
      </c>
      <c r="J128" s="62">
        <v>23</v>
      </c>
      <c r="K128" s="62"/>
      <c r="L128" s="62">
        <f t="shared" si="18"/>
        <v>90</v>
      </c>
      <c r="M128" s="62">
        <v>1</v>
      </c>
      <c r="N128" s="62">
        <v>89</v>
      </c>
      <c r="O128" s="62"/>
      <c r="P128" s="62">
        <f t="shared" si="19"/>
        <v>0</v>
      </c>
      <c r="Q128" s="62">
        <v>0</v>
      </c>
      <c r="R128" s="62">
        <v>0</v>
      </c>
      <c r="T128" s="58"/>
      <c r="V128" s="58"/>
      <c r="X128" s="58"/>
      <c r="Z128" s="58"/>
      <c r="AB128" s="58"/>
      <c r="AD128" s="58"/>
      <c r="AE128" s="58"/>
      <c r="AF128" s="58"/>
      <c r="AH128" s="58"/>
      <c r="AI128" s="58"/>
      <c r="AJ128" s="58"/>
      <c r="AL128" s="58"/>
      <c r="AM128" s="58"/>
      <c r="AN128" s="58"/>
    </row>
    <row r="129" spans="1:40" ht="30" customHeight="1" x14ac:dyDescent="0.3">
      <c r="A129" s="74" t="s">
        <v>115</v>
      </c>
      <c r="B129" s="56"/>
      <c r="C129" s="57"/>
      <c r="D129" s="62">
        <f t="shared" si="16"/>
        <v>2126</v>
      </c>
      <c r="E129" s="62">
        <v>713</v>
      </c>
      <c r="F129" s="62">
        <v>1413</v>
      </c>
      <c r="G129" s="62"/>
      <c r="H129" s="62">
        <f t="shared" si="17"/>
        <v>0</v>
      </c>
      <c r="I129" s="62">
        <v>0</v>
      </c>
      <c r="J129" s="62">
        <v>0</v>
      </c>
      <c r="K129" s="62"/>
      <c r="L129" s="62">
        <f t="shared" si="18"/>
        <v>94</v>
      </c>
      <c r="M129" s="62">
        <v>4</v>
      </c>
      <c r="N129" s="62">
        <v>90</v>
      </c>
      <c r="O129" s="62"/>
      <c r="P129" s="62">
        <f t="shared" si="19"/>
        <v>0</v>
      </c>
      <c r="Q129" s="62">
        <v>0</v>
      </c>
      <c r="R129" s="62">
        <v>0</v>
      </c>
      <c r="T129" s="58"/>
      <c r="V129" s="58"/>
      <c r="X129" s="58"/>
      <c r="Z129" s="58"/>
      <c r="AB129" s="58"/>
      <c r="AD129" s="58"/>
      <c r="AE129" s="58"/>
      <c r="AF129" s="58"/>
      <c r="AH129" s="58"/>
      <c r="AI129" s="58"/>
      <c r="AJ129" s="58"/>
      <c r="AL129" s="58"/>
      <c r="AM129" s="58"/>
      <c r="AN129" s="58"/>
    </row>
    <row r="130" spans="1:40" ht="30" customHeight="1" x14ac:dyDescent="0.3">
      <c r="A130" s="74" t="s">
        <v>116</v>
      </c>
      <c r="B130" s="56"/>
      <c r="C130" s="57"/>
      <c r="D130" s="62">
        <f t="shared" si="16"/>
        <v>1051</v>
      </c>
      <c r="E130" s="62">
        <v>252</v>
      </c>
      <c r="F130" s="62">
        <v>799</v>
      </c>
      <c r="G130" s="62"/>
      <c r="H130" s="62">
        <f t="shared" si="17"/>
        <v>67</v>
      </c>
      <c r="I130" s="62">
        <v>7</v>
      </c>
      <c r="J130" s="62">
        <v>60</v>
      </c>
      <c r="K130" s="62"/>
      <c r="L130" s="62">
        <f t="shared" si="18"/>
        <v>167</v>
      </c>
      <c r="M130" s="62">
        <v>3</v>
      </c>
      <c r="N130" s="62">
        <v>164</v>
      </c>
      <c r="O130" s="62"/>
      <c r="P130" s="62">
        <f t="shared" si="19"/>
        <v>0</v>
      </c>
      <c r="Q130" s="62">
        <v>0</v>
      </c>
      <c r="R130" s="62">
        <v>0</v>
      </c>
      <c r="T130" s="58"/>
      <c r="V130" s="58"/>
      <c r="X130" s="58"/>
      <c r="Z130" s="58"/>
      <c r="AB130" s="58"/>
      <c r="AD130" s="58"/>
      <c r="AE130" s="58"/>
      <c r="AF130" s="58"/>
      <c r="AH130" s="58"/>
      <c r="AI130" s="58"/>
      <c r="AJ130" s="58"/>
      <c r="AL130" s="58"/>
      <c r="AM130" s="58"/>
      <c r="AN130" s="58"/>
    </row>
    <row r="131" spans="1:40" ht="30" customHeight="1" x14ac:dyDescent="0.3">
      <c r="A131" s="74" t="s">
        <v>187</v>
      </c>
      <c r="B131" s="56"/>
      <c r="C131" s="57"/>
      <c r="D131" s="62">
        <f t="shared" si="16"/>
        <v>1784</v>
      </c>
      <c r="E131" s="62">
        <v>449</v>
      </c>
      <c r="F131" s="62">
        <v>1335</v>
      </c>
      <c r="G131" s="62"/>
      <c r="H131" s="62">
        <f t="shared" si="17"/>
        <v>140</v>
      </c>
      <c r="I131" s="62">
        <v>17</v>
      </c>
      <c r="J131" s="62">
        <v>123</v>
      </c>
      <c r="K131" s="62"/>
      <c r="L131" s="62">
        <f t="shared" si="18"/>
        <v>189</v>
      </c>
      <c r="M131" s="62">
        <v>13</v>
      </c>
      <c r="N131" s="62">
        <v>176</v>
      </c>
      <c r="O131" s="62"/>
      <c r="P131" s="62">
        <f t="shared" si="19"/>
        <v>18</v>
      </c>
      <c r="Q131" s="62">
        <v>8</v>
      </c>
      <c r="R131" s="62">
        <v>10</v>
      </c>
      <c r="T131" s="58"/>
      <c r="V131" s="58"/>
      <c r="X131" s="58"/>
      <c r="Z131" s="58"/>
      <c r="AB131" s="58"/>
      <c r="AD131" s="58"/>
      <c r="AE131" s="58"/>
      <c r="AF131" s="58"/>
      <c r="AH131" s="58"/>
      <c r="AI131" s="58"/>
      <c r="AJ131" s="58"/>
      <c r="AL131" s="58"/>
      <c r="AM131" s="58"/>
      <c r="AN131" s="58"/>
    </row>
    <row r="132" spans="1:40" ht="30" customHeight="1" x14ac:dyDescent="0.3">
      <c r="A132" s="78"/>
      <c r="B132" s="55"/>
      <c r="C132" s="4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</row>
    <row r="133" spans="1:40" s="25" customFormat="1" ht="30" customHeight="1" x14ac:dyDescent="0.3">
      <c r="A133" s="75" t="s">
        <v>117</v>
      </c>
      <c r="B133" s="46"/>
      <c r="C133" s="47"/>
      <c r="D133" s="63">
        <f>SUM(E133:F133)</f>
        <v>140112</v>
      </c>
      <c r="E133" s="63">
        <f>SUM(E134:E178)</f>
        <v>28990</v>
      </c>
      <c r="F133" s="63">
        <f>SUM(F134:F178)</f>
        <v>111122</v>
      </c>
      <c r="G133" s="63"/>
      <c r="H133" s="63">
        <f>SUM(I133:J133)</f>
        <v>2058</v>
      </c>
      <c r="I133" s="63">
        <f>SUM(I134:I178)</f>
        <v>95</v>
      </c>
      <c r="J133" s="63">
        <f>SUM(J134:J178)</f>
        <v>1963</v>
      </c>
      <c r="K133" s="63"/>
      <c r="L133" s="63">
        <f>SUM(M133:N133)</f>
        <v>4983</v>
      </c>
      <c r="M133" s="63">
        <f>SUM(M134:M178)</f>
        <v>73</v>
      </c>
      <c r="N133" s="63">
        <f>SUM(N134:N178)</f>
        <v>4910</v>
      </c>
      <c r="O133" s="63"/>
      <c r="P133" s="63">
        <f>SUM(Q133:R133)</f>
        <v>362</v>
      </c>
      <c r="Q133" s="63">
        <f>SUM(Q134:Q178)</f>
        <v>18</v>
      </c>
      <c r="R133" s="63">
        <f>SUM(R134:R178)</f>
        <v>344</v>
      </c>
      <c r="T133" s="27"/>
      <c r="V133" s="27"/>
      <c r="X133" s="27"/>
      <c r="Z133" s="27"/>
      <c r="AB133" s="27"/>
      <c r="AD133" s="27"/>
      <c r="AE133" s="27"/>
      <c r="AF133" s="27"/>
      <c r="AH133" s="27"/>
      <c r="AI133" s="27"/>
      <c r="AJ133" s="27"/>
      <c r="AL133" s="27"/>
      <c r="AM133" s="27"/>
      <c r="AN133" s="27"/>
    </row>
    <row r="134" spans="1:40" s="25" customFormat="1" ht="30" customHeight="1" x14ac:dyDescent="0.3">
      <c r="A134" s="74" t="s">
        <v>118</v>
      </c>
      <c r="B134" s="56"/>
      <c r="C134" s="57"/>
      <c r="D134" s="62">
        <f>SUM(E134:F134)</f>
        <v>6774</v>
      </c>
      <c r="E134" s="62">
        <v>1468</v>
      </c>
      <c r="F134" s="62">
        <v>5306</v>
      </c>
      <c r="G134" s="62"/>
      <c r="H134" s="62">
        <f>SUM(I134:J134)</f>
        <v>28</v>
      </c>
      <c r="I134" s="62">
        <v>2</v>
      </c>
      <c r="J134" s="62">
        <v>26</v>
      </c>
      <c r="K134" s="62"/>
      <c r="L134" s="62">
        <f>SUM(M134:N134)</f>
        <v>479</v>
      </c>
      <c r="M134" s="62">
        <v>12</v>
      </c>
      <c r="N134" s="62">
        <v>467</v>
      </c>
      <c r="O134" s="62"/>
      <c r="P134" s="62">
        <f>SUM(Q134:R134)</f>
        <v>16</v>
      </c>
      <c r="Q134" s="62">
        <v>3</v>
      </c>
      <c r="R134" s="62">
        <v>13</v>
      </c>
      <c r="T134" s="27"/>
      <c r="V134" s="27"/>
      <c r="X134" s="27"/>
      <c r="Z134" s="27"/>
      <c r="AB134" s="27"/>
      <c r="AD134" s="27"/>
      <c r="AE134" s="27"/>
      <c r="AF134" s="27"/>
      <c r="AH134" s="27"/>
      <c r="AI134" s="27"/>
      <c r="AJ134" s="27"/>
      <c r="AL134" s="27"/>
      <c r="AM134" s="27"/>
      <c r="AN134" s="27"/>
    </row>
    <row r="135" spans="1:40" s="25" customFormat="1" ht="30" customHeight="1" x14ac:dyDescent="0.3">
      <c r="A135" s="74" t="s">
        <v>119</v>
      </c>
      <c r="B135" s="56"/>
      <c r="C135" s="57"/>
      <c r="D135" s="62">
        <f t="shared" ref="D135:D178" si="20">SUM(E135:F135)</f>
        <v>2660</v>
      </c>
      <c r="E135" s="62">
        <v>152</v>
      </c>
      <c r="F135" s="62">
        <v>2508</v>
      </c>
      <c r="G135" s="62"/>
      <c r="H135" s="62">
        <f t="shared" ref="H135:H178" si="21">SUM(I135:J135)</f>
        <v>32</v>
      </c>
      <c r="I135" s="62">
        <v>1</v>
      </c>
      <c r="J135" s="62">
        <v>31</v>
      </c>
      <c r="K135" s="62"/>
      <c r="L135" s="62">
        <f t="shared" ref="L135:L178" si="22">SUM(M135:N135)</f>
        <v>28</v>
      </c>
      <c r="M135" s="62">
        <v>1</v>
      </c>
      <c r="N135" s="62">
        <v>27</v>
      </c>
      <c r="O135" s="62"/>
      <c r="P135" s="62">
        <f t="shared" ref="P135:P178" si="23">SUM(Q135:R135)</f>
        <v>1</v>
      </c>
      <c r="Q135" s="62">
        <v>0</v>
      </c>
      <c r="R135" s="62">
        <v>1</v>
      </c>
      <c r="T135" s="27"/>
      <c r="V135" s="27"/>
      <c r="X135" s="27"/>
      <c r="Z135" s="27"/>
      <c r="AB135" s="27"/>
      <c r="AD135" s="27"/>
      <c r="AE135" s="27"/>
      <c r="AF135" s="27"/>
      <c r="AH135" s="27"/>
      <c r="AI135" s="27"/>
      <c r="AJ135" s="27"/>
      <c r="AL135" s="27"/>
      <c r="AM135" s="27"/>
      <c r="AN135" s="27"/>
    </row>
    <row r="136" spans="1:40" s="25" customFormat="1" ht="30" customHeight="1" x14ac:dyDescent="0.3">
      <c r="A136" s="74" t="s">
        <v>120</v>
      </c>
      <c r="B136" s="56"/>
      <c r="C136" s="57"/>
      <c r="D136" s="62">
        <f t="shared" si="20"/>
        <v>2787</v>
      </c>
      <c r="E136" s="62">
        <v>300</v>
      </c>
      <c r="F136" s="62">
        <v>2487</v>
      </c>
      <c r="G136" s="62"/>
      <c r="H136" s="62">
        <f t="shared" si="21"/>
        <v>58</v>
      </c>
      <c r="I136" s="62">
        <v>6</v>
      </c>
      <c r="J136" s="62">
        <v>52</v>
      </c>
      <c r="K136" s="62"/>
      <c r="L136" s="62">
        <f t="shared" si="22"/>
        <v>197</v>
      </c>
      <c r="M136" s="62">
        <v>1</v>
      </c>
      <c r="N136" s="62">
        <v>196</v>
      </c>
      <c r="O136" s="62"/>
      <c r="P136" s="62">
        <f t="shared" si="23"/>
        <v>12</v>
      </c>
      <c r="Q136" s="62">
        <v>1</v>
      </c>
      <c r="R136" s="62">
        <v>11</v>
      </c>
      <c r="T136" s="27"/>
      <c r="V136" s="27"/>
      <c r="X136" s="27"/>
      <c r="Z136" s="27"/>
      <c r="AB136" s="27"/>
      <c r="AD136" s="27"/>
      <c r="AE136" s="27"/>
      <c r="AF136" s="27"/>
      <c r="AH136" s="27"/>
      <c r="AI136" s="27"/>
      <c r="AJ136" s="27"/>
      <c r="AL136" s="27"/>
      <c r="AM136" s="27"/>
      <c r="AN136" s="27"/>
    </row>
    <row r="137" spans="1:40" s="25" customFormat="1" ht="30" customHeight="1" x14ac:dyDescent="0.3">
      <c r="A137" s="74" t="s">
        <v>121</v>
      </c>
      <c r="B137" s="56"/>
      <c r="C137" s="57"/>
      <c r="D137" s="62">
        <f t="shared" si="20"/>
        <v>7839</v>
      </c>
      <c r="E137" s="62">
        <v>2421</v>
      </c>
      <c r="F137" s="62">
        <v>5418</v>
      </c>
      <c r="G137" s="62"/>
      <c r="H137" s="62">
        <f t="shared" si="21"/>
        <v>29</v>
      </c>
      <c r="I137" s="62">
        <v>4</v>
      </c>
      <c r="J137" s="62">
        <v>25</v>
      </c>
      <c r="K137" s="62"/>
      <c r="L137" s="62">
        <f t="shared" si="22"/>
        <v>42</v>
      </c>
      <c r="M137" s="62">
        <v>1</v>
      </c>
      <c r="N137" s="62">
        <v>41</v>
      </c>
      <c r="O137" s="62"/>
      <c r="P137" s="62">
        <f t="shared" si="23"/>
        <v>18</v>
      </c>
      <c r="Q137" s="62">
        <v>2</v>
      </c>
      <c r="R137" s="62">
        <v>16</v>
      </c>
      <c r="T137" s="27"/>
      <c r="V137" s="27"/>
      <c r="X137" s="27"/>
      <c r="Z137" s="27"/>
      <c r="AB137" s="27"/>
      <c r="AD137" s="27"/>
      <c r="AE137" s="27"/>
      <c r="AF137" s="27"/>
      <c r="AH137" s="27"/>
      <c r="AI137" s="27"/>
      <c r="AJ137" s="27"/>
      <c r="AL137" s="27"/>
      <c r="AM137" s="27"/>
      <c r="AN137" s="27"/>
    </row>
    <row r="138" spans="1:40" s="25" customFormat="1" ht="30" customHeight="1" x14ac:dyDescent="0.3">
      <c r="A138" s="74" t="s">
        <v>122</v>
      </c>
      <c r="B138" s="56"/>
      <c r="C138" s="57"/>
      <c r="D138" s="62">
        <f t="shared" si="20"/>
        <v>6234</v>
      </c>
      <c r="E138" s="62">
        <v>489</v>
      </c>
      <c r="F138" s="62">
        <v>5745</v>
      </c>
      <c r="G138" s="62"/>
      <c r="H138" s="62">
        <f t="shared" si="21"/>
        <v>32</v>
      </c>
      <c r="I138" s="62">
        <v>2</v>
      </c>
      <c r="J138" s="62">
        <v>30</v>
      </c>
      <c r="K138" s="62"/>
      <c r="L138" s="62">
        <f t="shared" si="22"/>
        <v>47</v>
      </c>
      <c r="M138" s="62">
        <v>0</v>
      </c>
      <c r="N138" s="62">
        <v>47</v>
      </c>
      <c r="O138" s="62"/>
      <c r="P138" s="62">
        <f t="shared" si="23"/>
        <v>0</v>
      </c>
      <c r="Q138" s="62">
        <v>0</v>
      </c>
      <c r="R138" s="62">
        <v>0</v>
      </c>
      <c r="T138" s="27"/>
      <c r="V138" s="27"/>
      <c r="X138" s="27"/>
      <c r="Z138" s="27"/>
      <c r="AB138" s="27"/>
      <c r="AD138" s="27"/>
      <c r="AE138" s="27"/>
      <c r="AF138" s="27"/>
      <c r="AH138" s="27"/>
      <c r="AI138" s="27"/>
      <c r="AJ138" s="27"/>
      <c r="AL138" s="27"/>
      <c r="AM138" s="27"/>
      <c r="AN138" s="27"/>
    </row>
    <row r="139" spans="1:40" s="25" customFormat="1" ht="30" customHeight="1" x14ac:dyDescent="0.3">
      <c r="A139" s="74" t="s">
        <v>123</v>
      </c>
      <c r="B139" s="56"/>
      <c r="C139" s="57"/>
      <c r="D139" s="62">
        <f t="shared" si="20"/>
        <v>1929</v>
      </c>
      <c r="E139" s="62">
        <v>325</v>
      </c>
      <c r="F139" s="62">
        <v>1604</v>
      </c>
      <c r="G139" s="62"/>
      <c r="H139" s="62">
        <f t="shared" si="21"/>
        <v>8</v>
      </c>
      <c r="I139" s="62">
        <v>1</v>
      </c>
      <c r="J139" s="62">
        <v>7</v>
      </c>
      <c r="K139" s="62"/>
      <c r="L139" s="62">
        <f t="shared" si="22"/>
        <v>26</v>
      </c>
      <c r="M139" s="62">
        <v>0</v>
      </c>
      <c r="N139" s="62">
        <v>26</v>
      </c>
      <c r="O139" s="62"/>
      <c r="P139" s="62">
        <f t="shared" si="23"/>
        <v>0</v>
      </c>
      <c r="Q139" s="62">
        <v>0</v>
      </c>
      <c r="R139" s="62">
        <v>0</v>
      </c>
      <c r="T139" s="27"/>
      <c r="V139" s="27"/>
      <c r="X139" s="27"/>
      <c r="Z139" s="27"/>
      <c r="AB139" s="27"/>
      <c r="AD139" s="27"/>
      <c r="AE139" s="27"/>
      <c r="AF139" s="27"/>
      <c r="AH139" s="27"/>
      <c r="AI139" s="27"/>
      <c r="AJ139" s="27"/>
      <c r="AL139" s="27"/>
      <c r="AM139" s="27"/>
      <c r="AN139" s="27"/>
    </row>
    <row r="140" spans="1:40" s="25" customFormat="1" ht="30" customHeight="1" x14ac:dyDescent="0.3">
      <c r="A140" s="74" t="s">
        <v>124</v>
      </c>
      <c r="B140" s="56"/>
      <c r="C140" s="57"/>
      <c r="D140" s="62">
        <f t="shared" si="20"/>
        <v>10467</v>
      </c>
      <c r="E140" s="62">
        <v>3864</v>
      </c>
      <c r="F140" s="62">
        <v>6603</v>
      </c>
      <c r="G140" s="62"/>
      <c r="H140" s="62">
        <f t="shared" si="21"/>
        <v>11</v>
      </c>
      <c r="I140" s="62">
        <v>1</v>
      </c>
      <c r="J140" s="62">
        <v>10</v>
      </c>
      <c r="K140" s="62"/>
      <c r="L140" s="62">
        <f t="shared" si="22"/>
        <v>16</v>
      </c>
      <c r="M140" s="62">
        <v>0</v>
      </c>
      <c r="N140" s="62">
        <v>16</v>
      </c>
      <c r="O140" s="62"/>
      <c r="P140" s="62">
        <f t="shared" si="23"/>
        <v>0</v>
      </c>
      <c r="Q140" s="62">
        <v>0</v>
      </c>
      <c r="R140" s="62">
        <v>0</v>
      </c>
      <c r="T140" s="27"/>
      <c r="V140" s="27"/>
      <c r="X140" s="27"/>
      <c r="Z140" s="27"/>
      <c r="AB140" s="27"/>
      <c r="AD140" s="27"/>
      <c r="AE140" s="27"/>
      <c r="AF140" s="27"/>
      <c r="AH140" s="27"/>
      <c r="AI140" s="27"/>
      <c r="AJ140" s="27"/>
      <c r="AL140" s="27"/>
      <c r="AM140" s="27"/>
      <c r="AN140" s="27"/>
    </row>
    <row r="141" spans="1:40" s="25" customFormat="1" ht="30" customHeight="1" x14ac:dyDescent="0.3">
      <c r="A141" s="74" t="s">
        <v>125</v>
      </c>
      <c r="B141" s="56"/>
      <c r="C141" s="57"/>
      <c r="D141" s="62">
        <f t="shared" si="20"/>
        <v>5356</v>
      </c>
      <c r="E141" s="62">
        <v>832</v>
      </c>
      <c r="F141" s="62">
        <v>4524</v>
      </c>
      <c r="G141" s="62"/>
      <c r="H141" s="62">
        <f t="shared" si="21"/>
        <v>10</v>
      </c>
      <c r="I141" s="62">
        <v>0</v>
      </c>
      <c r="J141" s="62">
        <v>10</v>
      </c>
      <c r="K141" s="62"/>
      <c r="L141" s="62">
        <f t="shared" si="22"/>
        <v>37</v>
      </c>
      <c r="M141" s="62">
        <v>0</v>
      </c>
      <c r="N141" s="62">
        <v>37</v>
      </c>
      <c r="O141" s="62"/>
      <c r="P141" s="62">
        <f t="shared" si="23"/>
        <v>2</v>
      </c>
      <c r="Q141" s="62">
        <v>0</v>
      </c>
      <c r="R141" s="62">
        <v>2</v>
      </c>
      <c r="T141" s="27"/>
      <c r="V141" s="27"/>
      <c r="X141" s="27"/>
      <c r="Z141" s="27"/>
      <c r="AB141" s="27"/>
      <c r="AD141" s="27"/>
      <c r="AE141" s="27"/>
      <c r="AF141" s="27"/>
      <c r="AH141" s="27"/>
      <c r="AI141" s="27"/>
      <c r="AJ141" s="27"/>
      <c r="AL141" s="27"/>
      <c r="AM141" s="27"/>
      <c r="AN141" s="27"/>
    </row>
    <row r="142" spans="1:40" s="25" customFormat="1" ht="30" customHeight="1" x14ac:dyDescent="0.3">
      <c r="A142" s="74" t="s">
        <v>126</v>
      </c>
      <c r="B142" s="56"/>
      <c r="C142" s="57"/>
      <c r="D142" s="62">
        <f t="shared" si="20"/>
        <v>12301</v>
      </c>
      <c r="E142" s="62">
        <v>3620</v>
      </c>
      <c r="F142" s="62">
        <v>8681</v>
      </c>
      <c r="G142" s="62"/>
      <c r="H142" s="62">
        <f t="shared" si="21"/>
        <v>52</v>
      </c>
      <c r="I142" s="62">
        <v>2</v>
      </c>
      <c r="J142" s="62">
        <v>50</v>
      </c>
      <c r="K142" s="62"/>
      <c r="L142" s="62">
        <f t="shared" si="22"/>
        <v>67</v>
      </c>
      <c r="M142" s="62">
        <v>1</v>
      </c>
      <c r="N142" s="62">
        <v>66</v>
      </c>
      <c r="O142" s="62"/>
      <c r="P142" s="62">
        <f t="shared" si="23"/>
        <v>6</v>
      </c>
      <c r="Q142" s="62">
        <v>0</v>
      </c>
      <c r="R142" s="62">
        <v>6</v>
      </c>
      <c r="T142" s="27"/>
      <c r="V142" s="27"/>
      <c r="X142" s="27"/>
      <c r="Z142" s="27"/>
      <c r="AB142" s="27"/>
      <c r="AD142" s="27"/>
      <c r="AE142" s="27"/>
      <c r="AF142" s="27"/>
      <c r="AH142" s="27"/>
      <c r="AI142" s="27"/>
      <c r="AJ142" s="27"/>
      <c r="AL142" s="27"/>
      <c r="AM142" s="27"/>
      <c r="AN142" s="27"/>
    </row>
    <row r="143" spans="1:40" s="25" customFormat="1" ht="30" customHeight="1" x14ac:dyDescent="0.3">
      <c r="A143" s="74" t="s">
        <v>127</v>
      </c>
      <c r="B143" s="56"/>
      <c r="C143" s="57"/>
      <c r="D143" s="62">
        <f t="shared" si="20"/>
        <v>2570</v>
      </c>
      <c r="E143" s="62">
        <v>337</v>
      </c>
      <c r="F143" s="62">
        <v>2233</v>
      </c>
      <c r="G143" s="62"/>
      <c r="H143" s="62">
        <f t="shared" si="21"/>
        <v>29</v>
      </c>
      <c r="I143" s="62">
        <v>1</v>
      </c>
      <c r="J143" s="62">
        <v>28</v>
      </c>
      <c r="K143" s="62"/>
      <c r="L143" s="62">
        <f t="shared" si="22"/>
        <v>27</v>
      </c>
      <c r="M143" s="62">
        <v>0</v>
      </c>
      <c r="N143" s="62">
        <v>27</v>
      </c>
      <c r="O143" s="62"/>
      <c r="P143" s="62">
        <f t="shared" si="23"/>
        <v>1</v>
      </c>
      <c r="Q143" s="62">
        <v>0</v>
      </c>
      <c r="R143" s="62">
        <v>1</v>
      </c>
      <c r="T143" s="27"/>
      <c r="V143" s="27"/>
      <c r="X143" s="27"/>
      <c r="Z143" s="27"/>
      <c r="AB143" s="27"/>
      <c r="AD143" s="27"/>
      <c r="AE143" s="27"/>
      <c r="AF143" s="27"/>
      <c r="AH143" s="27"/>
      <c r="AI143" s="27"/>
      <c r="AJ143" s="27"/>
      <c r="AL143" s="27"/>
      <c r="AM143" s="27"/>
      <c r="AN143" s="27"/>
    </row>
    <row r="144" spans="1:40" s="25" customFormat="1" ht="30" customHeight="1" x14ac:dyDescent="0.3">
      <c r="A144" s="74" t="s">
        <v>128</v>
      </c>
      <c r="B144" s="56"/>
      <c r="C144" s="57"/>
      <c r="D144" s="62">
        <f t="shared" si="20"/>
        <v>8186</v>
      </c>
      <c r="E144" s="62">
        <v>3052</v>
      </c>
      <c r="F144" s="62">
        <v>5134</v>
      </c>
      <c r="G144" s="62"/>
      <c r="H144" s="62">
        <f t="shared" si="21"/>
        <v>24</v>
      </c>
      <c r="I144" s="62">
        <v>0</v>
      </c>
      <c r="J144" s="62">
        <v>24</v>
      </c>
      <c r="K144" s="62"/>
      <c r="L144" s="62">
        <f t="shared" si="22"/>
        <v>55</v>
      </c>
      <c r="M144" s="62">
        <v>1</v>
      </c>
      <c r="N144" s="62">
        <v>54</v>
      </c>
      <c r="O144" s="62"/>
      <c r="P144" s="62">
        <f t="shared" si="23"/>
        <v>1</v>
      </c>
      <c r="Q144" s="62">
        <v>0</v>
      </c>
      <c r="R144" s="62">
        <v>1</v>
      </c>
      <c r="T144" s="27"/>
      <c r="V144" s="27"/>
      <c r="X144" s="27"/>
      <c r="Z144" s="27"/>
      <c r="AB144" s="27"/>
      <c r="AD144" s="27"/>
      <c r="AE144" s="27"/>
      <c r="AF144" s="27"/>
      <c r="AH144" s="27"/>
      <c r="AI144" s="27"/>
      <c r="AJ144" s="27"/>
      <c r="AL144" s="27"/>
      <c r="AM144" s="27"/>
      <c r="AN144" s="27"/>
    </row>
    <row r="145" spans="1:40" s="25" customFormat="1" ht="30" customHeight="1" x14ac:dyDescent="0.3">
      <c r="A145" s="74" t="s">
        <v>129</v>
      </c>
      <c r="B145" s="56"/>
      <c r="C145" s="57"/>
      <c r="D145" s="62">
        <f t="shared" si="20"/>
        <v>1304</v>
      </c>
      <c r="E145" s="62">
        <v>269</v>
      </c>
      <c r="F145" s="62">
        <v>1035</v>
      </c>
      <c r="G145" s="62"/>
      <c r="H145" s="62">
        <f t="shared" si="21"/>
        <v>11</v>
      </c>
      <c r="I145" s="62">
        <v>0</v>
      </c>
      <c r="J145" s="62">
        <v>11</v>
      </c>
      <c r="K145" s="62"/>
      <c r="L145" s="62">
        <f t="shared" si="22"/>
        <v>78</v>
      </c>
      <c r="M145" s="62">
        <v>1</v>
      </c>
      <c r="N145" s="62">
        <v>77</v>
      </c>
      <c r="O145" s="62"/>
      <c r="P145" s="62">
        <f t="shared" si="23"/>
        <v>1</v>
      </c>
      <c r="Q145" s="62">
        <v>0</v>
      </c>
      <c r="R145" s="62">
        <v>1</v>
      </c>
      <c r="T145" s="27"/>
      <c r="V145" s="27"/>
      <c r="X145" s="27"/>
      <c r="Z145" s="27"/>
      <c r="AB145" s="27"/>
      <c r="AD145" s="27"/>
      <c r="AE145" s="27"/>
      <c r="AF145" s="27"/>
      <c r="AH145" s="27"/>
      <c r="AI145" s="27"/>
      <c r="AJ145" s="27"/>
      <c r="AL145" s="27"/>
      <c r="AM145" s="27"/>
      <c r="AN145" s="27"/>
    </row>
    <row r="146" spans="1:40" s="25" customFormat="1" ht="30" customHeight="1" x14ac:dyDescent="0.3">
      <c r="A146" s="74" t="s">
        <v>130</v>
      </c>
      <c r="B146" s="56"/>
      <c r="C146" s="57"/>
      <c r="D146" s="62">
        <f t="shared" si="20"/>
        <v>913</v>
      </c>
      <c r="E146" s="62">
        <v>144</v>
      </c>
      <c r="F146" s="62">
        <v>769</v>
      </c>
      <c r="G146" s="62"/>
      <c r="H146" s="62">
        <f t="shared" si="21"/>
        <v>32</v>
      </c>
      <c r="I146" s="62">
        <v>2</v>
      </c>
      <c r="J146" s="62">
        <v>30</v>
      </c>
      <c r="K146" s="62"/>
      <c r="L146" s="62">
        <f t="shared" si="22"/>
        <v>663</v>
      </c>
      <c r="M146" s="62">
        <v>1</v>
      </c>
      <c r="N146" s="62">
        <v>662</v>
      </c>
      <c r="O146" s="62"/>
      <c r="P146" s="62">
        <f t="shared" si="23"/>
        <v>3</v>
      </c>
      <c r="Q146" s="62">
        <v>0</v>
      </c>
      <c r="R146" s="62">
        <v>3</v>
      </c>
      <c r="T146" s="27"/>
      <c r="V146" s="27"/>
      <c r="X146" s="27"/>
      <c r="Z146" s="27"/>
      <c r="AB146" s="27"/>
      <c r="AD146" s="27"/>
      <c r="AE146" s="27"/>
      <c r="AF146" s="27"/>
      <c r="AH146" s="27"/>
      <c r="AI146" s="27"/>
      <c r="AJ146" s="27"/>
      <c r="AL146" s="27"/>
      <c r="AM146" s="27"/>
      <c r="AN146" s="27"/>
    </row>
    <row r="147" spans="1:40" s="25" customFormat="1" ht="30" customHeight="1" x14ac:dyDescent="0.3">
      <c r="A147" s="74" t="s">
        <v>131</v>
      </c>
      <c r="B147" s="56"/>
      <c r="C147" s="57"/>
      <c r="D147" s="62">
        <f t="shared" si="20"/>
        <v>3717</v>
      </c>
      <c r="E147" s="62">
        <v>788</v>
      </c>
      <c r="F147" s="62">
        <v>2929</v>
      </c>
      <c r="G147" s="62"/>
      <c r="H147" s="62">
        <f t="shared" si="21"/>
        <v>3</v>
      </c>
      <c r="I147" s="62">
        <v>0</v>
      </c>
      <c r="J147" s="62">
        <v>3</v>
      </c>
      <c r="K147" s="62"/>
      <c r="L147" s="62">
        <f t="shared" si="22"/>
        <v>0</v>
      </c>
      <c r="M147" s="62">
        <v>0</v>
      </c>
      <c r="N147" s="62">
        <v>0</v>
      </c>
      <c r="O147" s="62"/>
      <c r="P147" s="62">
        <f t="shared" si="23"/>
        <v>0</v>
      </c>
      <c r="Q147" s="62">
        <v>0</v>
      </c>
      <c r="R147" s="62">
        <v>0</v>
      </c>
      <c r="T147" s="27"/>
      <c r="V147" s="27"/>
      <c r="X147" s="27"/>
      <c r="Z147" s="27"/>
      <c r="AB147" s="27"/>
      <c r="AD147" s="27"/>
      <c r="AE147" s="27"/>
      <c r="AF147" s="27"/>
      <c r="AH147" s="27"/>
      <c r="AI147" s="27"/>
      <c r="AJ147" s="27"/>
      <c r="AL147" s="27"/>
      <c r="AM147" s="27"/>
      <c r="AN147" s="27"/>
    </row>
    <row r="148" spans="1:40" s="25" customFormat="1" ht="30" customHeight="1" x14ac:dyDescent="0.3">
      <c r="A148" s="74" t="s">
        <v>132</v>
      </c>
      <c r="B148" s="56"/>
      <c r="C148" s="57"/>
      <c r="D148" s="62">
        <f t="shared" si="20"/>
        <v>4975</v>
      </c>
      <c r="E148" s="62">
        <v>1174</v>
      </c>
      <c r="F148" s="62">
        <v>3801</v>
      </c>
      <c r="G148" s="62"/>
      <c r="H148" s="62">
        <f t="shared" si="21"/>
        <v>147</v>
      </c>
      <c r="I148" s="62">
        <v>4</v>
      </c>
      <c r="J148" s="62">
        <v>143</v>
      </c>
      <c r="K148" s="62"/>
      <c r="L148" s="62">
        <f t="shared" si="22"/>
        <v>110</v>
      </c>
      <c r="M148" s="62">
        <v>0</v>
      </c>
      <c r="N148" s="62">
        <v>110</v>
      </c>
      <c r="O148" s="62"/>
      <c r="P148" s="62">
        <f t="shared" si="23"/>
        <v>90</v>
      </c>
      <c r="Q148" s="62">
        <v>0</v>
      </c>
      <c r="R148" s="62">
        <v>90</v>
      </c>
      <c r="T148" s="27"/>
      <c r="V148" s="27"/>
      <c r="X148" s="27"/>
      <c r="Z148" s="27"/>
      <c r="AB148" s="27"/>
      <c r="AD148" s="27"/>
      <c r="AE148" s="27"/>
      <c r="AF148" s="27"/>
      <c r="AH148" s="27"/>
      <c r="AI148" s="27"/>
      <c r="AJ148" s="27"/>
      <c r="AL148" s="27"/>
      <c r="AM148" s="27"/>
      <c r="AN148" s="27"/>
    </row>
    <row r="149" spans="1:40" s="25" customFormat="1" ht="30" customHeight="1" x14ac:dyDescent="0.3">
      <c r="A149" s="74" t="s">
        <v>133</v>
      </c>
      <c r="B149" s="56"/>
      <c r="C149" s="57"/>
      <c r="D149" s="62">
        <f t="shared" si="20"/>
        <v>857</v>
      </c>
      <c r="E149" s="62">
        <v>186</v>
      </c>
      <c r="F149" s="62">
        <v>671</v>
      </c>
      <c r="G149" s="62"/>
      <c r="H149" s="62">
        <f t="shared" si="21"/>
        <v>36</v>
      </c>
      <c r="I149" s="62">
        <v>2</v>
      </c>
      <c r="J149" s="62">
        <v>34</v>
      </c>
      <c r="K149" s="62"/>
      <c r="L149" s="62">
        <f t="shared" si="22"/>
        <v>119</v>
      </c>
      <c r="M149" s="62">
        <v>0</v>
      </c>
      <c r="N149" s="62">
        <v>119</v>
      </c>
      <c r="O149" s="62"/>
      <c r="P149" s="62">
        <f t="shared" si="23"/>
        <v>0</v>
      </c>
      <c r="Q149" s="62">
        <v>0</v>
      </c>
      <c r="R149" s="62">
        <v>0</v>
      </c>
      <c r="T149" s="27"/>
      <c r="V149" s="27"/>
      <c r="X149" s="27"/>
      <c r="Z149" s="27"/>
      <c r="AB149" s="27"/>
      <c r="AD149" s="27"/>
      <c r="AE149" s="27"/>
      <c r="AF149" s="27"/>
      <c r="AH149" s="27"/>
      <c r="AI149" s="27"/>
      <c r="AJ149" s="27"/>
      <c r="AL149" s="27"/>
      <c r="AM149" s="27"/>
      <c r="AN149" s="27"/>
    </row>
    <row r="150" spans="1:40" s="25" customFormat="1" ht="30" customHeight="1" x14ac:dyDescent="0.3">
      <c r="A150" s="74" t="s">
        <v>134</v>
      </c>
      <c r="B150" s="56"/>
      <c r="C150" s="57"/>
      <c r="D150" s="62">
        <f t="shared" si="20"/>
        <v>2021</v>
      </c>
      <c r="E150" s="62">
        <v>172</v>
      </c>
      <c r="F150" s="62">
        <v>1849</v>
      </c>
      <c r="G150" s="62"/>
      <c r="H150" s="62">
        <f t="shared" si="21"/>
        <v>74</v>
      </c>
      <c r="I150" s="62">
        <v>2</v>
      </c>
      <c r="J150" s="62">
        <v>72</v>
      </c>
      <c r="K150" s="62"/>
      <c r="L150" s="62">
        <f t="shared" si="22"/>
        <v>175</v>
      </c>
      <c r="M150" s="62">
        <v>2</v>
      </c>
      <c r="N150" s="62">
        <v>173</v>
      </c>
      <c r="O150" s="62"/>
      <c r="P150" s="62">
        <f t="shared" si="23"/>
        <v>2</v>
      </c>
      <c r="Q150" s="62">
        <v>0</v>
      </c>
      <c r="R150" s="62">
        <v>2</v>
      </c>
      <c r="T150" s="27"/>
      <c r="V150" s="27"/>
      <c r="X150" s="27"/>
      <c r="Z150" s="27"/>
      <c r="AB150" s="27"/>
      <c r="AD150" s="27"/>
      <c r="AE150" s="27"/>
      <c r="AF150" s="27"/>
      <c r="AH150" s="27"/>
      <c r="AI150" s="27"/>
      <c r="AJ150" s="27"/>
      <c r="AL150" s="27"/>
      <c r="AM150" s="27"/>
      <c r="AN150" s="27"/>
    </row>
    <row r="151" spans="1:40" s="25" customFormat="1" ht="30" customHeight="1" x14ac:dyDescent="0.3">
      <c r="A151" s="74" t="s">
        <v>135</v>
      </c>
      <c r="B151" s="56"/>
      <c r="C151" s="57"/>
      <c r="D151" s="62">
        <f t="shared" si="20"/>
        <v>2452</v>
      </c>
      <c r="E151" s="62">
        <v>247</v>
      </c>
      <c r="F151" s="62">
        <v>2205</v>
      </c>
      <c r="G151" s="62"/>
      <c r="H151" s="62">
        <f t="shared" si="21"/>
        <v>62</v>
      </c>
      <c r="I151" s="62">
        <v>0</v>
      </c>
      <c r="J151" s="62">
        <v>62</v>
      </c>
      <c r="K151" s="62"/>
      <c r="L151" s="62">
        <f t="shared" si="22"/>
        <v>104</v>
      </c>
      <c r="M151" s="62">
        <v>0</v>
      </c>
      <c r="N151" s="62">
        <v>104</v>
      </c>
      <c r="O151" s="62"/>
      <c r="P151" s="62">
        <f t="shared" si="23"/>
        <v>52</v>
      </c>
      <c r="Q151" s="62">
        <v>0</v>
      </c>
      <c r="R151" s="62">
        <v>52</v>
      </c>
      <c r="T151" s="27"/>
      <c r="V151" s="27"/>
      <c r="X151" s="27"/>
      <c r="Z151" s="27"/>
      <c r="AB151" s="27"/>
      <c r="AD151" s="27"/>
      <c r="AE151" s="27"/>
      <c r="AF151" s="27"/>
      <c r="AH151" s="27"/>
      <c r="AI151" s="27"/>
      <c r="AJ151" s="27"/>
      <c r="AL151" s="27"/>
      <c r="AM151" s="27"/>
      <c r="AN151" s="27"/>
    </row>
    <row r="152" spans="1:40" s="25" customFormat="1" ht="30" customHeight="1" x14ac:dyDescent="0.3">
      <c r="A152" s="74" t="s">
        <v>136</v>
      </c>
      <c r="B152" s="56"/>
      <c r="C152" s="57"/>
      <c r="D152" s="62">
        <f t="shared" si="20"/>
        <v>2582</v>
      </c>
      <c r="E152" s="62">
        <v>664</v>
      </c>
      <c r="F152" s="62">
        <v>1918</v>
      </c>
      <c r="G152" s="62"/>
      <c r="H152" s="62">
        <f t="shared" si="21"/>
        <v>41</v>
      </c>
      <c r="I152" s="62">
        <v>1</v>
      </c>
      <c r="J152" s="62">
        <v>40</v>
      </c>
      <c r="K152" s="62"/>
      <c r="L152" s="62">
        <f t="shared" si="22"/>
        <v>24</v>
      </c>
      <c r="M152" s="62">
        <v>0</v>
      </c>
      <c r="N152" s="62">
        <v>24</v>
      </c>
      <c r="O152" s="62"/>
      <c r="P152" s="62">
        <f t="shared" si="23"/>
        <v>2</v>
      </c>
      <c r="Q152" s="62">
        <v>1</v>
      </c>
      <c r="R152" s="62">
        <v>1</v>
      </c>
      <c r="T152" s="27"/>
      <c r="V152" s="27"/>
      <c r="X152" s="27"/>
      <c r="Z152" s="27"/>
      <c r="AB152" s="27"/>
      <c r="AD152" s="27"/>
      <c r="AE152" s="27"/>
      <c r="AF152" s="27"/>
      <c r="AH152" s="27"/>
      <c r="AI152" s="27"/>
      <c r="AJ152" s="27"/>
      <c r="AL152" s="27"/>
      <c r="AM152" s="27"/>
      <c r="AN152" s="27"/>
    </row>
    <row r="153" spans="1:40" s="25" customFormat="1" ht="30" customHeight="1" x14ac:dyDescent="0.3">
      <c r="A153" s="74" t="s">
        <v>137</v>
      </c>
      <c r="B153" s="56"/>
      <c r="C153" s="57"/>
      <c r="D153" s="62">
        <f t="shared" si="20"/>
        <v>1471</v>
      </c>
      <c r="E153" s="62">
        <v>150</v>
      </c>
      <c r="F153" s="62">
        <v>1321</v>
      </c>
      <c r="G153" s="62"/>
      <c r="H153" s="62">
        <f t="shared" si="21"/>
        <v>25</v>
      </c>
      <c r="I153" s="62">
        <v>1</v>
      </c>
      <c r="J153" s="62">
        <v>24</v>
      </c>
      <c r="K153" s="62"/>
      <c r="L153" s="62">
        <f t="shared" si="22"/>
        <v>69</v>
      </c>
      <c r="M153" s="62">
        <v>1</v>
      </c>
      <c r="N153" s="62">
        <v>68</v>
      </c>
      <c r="O153" s="62"/>
      <c r="P153" s="62">
        <f t="shared" si="23"/>
        <v>28</v>
      </c>
      <c r="Q153" s="62">
        <v>0</v>
      </c>
      <c r="R153" s="62">
        <v>28</v>
      </c>
      <c r="T153" s="27"/>
      <c r="V153" s="27"/>
      <c r="X153" s="27"/>
      <c r="Z153" s="27"/>
      <c r="AB153" s="27"/>
      <c r="AD153" s="27"/>
      <c r="AE153" s="27"/>
      <c r="AF153" s="27"/>
      <c r="AH153" s="27"/>
      <c r="AI153" s="27"/>
      <c r="AJ153" s="27"/>
      <c r="AL153" s="27"/>
      <c r="AM153" s="27"/>
      <c r="AN153" s="27"/>
    </row>
    <row r="154" spans="1:40" s="25" customFormat="1" ht="30" customHeight="1" x14ac:dyDescent="0.3">
      <c r="A154" s="74" t="s">
        <v>138</v>
      </c>
      <c r="B154" s="56"/>
      <c r="C154" s="57"/>
      <c r="D154" s="62">
        <f t="shared" si="20"/>
        <v>3332</v>
      </c>
      <c r="E154" s="62">
        <v>634</v>
      </c>
      <c r="F154" s="62">
        <v>2698</v>
      </c>
      <c r="G154" s="62"/>
      <c r="H154" s="62">
        <f t="shared" si="21"/>
        <v>36</v>
      </c>
      <c r="I154" s="62">
        <v>0</v>
      </c>
      <c r="J154" s="62">
        <v>36</v>
      </c>
      <c r="K154" s="62"/>
      <c r="L154" s="62">
        <f t="shared" si="22"/>
        <v>73</v>
      </c>
      <c r="M154" s="62">
        <v>0</v>
      </c>
      <c r="N154" s="62">
        <v>73</v>
      </c>
      <c r="O154" s="62"/>
      <c r="P154" s="62">
        <f t="shared" si="23"/>
        <v>2</v>
      </c>
      <c r="Q154" s="62">
        <v>0</v>
      </c>
      <c r="R154" s="62">
        <v>2</v>
      </c>
      <c r="T154" s="27"/>
      <c r="V154" s="27"/>
      <c r="X154" s="27"/>
      <c r="Z154" s="27"/>
      <c r="AB154" s="27"/>
      <c r="AD154" s="27"/>
      <c r="AE154" s="27"/>
      <c r="AF154" s="27"/>
      <c r="AH154" s="27"/>
      <c r="AI154" s="27"/>
      <c r="AJ154" s="27"/>
      <c r="AL154" s="27"/>
      <c r="AM154" s="27"/>
      <c r="AN154" s="27"/>
    </row>
    <row r="155" spans="1:40" s="25" customFormat="1" ht="30" customHeight="1" x14ac:dyDescent="0.3">
      <c r="A155" s="74" t="s">
        <v>139</v>
      </c>
      <c r="B155" s="56"/>
      <c r="C155" s="57"/>
      <c r="D155" s="62">
        <f t="shared" si="20"/>
        <v>1036</v>
      </c>
      <c r="E155" s="62">
        <v>122</v>
      </c>
      <c r="F155" s="62">
        <v>914</v>
      </c>
      <c r="G155" s="62"/>
      <c r="H155" s="62">
        <f t="shared" si="21"/>
        <v>29</v>
      </c>
      <c r="I155" s="62">
        <v>0</v>
      </c>
      <c r="J155" s="62">
        <v>29</v>
      </c>
      <c r="K155" s="62"/>
      <c r="L155" s="62">
        <f t="shared" si="22"/>
        <v>26</v>
      </c>
      <c r="M155" s="62">
        <v>0</v>
      </c>
      <c r="N155" s="62">
        <v>26</v>
      </c>
      <c r="O155" s="62"/>
      <c r="P155" s="62">
        <f t="shared" si="23"/>
        <v>12</v>
      </c>
      <c r="Q155" s="62">
        <v>0</v>
      </c>
      <c r="R155" s="62">
        <v>12</v>
      </c>
      <c r="T155" s="27"/>
      <c r="V155" s="27"/>
      <c r="X155" s="27"/>
      <c r="Z155" s="27"/>
      <c r="AB155" s="27"/>
      <c r="AD155" s="27"/>
      <c r="AE155" s="27"/>
      <c r="AF155" s="27"/>
      <c r="AH155" s="27"/>
      <c r="AI155" s="27"/>
      <c r="AJ155" s="27"/>
      <c r="AL155" s="27"/>
      <c r="AM155" s="27"/>
      <c r="AN155" s="27"/>
    </row>
    <row r="156" spans="1:40" s="25" customFormat="1" ht="30" customHeight="1" x14ac:dyDescent="0.3">
      <c r="A156" s="74" t="s">
        <v>140</v>
      </c>
      <c r="B156" s="56"/>
      <c r="C156" s="57"/>
      <c r="D156" s="62">
        <f t="shared" si="20"/>
        <v>1897</v>
      </c>
      <c r="E156" s="62">
        <v>277</v>
      </c>
      <c r="F156" s="62">
        <v>1620</v>
      </c>
      <c r="G156" s="62"/>
      <c r="H156" s="62">
        <f t="shared" si="21"/>
        <v>15</v>
      </c>
      <c r="I156" s="62">
        <v>0</v>
      </c>
      <c r="J156" s="62">
        <v>15</v>
      </c>
      <c r="K156" s="62"/>
      <c r="L156" s="62">
        <f t="shared" si="22"/>
        <v>75</v>
      </c>
      <c r="M156" s="62">
        <v>0</v>
      </c>
      <c r="N156" s="62">
        <v>75</v>
      </c>
      <c r="O156" s="62"/>
      <c r="P156" s="62">
        <f t="shared" si="23"/>
        <v>19</v>
      </c>
      <c r="Q156" s="62">
        <v>0</v>
      </c>
      <c r="R156" s="62">
        <v>19</v>
      </c>
      <c r="T156" s="27"/>
      <c r="V156" s="27"/>
      <c r="X156" s="27"/>
      <c r="Z156" s="27"/>
      <c r="AB156" s="27"/>
      <c r="AD156" s="27"/>
      <c r="AE156" s="27"/>
      <c r="AF156" s="27"/>
      <c r="AH156" s="27"/>
      <c r="AI156" s="27"/>
      <c r="AJ156" s="27"/>
      <c r="AL156" s="27"/>
      <c r="AM156" s="27"/>
      <c r="AN156" s="27"/>
    </row>
    <row r="157" spans="1:40" s="25" customFormat="1" ht="30" customHeight="1" x14ac:dyDescent="0.3">
      <c r="A157" s="74" t="s">
        <v>141</v>
      </c>
      <c r="B157" s="56"/>
      <c r="C157" s="57"/>
      <c r="D157" s="62">
        <f t="shared" si="20"/>
        <v>6262</v>
      </c>
      <c r="E157" s="62">
        <v>1811</v>
      </c>
      <c r="F157" s="62">
        <v>4451</v>
      </c>
      <c r="G157" s="62"/>
      <c r="H157" s="62">
        <f t="shared" si="21"/>
        <v>24</v>
      </c>
      <c r="I157" s="62">
        <v>1</v>
      </c>
      <c r="J157" s="62">
        <v>23</v>
      </c>
      <c r="K157" s="62"/>
      <c r="L157" s="62">
        <f t="shared" si="22"/>
        <v>49</v>
      </c>
      <c r="M157" s="62">
        <v>2</v>
      </c>
      <c r="N157" s="62">
        <v>47</v>
      </c>
      <c r="O157" s="62"/>
      <c r="P157" s="62">
        <f t="shared" si="23"/>
        <v>6</v>
      </c>
      <c r="Q157" s="62">
        <v>0</v>
      </c>
      <c r="R157" s="62">
        <v>6</v>
      </c>
      <c r="T157" s="27"/>
      <c r="V157" s="27"/>
      <c r="X157" s="27"/>
      <c r="Z157" s="27"/>
      <c r="AB157" s="27"/>
      <c r="AD157" s="27"/>
      <c r="AE157" s="27"/>
      <c r="AF157" s="27"/>
      <c r="AH157" s="27"/>
      <c r="AI157" s="27"/>
      <c r="AJ157" s="27"/>
      <c r="AL157" s="27"/>
      <c r="AM157" s="27"/>
      <c r="AN157" s="27"/>
    </row>
    <row r="158" spans="1:40" s="25" customFormat="1" ht="30" customHeight="1" x14ac:dyDescent="0.3">
      <c r="A158" s="74" t="s">
        <v>142</v>
      </c>
      <c r="B158" s="56"/>
      <c r="C158" s="57"/>
      <c r="D158" s="62">
        <f t="shared" si="20"/>
        <v>792</v>
      </c>
      <c r="E158" s="62">
        <v>87</v>
      </c>
      <c r="F158" s="62">
        <v>705</v>
      </c>
      <c r="G158" s="62"/>
      <c r="H158" s="62">
        <f t="shared" si="21"/>
        <v>5</v>
      </c>
      <c r="I158" s="62">
        <v>0</v>
      </c>
      <c r="J158" s="62">
        <v>5</v>
      </c>
      <c r="K158" s="62"/>
      <c r="L158" s="62">
        <f t="shared" si="22"/>
        <v>26</v>
      </c>
      <c r="M158" s="62">
        <v>0</v>
      </c>
      <c r="N158" s="62">
        <v>26</v>
      </c>
      <c r="O158" s="62"/>
      <c r="P158" s="62">
        <f t="shared" si="23"/>
        <v>0</v>
      </c>
      <c r="Q158" s="62">
        <v>0</v>
      </c>
      <c r="R158" s="62">
        <v>0</v>
      </c>
      <c r="T158" s="27"/>
      <c r="V158" s="27"/>
      <c r="X158" s="27"/>
      <c r="Z158" s="27"/>
      <c r="AB158" s="27"/>
      <c r="AD158" s="27"/>
      <c r="AE158" s="27"/>
      <c r="AF158" s="27"/>
      <c r="AH158" s="27"/>
      <c r="AI158" s="27"/>
      <c r="AJ158" s="27"/>
      <c r="AL158" s="27"/>
      <c r="AM158" s="27"/>
      <c r="AN158" s="27"/>
    </row>
    <row r="159" spans="1:40" s="25" customFormat="1" ht="30" customHeight="1" x14ac:dyDescent="0.3">
      <c r="A159" s="74" t="s">
        <v>143</v>
      </c>
      <c r="B159" s="56"/>
      <c r="C159" s="57"/>
      <c r="D159" s="62">
        <f t="shared" si="20"/>
        <v>6130</v>
      </c>
      <c r="E159" s="62">
        <v>1911</v>
      </c>
      <c r="F159" s="62">
        <v>4219</v>
      </c>
      <c r="G159" s="62"/>
      <c r="H159" s="62">
        <f t="shared" si="21"/>
        <v>406</v>
      </c>
      <c r="I159" s="62">
        <v>28</v>
      </c>
      <c r="J159" s="62">
        <v>378</v>
      </c>
      <c r="K159" s="62"/>
      <c r="L159" s="62">
        <f t="shared" si="22"/>
        <v>290</v>
      </c>
      <c r="M159" s="62">
        <v>13</v>
      </c>
      <c r="N159" s="62">
        <v>277</v>
      </c>
      <c r="O159" s="62"/>
      <c r="P159" s="62">
        <f t="shared" si="23"/>
        <v>33</v>
      </c>
      <c r="Q159" s="62">
        <v>7</v>
      </c>
      <c r="R159" s="62">
        <v>26</v>
      </c>
      <c r="T159" s="27"/>
      <c r="V159" s="27"/>
      <c r="X159" s="27"/>
      <c r="Z159" s="27"/>
      <c r="AB159" s="27"/>
      <c r="AD159" s="27"/>
      <c r="AE159" s="27"/>
      <c r="AF159" s="27"/>
      <c r="AH159" s="27"/>
      <c r="AI159" s="27"/>
      <c r="AJ159" s="27"/>
      <c r="AL159" s="27"/>
      <c r="AM159" s="27"/>
      <c r="AN159" s="27"/>
    </row>
    <row r="160" spans="1:40" s="25" customFormat="1" ht="30" customHeight="1" x14ac:dyDescent="0.3">
      <c r="A160" s="74" t="s">
        <v>144</v>
      </c>
      <c r="B160" s="56"/>
      <c r="C160" s="57"/>
      <c r="D160" s="62">
        <f t="shared" si="20"/>
        <v>2416</v>
      </c>
      <c r="E160" s="62">
        <v>221</v>
      </c>
      <c r="F160" s="62">
        <v>2195</v>
      </c>
      <c r="G160" s="62"/>
      <c r="H160" s="62">
        <f t="shared" si="21"/>
        <v>538</v>
      </c>
      <c r="I160" s="62">
        <v>23</v>
      </c>
      <c r="J160" s="62">
        <v>515</v>
      </c>
      <c r="K160" s="62"/>
      <c r="L160" s="62">
        <f t="shared" si="22"/>
        <v>674</v>
      </c>
      <c r="M160" s="62">
        <v>22</v>
      </c>
      <c r="N160" s="62">
        <v>652</v>
      </c>
      <c r="O160" s="62"/>
      <c r="P160" s="62">
        <f t="shared" si="23"/>
        <v>8</v>
      </c>
      <c r="Q160" s="62">
        <v>3</v>
      </c>
      <c r="R160" s="62">
        <v>5</v>
      </c>
      <c r="T160" s="27"/>
      <c r="V160" s="27"/>
      <c r="X160" s="27"/>
      <c r="Z160" s="27"/>
      <c r="AB160" s="27"/>
      <c r="AD160" s="27"/>
      <c r="AE160" s="27"/>
      <c r="AF160" s="27"/>
      <c r="AH160" s="27"/>
      <c r="AI160" s="27"/>
      <c r="AJ160" s="27"/>
      <c r="AL160" s="27"/>
      <c r="AM160" s="27"/>
      <c r="AN160" s="27"/>
    </row>
    <row r="161" spans="1:40" s="25" customFormat="1" ht="30" customHeight="1" x14ac:dyDescent="0.3">
      <c r="A161" s="74" t="s">
        <v>145</v>
      </c>
      <c r="B161" s="56"/>
      <c r="C161" s="57"/>
      <c r="D161" s="62">
        <f t="shared" si="20"/>
        <v>657</v>
      </c>
      <c r="E161" s="62">
        <v>117</v>
      </c>
      <c r="F161" s="62">
        <v>540</v>
      </c>
      <c r="G161" s="62"/>
      <c r="H161" s="62">
        <f t="shared" si="21"/>
        <v>20</v>
      </c>
      <c r="I161" s="62">
        <v>2</v>
      </c>
      <c r="J161" s="62">
        <v>18</v>
      </c>
      <c r="K161" s="62"/>
      <c r="L161" s="62">
        <f t="shared" si="22"/>
        <v>276</v>
      </c>
      <c r="M161" s="62">
        <v>12</v>
      </c>
      <c r="N161" s="62">
        <v>264</v>
      </c>
      <c r="O161" s="62"/>
      <c r="P161" s="62">
        <f t="shared" si="23"/>
        <v>0</v>
      </c>
      <c r="Q161" s="62">
        <v>0</v>
      </c>
      <c r="R161" s="62">
        <v>0</v>
      </c>
      <c r="T161" s="27"/>
      <c r="V161" s="27"/>
      <c r="X161" s="27"/>
      <c r="Z161" s="27"/>
      <c r="AB161" s="27"/>
      <c r="AD161" s="27"/>
      <c r="AE161" s="27"/>
      <c r="AF161" s="27"/>
      <c r="AH161" s="27"/>
      <c r="AI161" s="27"/>
      <c r="AJ161" s="27"/>
      <c r="AL161" s="27"/>
      <c r="AM161" s="27"/>
      <c r="AN161" s="27"/>
    </row>
    <row r="162" spans="1:40" s="25" customFormat="1" ht="30" customHeight="1" x14ac:dyDescent="0.3">
      <c r="A162" s="74" t="s">
        <v>146</v>
      </c>
      <c r="B162" s="56"/>
      <c r="C162" s="57"/>
      <c r="D162" s="62">
        <f t="shared" si="20"/>
        <v>1506</v>
      </c>
      <c r="E162" s="62">
        <v>106</v>
      </c>
      <c r="F162" s="62">
        <v>1400</v>
      </c>
      <c r="G162" s="62"/>
      <c r="H162" s="62">
        <f t="shared" si="21"/>
        <v>9</v>
      </c>
      <c r="I162" s="62">
        <v>1</v>
      </c>
      <c r="J162" s="62">
        <v>8</v>
      </c>
      <c r="K162" s="62"/>
      <c r="L162" s="62">
        <f t="shared" si="22"/>
        <v>167</v>
      </c>
      <c r="M162" s="62">
        <v>1</v>
      </c>
      <c r="N162" s="62">
        <v>166</v>
      </c>
      <c r="O162" s="62"/>
      <c r="P162" s="62">
        <f t="shared" si="23"/>
        <v>0</v>
      </c>
      <c r="Q162" s="62">
        <v>0</v>
      </c>
      <c r="R162" s="62">
        <v>0</v>
      </c>
      <c r="T162" s="27"/>
      <c r="V162" s="27"/>
      <c r="X162" s="27"/>
      <c r="Z162" s="27"/>
      <c r="AB162" s="27"/>
      <c r="AD162" s="27"/>
      <c r="AE162" s="27"/>
      <c r="AF162" s="27"/>
      <c r="AH162" s="27"/>
      <c r="AI162" s="27"/>
      <c r="AJ162" s="27"/>
      <c r="AL162" s="27"/>
      <c r="AM162" s="27"/>
      <c r="AN162" s="27"/>
    </row>
    <row r="163" spans="1:40" s="25" customFormat="1" ht="30" customHeight="1" x14ac:dyDescent="0.3">
      <c r="A163" s="74" t="s">
        <v>147</v>
      </c>
      <c r="B163" s="56"/>
      <c r="C163" s="57"/>
      <c r="D163" s="62">
        <f t="shared" si="20"/>
        <v>3186</v>
      </c>
      <c r="E163" s="62">
        <v>361</v>
      </c>
      <c r="F163" s="62">
        <v>2825</v>
      </c>
      <c r="G163" s="62"/>
      <c r="H163" s="62">
        <f t="shared" si="21"/>
        <v>5</v>
      </c>
      <c r="I163" s="62">
        <v>0</v>
      </c>
      <c r="J163" s="62">
        <v>5</v>
      </c>
      <c r="K163" s="62"/>
      <c r="L163" s="62">
        <f t="shared" si="22"/>
        <v>1</v>
      </c>
      <c r="M163" s="62">
        <v>0</v>
      </c>
      <c r="N163" s="62">
        <v>1</v>
      </c>
      <c r="O163" s="62"/>
      <c r="P163" s="62">
        <f t="shared" si="23"/>
        <v>4</v>
      </c>
      <c r="Q163" s="62">
        <v>0</v>
      </c>
      <c r="R163" s="62">
        <v>4</v>
      </c>
      <c r="T163" s="27"/>
      <c r="V163" s="27"/>
      <c r="X163" s="27"/>
      <c r="Z163" s="27"/>
      <c r="AB163" s="27"/>
      <c r="AD163" s="27"/>
      <c r="AE163" s="27"/>
      <c r="AF163" s="27"/>
      <c r="AH163" s="27"/>
      <c r="AI163" s="27"/>
      <c r="AJ163" s="27"/>
      <c r="AL163" s="27"/>
      <c r="AM163" s="27"/>
      <c r="AN163" s="27"/>
    </row>
    <row r="164" spans="1:40" s="25" customFormat="1" ht="30" customHeight="1" x14ac:dyDescent="0.3">
      <c r="A164" s="74" t="s">
        <v>148</v>
      </c>
      <c r="B164" s="56"/>
      <c r="C164" s="57"/>
      <c r="D164" s="62">
        <f t="shared" si="20"/>
        <v>1927</v>
      </c>
      <c r="E164" s="62">
        <v>143</v>
      </c>
      <c r="F164" s="62">
        <v>1784</v>
      </c>
      <c r="G164" s="62"/>
      <c r="H164" s="62">
        <f t="shared" si="21"/>
        <v>77</v>
      </c>
      <c r="I164" s="62">
        <v>0</v>
      </c>
      <c r="J164" s="62">
        <v>77</v>
      </c>
      <c r="K164" s="62"/>
      <c r="L164" s="62">
        <f t="shared" si="22"/>
        <v>72</v>
      </c>
      <c r="M164" s="62">
        <v>0</v>
      </c>
      <c r="N164" s="62">
        <v>72</v>
      </c>
      <c r="O164" s="62"/>
      <c r="P164" s="62">
        <f t="shared" si="23"/>
        <v>26</v>
      </c>
      <c r="Q164" s="62">
        <v>0</v>
      </c>
      <c r="R164" s="62">
        <v>26</v>
      </c>
      <c r="T164" s="27"/>
      <c r="V164" s="27"/>
      <c r="X164" s="27"/>
      <c r="Z164" s="27"/>
      <c r="AB164" s="27"/>
      <c r="AD164" s="27"/>
      <c r="AE164" s="27"/>
      <c r="AF164" s="27"/>
      <c r="AH164" s="27"/>
      <c r="AI164" s="27"/>
      <c r="AJ164" s="27"/>
      <c r="AL164" s="27"/>
      <c r="AM164" s="27"/>
      <c r="AN164" s="27"/>
    </row>
    <row r="165" spans="1:40" s="25" customFormat="1" ht="30" customHeight="1" x14ac:dyDescent="0.3">
      <c r="A165" s="74" t="s">
        <v>149</v>
      </c>
      <c r="B165" s="56"/>
      <c r="C165" s="57"/>
      <c r="D165" s="62">
        <f t="shared" si="20"/>
        <v>4462</v>
      </c>
      <c r="E165" s="62">
        <v>260</v>
      </c>
      <c r="F165" s="62">
        <v>4202</v>
      </c>
      <c r="G165" s="62"/>
      <c r="H165" s="62">
        <f t="shared" si="21"/>
        <v>15</v>
      </c>
      <c r="I165" s="62">
        <v>1</v>
      </c>
      <c r="J165" s="62">
        <v>14</v>
      </c>
      <c r="K165" s="62"/>
      <c r="L165" s="62">
        <f t="shared" si="22"/>
        <v>7</v>
      </c>
      <c r="M165" s="62">
        <v>0</v>
      </c>
      <c r="N165" s="62">
        <v>7</v>
      </c>
      <c r="O165" s="62"/>
      <c r="P165" s="62">
        <f t="shared" si="23"/>
        <v>1</v>
      </c>
      <c r="Q165" s="62">
        <v>0</v>
      </c>
      <c r="R165" s="62">
        <v>1</v>
      </c>
      <c r="T165" s="27"/>
      <c r="V165" s="27"/>
      <c r="X165" s="27"/>
      <c r="Z165" s="27"/>
      <c r="AB165" s="27"/>
      <c r="AD165" s="27"/>
      <c r="AE165" s="27"/>
      <c r="AF165" s="27"/>
      <c r="AH165" s="27"/>
      <c r="AI165" s="27"/>
      <c r="AJ165" s="27"/>
      <c r="AL165" s="27"/>
      <c r="AM165" s="27"/>
      <c r="AN165" s="27"/>
    </row>
    <row r="166" spans="1:40" s="25" customFormat="1" ht="30" customHeight="1" x14ac:dyDescent="0.3">
      <c r="A166" s="74" t="s">
        <v>150</v>
      </c>
      <c r="B166" s="56"/>
      <c r="C166" s="57"/>
      <c r="D166" s="62">
        <f t="shared" si="20"/>
        <v>873</v>
      </c>
      <c r="E166" s="62">
        <v>113</v>
      </c>
      <c r="F166" s="62">
        <v>760</v>
      </c>
      <c r="G166" s="62"/>
      <c r="H166" s="62">
        <f t="shared" si="21"/>
        <v>6</v>
      </c>
      <c r="I166" s="62">
        <v>1</v>
      </c>
      <c r="J166" s="62">
        <v>5</v>
      </c>
      <c r="K166" s="62"/>
      <c r="L166" s="62">
        <f t="shared" si="22"/>
        <v>122</v>
      </c>
      <c r="M166" s="62">
        <v>0</v>
      </c>
      <c r="N166" s="62">
        <v>122</v>
      </c>
      <c r="O166" s="62"/>
      <c r="P166" s="62">
        <f t="shared" si="23"/>
        <v>0</v>
      </c>
      <c r="Q166" s="62">
        <v>0</v>
      </c>
      <c r="R166" s="62">
        <v>0</v>
      </c>
      <c r="T166" s="27"/>
      <c r="V166" s="27"/>
      <c r="X166" s="27"/>
      <c r="Z166" s="27"/>
      <c r="AB166" s="27"/>
      <c r="AD166" s="27"/>
      <c r="AE166" s="27"/>
      <c r="AF166" s="27"/>
      <c r="AH166" s="27"/>
      <c r="AI166" s="27"/>
      <c r="AJ166" s="27"/>
      <c r="AL166" s="27"/>
      <c r="AM166" s="27"/>
      <c r="AN166" s="27"/>
    </row>
    <row r="167" spans="1:40" s="25" customFormat="1" ht="30" customHeight="1" x14ac:dyDescent="0.3">
      <c r="A167" s="74" t="s">
        <v>151</v>
      </c>
      <c r="B167" s="56"/>
      <c r="C167" s="57"/>
      <c r="D167" s="62">
        <f t="shared" si="20"/>
        <v>2365</v>
      </c>
      <c r="E167" s="62">
        <v>310</v>
      </c>
      <c r="F167" s="62">
        <v>2055</v>
      </c>
      <c r="G167" s="62"/>
      <c r="H167" s="62">
        <f t="shared" si="21"/>
        <v>8</v>
      </c>
      <c r="I167" s="62">
        <v>0</v>
      </c>
      <c r="J167" s="62">
        <v>8</v>
      </c>
      <c r="K167" s="62"/>
      <c r="L167" s="62">
        <f t="shared" si="22"/>
        <v>80</v>
      </c>
      <c r="M167" s="62">
        <v>0</v>
      </c>
      <c r="N167" s="62">
        <v>80</v>
      </c>
      <c r="O167" s="62"/>
      <c r="P167" s="62">
        <f t="shared" si="23"/>
        <v>0</v>
      </c>
      <c r="Q167" s="62">
        <v>0</v>
      </c>
      <c r="R167" s="62">
        <v>0</v>
      </c>
      <c r="T167" s="27"/>
      <c r="V167" s="27"/>
      <c r="X167" s="27"/>
      <c r="Z167" s="27"/>
      <c r="AB167" s="27"/>
      <c r="AD167" s="27"/>
      <c r="AE167" s="27"/>
      <c r="AF167" s="27"/>
      <c r="AH167" s="27"/>
      <c r="AI167" s="27"/>
      <c r="AJ167" s="27"/>
      <c r="AL167" s="27"/>
      <c r="AM167" s="27"/>
      <c r="AN167" s="27"/>
    </row>
    <row r="168" spans="1:40" s="25" customFormat="1" ht="30" customHeight="1" x14ac:dyDescent="0.3">
      <c r="A168" s="74" t="s">
        <v>152</v>
      </c>
      <c r="B168" s="56"/>
      <c r="C168" s="57"/>
      <c r="D168" s="62">
        <f t="shared" si="20"/>
        <v>196</v>
      </c>
      <c r="E168" s="62">
        <v>23</v>
      </c>
      <c r="F168" s="62">
        <v>173</v>
      </c>
      <c r="G168" s="62"/>
      <c r="H168" s="62">
        <f t="shared" si="21"/>
        <v>8</v>
      </c>
      <c r="I168" s="62">
        <v>1</v>
      </c>
      <c r="J168" s="62">
        <v>7</v>
      </c>
      <c r="K168" s="62"/>
      <c r="L168" s="62">
        <f t="shared" si="22"/>
        <v>312</v>
      </c>
      <c r="M168" s="62">
        <v>1</v>
      </c>
      <c r="N168" s="62">
        <v>311</v>
      </c>
      <c r="O168" s="62"/>
      <c r="P168" s="62">
        <f t="shared" si="23"/>
        <v>9</v>
      </c>
      <c r="Q168" s="62">
        <v>0</v>
      </c>
      <c r="R168" s="62">
        <v>9</v>
      </c>
      <c r="T168" s="27"/>
      <c r="V168" s="27"/>
      <c r="X168" s="27"/>
      <c r="Z168" s="27"/>
      <c r="AB168" s="27"/>
      <c r="AD168" s="27"/>
      <c r="AE168" s="27"/>
      <c r="AF168" s="27"/>
      <c r="AH168" s="27"/>
      <c r="AI168" s="27"/>
      <c r="AJ168" s="27"/>
      <c r="AL168" s="27"/>
      <c r="AM168" s="27"/>
      <c r="AN168" s="27"/>
    </row>
    <row r="169" spans="1:40" s="25" customFormat="1" ht="30" customHeight="1" x14ac:dyDescent="0.3">
      <c r="A169" s="74" t="s">
        <v>153</v>
      </c>
      <c r="B169" s="56"/>
      <c r="C169" s="57"/>
      <c r="D169" s="62">
        <f t="shared" si="20"/>
        <v>957</v>
      </c>
      <c r="E169" s="62">
        <v>126</v>
      </c>
      <c r="F169" s="62">
        <v>831</v>
      </c>
      <c r="G169" s="62"/>
      <c r="H169" s="62">
        <f t="shared" si="21"/>
        <v>10</v>
      </c>
      <c r="I169" s="62">
        <v>0</v>
      </c>
      <c r="J169" s="62">
        <v>10</v>
      </c>
      <c r="K169" s="62"/>
      <c r="L169" s="62">
        <f t="shared" si="22"/>
        <v>9</v>
      </c>
      <c r="M169" s="62">
        <v>0</v>
      </c>
      <c r="N169" s="62">
        <v>9</v>
      </c>
      <c r="O169" s="62"/>
      <c r="P169" s="62">
        <f t="shared" si="23"/>
        <v>2</v>
      </c>
      <c r="Q169" s="62">
        <v>0</v>
      </c>
      <c r="R169" s="62">
        <v>2</v>
      </c>
      <c r="T169" s="27"/>
      <c r="V169" s="27"/>
      <c r="X169" s="27"/>
      <c r="Z169" s="27"/>
      <c r="AB169" s="27"/>
      <c r="AD169" s="27"/>
      <c r="AE169" s="27"/>
      <c r="AF169" s="27"/>
      <c r="AH169" s="27"/>
      <c r="AI169" s="27"/>
      <c r="AJ169" s="27"/>
      <c r="AL169" s="27"/>
      <c r="AM169" s="27"/>
      <c r="AN169" s="27"/>
    </row>
    <row r="170" spans="1:40" s="25" customFormat="1" ht="30" customHeight="1" x14ac:dyDescent="0.3">
      <c r="A170" s="74" t="s">
        <v>154</v>
      </c>
      <c r="B170" s="56"/>
      <c r="C170" s="57"/>
      <c r="D170" s="62">
        <f t="shared" si="20"/>
        <v>356</v>
      </c>
      <c r="E170" s="62">
        <v>19</v>
      </c>
      <c r="F170" s="62">
        <v>337</v>
      </c>
      <c r="G170" s="62"/>
      <c r="H170" s="62">
        <f t="shared" si="21"/>
        <v>3</v>
      </c>
      <c r="I170" s="62">
        <v>0</v>
      </c>
      <c r="J170" s="62">
        <v>3</v>
      </c>
      <c r="K170" s="62"/>
      <c r="L170" s="62">
        <f t="shared" si="22"/>
        <v>10</v>
      </c>
      <c r="M170" s="62">
        <v>0</v>
      </c>
      <c r="N170" s="62">
        <v>10</v>
      </c>
      <c r="O170" s="62"/>
      <c r="P170" s="62">
        <f t="shared" si="23"/>
        <v>1</v>
      </c>
      <c r="Q170" s="62">
        <v>0</v>
      </c>
      <c r="R170" s="62">
        <v>1</v>
      </c>
      <c r="T170" s="27"/>
      <c r="V170" s="27"/>
      <c r="X170" s="27"/>
      <c r="Z170" s="27"/>
      <c r="AB170" s="27"/>
      <c r="AD170" s="27"/>
      <c r="AE170" s="27"/>
      <c r="AF170" s="27"/>
      <c r="AH170" s="27"/>
      <c r="AI170" s="27"/>
      <c r="AJ170" s="27"/>
      <c r="AL170" s="27"/>
      <c r="AM170" s="27"/>
      <c r="AN170" s="27"/>
    </row>
    <row r="171" spans="1:40" s="25" customFormat="1" ht="30" customHeight="1" x14ac:dyDescent="0.3">
      <c r="A171" s="74" t="s">
        <v>155</v>
      </c>
      <c r="B171" s="56"/>
      <c r="C171" s="57"/>
      <c r="D171" s="62">
        <f t="shared" si="20"/>
        <v>4479</v>
      </c>
      <c r="E171" s="62">
        <v>521</v>
      </c>
      <c r="F171" s="62">
        <v>3958</v>
      </c>
      <c r="G171" s="62"/>
      <c r="H171" s="62">
        <f t="shared" si="21"/>
        <v>33</v>
      </c>
      <c r="I171" s="62">
        <v>3</v>
      </c>
      <c r="J171" s="62">
        <v>30</v>
      </c>
      <c r="K171" s="62"/>
      <c r="L171" s="62">
        <f t="shared" si="22"/>
        <v>52</v>
      </c>
      <c r="M171" s="62">
        <v>0</v>
      </c>
      <c r="N171" s="62">
        <v>52</v>
      </c>
      <c r="O171" s="62"/>
      <c r="P171" s="62">
        <f t="shared" si="23"/>
        <v>1</v>
      </c>
      <c r="Q171" s="62">
        <v>1</v>
      </c>
      <c r="R171" s="62">
        <v>0</v>
      </c>
      <c r="T171" s="27"/>
      <c r="V171" s="27"/>
      <c r="X171" s="27"/>
      <c r="Z171" s="27"/>
      <c r="AB171" s="27"/>
      <c r="AD171" s="27"/>
      <c r="AE171" s="27"/>
      <c r="AF171" s="27"/>
      <c r="AH171" s="27"/>
      <c r="AI171" s="27"/>
      <c r="AJ171" s="27"/>
      <c r="AL171" s="27"/>
      <c r="AM171" s="27"/>
      <c r="AN171" s="27"/>
    </row>
    <row r="172" spans="1:40" s="25" customFormat="1" ht="30" customHeight="1" x14ac:dyDescent="0.3">
      <c r="A172" s="74" t="s">
        <v>156</v>
      </c>
      <c r="B172" s="56"/>
      <c r="C172" s="57"/>
      <c r="D172" s="62">
        <f t="shared" si="20"/>
        <v>3418</v>
      </c>
      <c r="E172" s="62">
        <v>844</v>
      </c>
      <c r="F172" s="62">
        <v>2574</v>
      </c>
      <c r="G172" s="62"/>
      <c r="H172" s="62">
        <f t="shared" si="21"/>
        <v>13</v>
      </c>
      <c r="I172" s="62">
        <v>0</v>
      </c>
      <c r="J172" s="62">
        <v>13</v>
      </c>
      <c r="K172" s="62"/>
      <c r="L172" s="62">
        <f t="shared" si="22"/>
        <v>7</v>
      </c>
      <c r="M172" s="62">
        <v>0</v>
      </c>
      <c r="N172" s="62">
        <v>7</v>
      </c>
      <c r="O172" s="62"/>
      <c r="P172" s="62">
        <f t="shared" si="23"/>
        <v>0</v>
      </c>
      <c r="Q172" s="62">
        <v>0</v>
      </c>
      <c r="R172" s="62">
        <v>0</v>
      </c>
      <c r="T172" s="27"/>
      <c r="V172" s="27"/>
      <c r="X172" s="27"/>
      <c r="Z172" s="27"/>
      <c r="AB172" s="27"/>
      <c r="AD172" s="27"/>
      <c r="AE172" s="27"/>
      <c r="AF172" s="27"/>
      <c r="AH172" s="27"/>
      <c r="AI172" s="27"/>
      <c r="AJ172" s="27"/>
      <c r="AL172" s="27"/>
      <c r="AM172" s="27"/>
      <c r="AN172" s="27"/>
    </row>
    <row r="173" spans="1:40" s="25" customFormat="1" ht="30" customHeight="1" x14ac:dyDescent="0.3">
      <c r="A173" s="74" t="s">
        <v>157</v>
      </c>
      <c r="B173" s="56"/>
      <c r="C173" s="57"/>
      <c r="D173" s="62">
        <f t="shared" si="20"/>
        <v>755</v>
      </c>
      <c r="E173" s="62">
        <v>56</v>
      </c>
      <c r="F173" s="62">
        <v>699</v>
      </c>
      <c r="G173" s="62"/>
      <c r="H173" s="62">
        <f t="shared" si="21"/>
        <v>5</v>
      </c>
      <c r="I173" s="62">
        <v>0</v>
      </c>
      <c r="J173" s="62">
        <v>5</v>
      </c>
      <c r="K173" s="62"/>
      <c r="L173" s="62">
        <f t="shared" si="22"/>
        <v>14</v>
      </c>
      <c r="M173" s="62">
        <v>0</v>
      </c>
      <c r="N173" s="62">
        <v>14</v>
      </c>
      <c r="O173" s="62"/>
      <c r="P173" s="62">
        <f t="shared" si="23"/>
        <v>1</v>
      </c>
      <c r="Q173" s="62">
        <v>0</v>
      </c>
      <c r="R173" s="62">
        <v>1</v>
      </c>
      <c r="T173" s="27"/>
      <c r="V173" s="27"/>
      <c r="X173" s="27"/>
      <c r="Z173" s="27"/>
      <c r="AB173" s="27"/>
      <c r="AD173" s="27"/>
      <c r="AE173" s="27"/>
      <c r="AF173" s="27"/>
      <c r="AH173" s="27"/>
      <c r="AI173" s="27"/>
      <c r="AJ173" s="27"/>
      <c r="AL173" s="27"/>
      <c r="AM173" s="27"/>
      <c r="AN173" s="27"/>
    </row>
    <row r="174" spans="1:40" s="25" customFormat="1" ht="30" customHeight="1" x14ac:dyDescent="0.3">
      <c r="A174" s="74" t="s">
        <v>188</v>
      </c>
      <c r="B174" s="56"/>
      <c r="C174" s="57"/>
      <c r="D174" s="62">
        <f t="shared" si="20"/>
        <v>935</v>
      </c>
      <c r="E174" s="62">
        <v>57</v>
      </c>
      <c r="F174" s="62">
        <v>878</v>
      </c>
      <c r="G174" s="62"/>
      <c r="H174" s="62">
        <f t="shared" si="21"/>
        <v>5</v>
      </c>
      <c r="I174" s="62">
        <v>0</v>
      </c>
      <c r="J174" s="62">
        <v>5</v>
      </c>
      <c r="K174" s="62"/>
      <c r="L174" s="62">
        <f t="shared" si="22"/>
        <v>6</v>
      </c>
      <c r="M174" s="62">
        <v>0</v>
      </c>
      <c r="N174" s="62">
        <v>6</v>
      </c>
      <c r="O174" s="62"/>
      <c r="P174" s="62">
        <f t="shared" si="23"/>
        <v>0</v>
      </c>
      <c r="Q174" s="62">
        <v>0</v>
      </c>
      <c r="R174" s="62">
        <v>0</v>
      </c>
      <c r="T174" s="27"/>
      <c r="V174" s="27"/>
      <c r="X174" s="27"/>
      <c r="Z174" s="27"/>
      <c r="AB174" s="27"/>
      <c r="AD174" s="27"/>
      <c r="AE174" s="27"/>
      <c r="AF174" s="27"/>
      <c r="AH174" s="27"/>
      <c r="AI174" s="27"/>
      <c r="AJ174" s="27"/>
      <c r="AL174" s="27"/>
      <c r="AM174" s="27"/>
      <c r="AN174" s="27"/>
    </row>
    <row r="175" spans="1:40" s="25" customFormat="1" ht="30" customHeight="1" x14ac:dyDescent="0.3">
      <c r="A175" s="74" t="s">
        <v>189</v>
      </c>
      <c r="B175" s="56"/>
      <c r="C175" s="57"/>
      <c r="D175" s="62">
        <f t="shared" si="20"/>
        <v>1148</v>
      </c>
      <c r="E175" s="62">
        <v>64</v>
      </c>
      <c r="F175" s="62">
        <v>1084</v>
      </c>
      <c r="G175" s="62"/>
      <c r="H175" s="62">
        <f t="shared" si="21"/>
        <v>24</v>
      </c>
      <c r="I175" s="62">
        <v>1</v>
      </c>
      <c r="J175" s="62">
        <v>23</v>
      </c>
      <c r="K175" s="62"/>
      <c r="L175" s="62">
        <f t="shared" si="22"/>
        <v>188</v>
      </c>
      <c r="M175" s="62">
        <v>0</v>
      </c>
      <c r="N175" s="62">
        <v>188</v>
      </c>
      <c r="O175" s="62"/>
      <c r="P175" s="62">
        <f t="shared" si="23"/>
        <v>0</v>
      </c>
      <c r="Q175" s="62">
        <v>0</v>
      </c>
      <c r="R175" s="62">
        <v>0</v>
      </c>
      <c r="T175" s="27"/>
      <c r="V175" s="27"/>
      <c r="X175" s="27"/>
      <c r="Z175" s="27"/>
      <c r="AB175" s="27"/>
      <c r="AD175" s="27"/>
      <c r="AE175" s="27"/>
      <c r="AF175" s="27"/>
      <c r="AH175" s="27"/>
      <c r="AI175" s="27"/>
      <c r="AJ175" s="27"/>
      <c r="AL175" s="27"/>
      <c r="AM175" s="27"/>
      <c r="AN175" s="27"/>
    </row>
    <row r="176" spans="1:40" s="25" customFormat="1" ht="30" customHeight="1" x14ac:dyDescent="0.3">
      <c r="A176" s="74" t="s">
        <v>190</v>
      </c>
      <c r="B176" s="56"/>
      <c r="C176" s="57"/>
      <c r="D176" s="62">
        <f t="shared" si="20"/>
        <v>1232</v>
      </c>
      <c r="E176" s="62">
        <v>60</v>
      </c>
      <c r="F176" s="62">
        <v>1172</v>
      </c>
      <c r="G176" s="62"/>
      <c r="H176" s="62">
        <f t="shared" si="21"/>
        <v>8</v>
      </c>
      <c r="I176" s="62">
        <v>1</v>
      </c>
      <c r="J176" s="62">
        <v>7</v>
      </c>
      <c r="K176" s="62"/>
      <c r="L176" s="62">
        <f t="shared" si="22"/>
        <v>2</v>
      </c>
      <c r="M176" s="62">
        <v>0</v>
      </c>
      <c r="N176" s="62">
        <v>2</v>
      </c>
      <c r="O176" s="62"/>
      <c r="P176" s="62">
        <f t="shared" si="23"/>
        <v>0</v>
      </c>
      <c r="Q176" s="62">
        <v>0</v>
      </c>
      <c r="R176" s="62">
        <v>0</v>
      </c>
      <c r="T176" s="27"/>
      <c r="V176" s="27"/>
      <c r="X176" s="27"/>
      <c r="Z176" s="27"/>
      <c r="AB176" s="27"/>
      <c r="AD176" s="27"/>
      <c r="AE176" s="27"/>
      <c r="AF176" s="27"/>
      <c r="AH176" s="27"/>
      <c r="AI176" s="27"/>
      <c r="AJ176" s="27"/>
      <c r="AL176" s="27"/>
      <c r="AM176" s="27"/>
      <c r="AN176" s="27"/>
    </row>
    <row r="177" spans="1:40" s="25" customFormat="1" ht="30" customHeight="1" x14ac:dyDescent="0.3">
      <c r="A177" s="74" t="s">
        <v>191</v>
      </c>
      <c r="B177" s="56"/>
      <c r="C177" s="57"/>
      <c r="D177" s="62">
        <f t="shared" si="20"/>
        <v>1573</v>
      </c>
      <c r="E177" s="62">
        <v>63</v>
      </c>
      <c r="F177" s="62">
        <v>1510</v>
      </c>
      <c r="G177" s="62"/>
      <c r="H177" s="62">
        <f t="shared" si="21"/>
        <v>11</v>
      </c>
      <c r="I177" s="62">
        <v>0</v>
      </c>
      <c r="J177" s="62">
        <v>11</v>
      </c>
      <c r="K177" s="62"/>
      <c r="L177" s="62">
        <f t="shared" si="22"/>
        <v>24</v>
      </c>
      <c r="M177" s="62">
        <v>0</v>
      </c>
      <c r="N177" s="62">
        <v>24</v>
      </c>
      <c r="O177" s="62"/>
      <c r="P177" s="62">
        <f t="shared" si="23"/>
        <v>2</v>
      </c>
      <c r="Q177" s="62">
        <v>0</v>
      </c>
      <c r="R177" s="62">
        <v>2</v>
      </c>
      <c r="T177" s="27"/>
      <c r="V177" s="27"/>
      <c r="X177" s="27"/>
      <c r="Z177" s="27"/>
      <c r="AB177" s="27"/>
      <c r="AD177" s="27"/>
      <c r="AE177" s="27"/>
      <c r="AF177" s="27"/>
      <c r="AH177" s="27"/>
      <c r="AI177" s="27"/>
      <c r="AJ177" s="27"/>
      <c r="AL177" s="27"/>
      <c r="AM177" s="27"/>
      <c r="AN177" s="27"/>
    </row>
    <row r="178" spans="1:40" s="25" customFormat="1" ht="30" customHeight="1" x14ac:dyDescent="0.3">
      <c r="A178" s="74" t="s">
        <v>192</v>
      </c>
      <c r="B178" s="56"/>
      <c r="C178" s="57"/>
      <c r="D178" s="62">
        <f t="shared" si="20"/>
        <v>827</v>
      </c>
      <c r="E178" s="62">
        <v>30</v>
      </c>
      <c r="F178" s="62">
        <v>797</v>
      </c>
      <c r="G178" s="62"/>
      <c r="H178" s="62">
        <f t="shared" si="21"/>
        <v>1</v>
      </c>
      <c r="I178" s="62">
        <v>0</v>
      </c>
      <c r="J178" s="62">
        <v>1</v>
      </c>
      <c r="K178" s="62"/>
      <c r="L178" s="62">
        <f t="shared" si="22"/>
        <v>58</v>
      </c>
      <c r="M178" s="62">
        <v>0</v>
      </c>
      <c r="N178" s="62">
        <v>58</v>
      </c>
      <c r="O178" s="62"/>
      <c r="P178" s="62">
        <f t="shared" si="23"/>
        <v>0</v>
      </c>
      <c r="Q178" s="62">
        <v>0</v>
      </c>
      <c r="R178" s="62">
        <v>0</v>
      </c>
      <c r="T178" s="27"/>
      <c r="V178" s="27"/>
      <c r="X178" s="27"/>
      <c r="Z178" s="27"/>
      <c r="AB178" s="27"/>
      <c r="AD178" s="27"/>
      <c r="AE178" s="27"/>
      <c r="AF178" s="27"/>
      <c r="AH178" s="27"/>
      <c r="AI178" s="27"/>
      <c r="AJ178" s="27"/>
      <c r="AL178" s="27"/>
      <c r="AM178" s="27"/>
      <c r="AN178" s="27"/>
    </row>
    <row r="179" spans="1:40" s="25" customFormat="1" ht="30" customHeight="1" x14ac:dyDescent="0.3">
      <c r="A179" s="74"/>
      <c r="B179" s="56"/>
      <c r="C179" s="57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T179" s="27"/>
      <c r="V179" s="27"/>
      <c r="X179" s="27"/>
      <c r="Z179" s="27"/>
      <c r="AB179" s="27"/>
      <c r="AD179" s="27"/>
      <c r="AE179" s="27"/>
      <c r="AF179" s="27"/>
      <c r="AH179" s="27"/>
      <c r="AI179" s="27"/>
      <c r="AJ179" s="27"/>
      <c r="AL179" s="27"/>
      <c r="AM179" s="27"/>
      <c r="AN179" s="27"/>
    </row>
    <row r="180" spans="1:40" s="25" customFormat="1" ht="30" customHeight="1" x14ac:dyDescent="0.3">
      <c r="A180" s="75" t="s">
        <v>158</v>
      </c>
      <c r="B180" s="46"/>
      <c r="C180" s="47"/>
      <c r="D180" s="63">
        <f>SUM(E180:F180)</f>
        <v>30949</v>
      </c>
      <c r="E180" s="63">
        <f>SUM(E181:E189)</f>
        <v>8076</v>
      </c>
      <c r="F180" s="63">
        <f>SUM(F181:F189)</f>
        <v>22873</v>
      </c>
      <c r="G180" s="63"/>
      <c r="H180" s="63">
        <f>SUM(I180:J180)</f>
        <v>1881</v>
      </c>
      <c r="I180" s="63">
        <f>SUM(I181:I189)</f>
        <v>120</v>
      </c>
      <c r="J180" s="63">
        <f>SUM(J181:J189)</f>
        <v>1761</v>
      </c>
      <c r="K180" s="63"/>
      <c r="L180" s="63">
        <f>SUM(M180:N180)</f>
        <v>2547</v>
      </c>
      <c r="M180" s="63">
        <f>SUM(M181:M189)</f>
        <v>36</v>
      </c>
      <c r="N180" s="63">
        <f>SUM(N181:N189)</f>
        <v>2511</v>
      </c>
      <c r="O180" s="63"/>
      <c r="P180" s="63">
        <f>SUM(Q180:R180)</f>
        <v>450</v>
      </c>
      <c r="Q180" s="63">
        <f>SUM(Q181:Q189)</f>
        <v>43</v>
      </c>
      <c r="R180" s="63">
        <f>SUM(R181:R189)</f>
        <v>407</v>
      </c>
      <c r="T180" s="27"/>
      <c r="V180" s="27"/>
      <c r="X180" s="27"/>
      <c r="Z180" s="27"/>
      <c r="AB180" s="27"/>
      <c r="AD180" s="27"/>
      <c r="AE180" s="27"/>
      <c r="AF180" s="27"/>
      <c r="AH180" s="27"/>
      <c r="AI180" s="27"/>
      <c r="AJ180" s="27"/>
      <c r="AL180" s="27"/>
      <c r="AM180" s="27"/>
      <c r="AN180" s="27"/>
    </row>
    <row r="181" spans="1:40" s="25" customFormat="1" ht="30" customHeight="1" x14ac:dyDescent="0.3">
      <c r="A181" s="76" t="s">
        <v>159</v>
      </c>
      <c r="B181" s="48"/>
      <c r="C181" s="49"/>
      <c r="D181" s="62">
        <f>SUM(E181:F181)</f>
        <v>1338</v>
      </c>
      <c r="E181" s="62">
        <v>379</v>
      </c>
      <c r="F181" s="62">
        <v>959</v>
      </c>
      <c r="G181" s="59"/>
      <c r="H181" s="62">
        <f>SUM(I181:J181)</f>
        <v>79</v>
      </c>
      <c r="I181" s="62">
        <v>7</v>
      </c>
      <c r="J181" s="62">
        <v>72</v>
      </c>
      <c r="K181" s="59"/>
      <c r="L181" s="62">
        <f>SUM(M181:N181)</f>
        <v>35</v>
      </c>
      <c r="M181" s="62">
        <v>5</v>
      </c>
      <c r="N181" s="62">
        <v>30</v>
      </c>
      <c r="O181" s="62"/>
      <c r="P181" s="62">
        <f>SUM(Q181:R181)</f>
        <v>3</v>
      </c>
      <c r="Q181" s="62">
        <v>0</v>
      </c>
      <c r="R181" s="62">
        <v>3</v>
      </c>
      <c r="T181" s="27"/>
      <c r="V181" s="27"/>
      <c r="X181" s="27"/>
      <c r="Z181" s="27"/>
      <c r="AB181" s="27"/>
      <c r="AD181" s="27"/>
      <c r="AE181" s="27"/>
      <c r="AF181" s="27"/>
      <c r="AH181" s="27"/>
      <c r="AI181" s="27"/>
      <c r="AJ181" s="27"/>
      <c r="AL181" s="27"/>
      <c r="AM181" s="27"/>
      <c r="AN181" s="27"/>
    </row>
    <row r="182" spans="1:40" s="25" customFormat="1" ht="30" customHeight="1" x14ac:dyDescent="0.3">
      <c r="A182" s="76" t="s">
        <v>160</v>
      </c>
      <c r="B182" s="48"/>
      <c r="C182" s="49"/>
      <c r="D182" s="62">
        <f t="shared" ref="D182:D189" si="24">SUM(E182:F182)</f>
        <v>1987</v>
      </c>
      <c r="E182" s="62">
        <v>455</v>
      </c>
      <c r="F182" s="62">
        <v>1532</v>
      </c>
      <c r="G182" s="59"/>
      <c r="H182" s="62">
        <f t="shared" ref="H182:H189" si="25">SUM(I182:J182)</f>
        <v>308</v>
      </c>
      <c r="I182" s="62">
        <v>13</v>
      </c>
      <c r="J182" s="62">
        <v>295</v>
      </c>
      <c r="K182" s="59"/>
      <c r="L182" s="62">
        <f t="shared" ref="L182:L189" si="26">SUM(M182:N182)</f>
        <v>754</v>
      </c>
      <c r="M182" s="62">
        <v>8</v>
      </c>
      <c r="N182" s="62">
        <v>746</v>
      </c>
      <c r="O182" s="62"/>
      <c r="P182" s="62">
        <f t="shared" ref="P182:P189" si="27">SUM(Q182:R182)</f>
        <v>0</v>
      </c>
      <c r="Q182" s="62">
        <v>0</v>
      </c>
      <c r="R182" s="62">
        <v>0</v>
      </c>
      <c r="T182" s="27"/>
      <c r="V182" s="27"/>
      <c r="X182" s="27"/>
      <c r="Z182" s="27"/>
      <c r="AB182" s="27"/>
      <c r="AD182" s="27"/>
      <c r="AE182" s="27"/>
      <c r="AF182" s="27"/>
      <c r="AH182" s="27"/>
      <c r="AI182" s="27"/>
      <c r="AJ182" s="27"/>
      <c r="AL182" s="27"/>
      <c r="AM182" s="27"/>
      <c r="AN182" s="27"/>
    </row>
    <row r="183" spans="1:40" s="25" customFormat="1" ht="30" customHeight="1" x14ac:dyDescent="0.3">
      <c r="A183" s="76" t="s">
        <v>161</v>
      </c>
      <c r="B183" s="48"/>
      <c r="C183" s="49"/>
      <c r="D183" s="62">
        <f t="shared" si="24"/>
        <v>4707</v>
      </c>
      <c r="E183" s="62">
        <v>1313</v>
      </c>
      <c r="F183" s="62">
        <v>3394</v>
      </c>
      <c r="G183" s="59"/>
      <c r="H183" s="62">
        <f t="shared" si="25"/>
        <v>381</v>
      </c>
      <c r="I183" s="62">
        <v>17</v>
      </c>
      <c r="J183" s="62">
        <v>364</v>
      </c>
      <c r="K183" s="59"/>
      <c r="L183" s="62">
        <f t="shared" si="26"/>
        <v>415</v>
      </c>
      <c r="M183" s="62">
        <v>11</v>
      </c>
      <c r="N183" s="62">
        <v>404</v>
      </c>
      <c r="O183" s="62"/>
      <c r="P183" s="62">
        <f t="shared" si="27"/>
        <v>0</v>
      </c>
      <c r="Q183" s="62">
        <v>0</v>
      </c>
      <c r="R183" s="62">
        <v>0</v>
      </c>
      <c r="T183" s="27"/>
      <c r="V183" s="27"/>
      <c r="X183" s="27"/>
      <c r="Z183" s="27"/>
      <c r="AB183" s="27"/>
      <c r="AD183" s="27"/>
      <c r="AE183" s="27"/>
      <c r="AF183" s="27"/>
      <c r="AH183" s="27"/>
      <c r="AI183" s="27"/>
      <c r="AJ183" s="27"/>
      <c r="AL183" s="27"/>
      <c r="AM183" s="27"/>
      <c r="AN183" s="27"/>
    </row>
    <row r="184" spans="1:40" s="25" customFormat="1" ht="30" customHeight="1" x14ac:dyDescent="0.3">
      <c r="A184" s="74" t="s">
        <v>162</v>
      </c>
      <c r="B184" s="56"/>
      <c r="C184" s="57"/>
      <c r="D184" s="62">
        <f t="shared" si="24"/>
        <v>6552</v>
      </c>
      <c r="E184" s="62">
        <v>1760</v>
      </c>
      <c r="F184" s="62">
        <v>4792</v>
      </c>
      <c r="G184" s="62"/>
      <c r="H184" s="62">
        <f t="shared" si="25"/>
        <v>285</v>
      </c>
      <c r="I184" s="62">
        <v>22</v>
      </c>
      <c r="J184" s="62">
        <v>263</v>
      </c>
      <c r="K184" s="62"/>
      <c r="L184" s="62">
        <f t="shared" si="26"/>
        <v>328</v>
      </c>
      <c r="M184" s="62">
        <v>4</v>
      </c>
      <c r="N184" s="62">
        <v>324</v>
      </c>
      <c r="O184" s="62"/>
      <c r="P184" s="62">
        <f t="shared" si="27"/>
        <v>1</v>
      </c>
      <c r="Q184" s="62">
        <v>0</v>
      </c>
      <c r="R184" s="62">
        <v>1</v>
      </c>
      <c r="T184" s="27"/>
      <c r="V184" s="27"/>
      <c r="X184" s="27"/>
      <c r="Z184" s="27"/>
      <c r="AB184" s="27"/>
      <c r="AD184" s="27"/>
      <c r="AE184" s="27"/>
      <c r="AF184" s="27"/>
      <c r="AH184" s="27"/>
      <c r="AI184" s="27"/>
      <c r="AJ184" s="27"/>
      <c r="AL184" s="27"/>
      <c r="AM184" s="27"/>
      <c r="AN184" s="27"/>
    </row>
    <row r="185" spans="1:40" s="25" customFormat="1" ht="30" customHeight="1" x14ac:dyDescent="0.3">
      <c r="A185" s="74" t="s">
        <v>163</v>
      </c>
      <c r="B185" s="56"/>
      <c r="C185" s="57"/>
      <c r="D185" s="62">
        <f t="shared" si="24"/>
        <v>1586</v>
      </c>
      <c r="E185" s="62">
        <v>533</v>
      </c>
      <c r="F185" s="62">
        <v>1053</v>
      </c>
      <c r="G185" s="62"/>
      <c r="H185" s="62">
        <f t="shared" si="25"/>
        <v>26</v>
      </c>
      <c r="I185" s="62">
        <v>2</v>
      </c>
      <c r="J185" s="62">
        <v>24</v>
      </c>
      <c r="K185" s="62"/>
      <c r="L185" s="62">
        <f t="shared" si="26"/>
        <v>12</v>
      </c>
      <c r="M185" s="62">
        <v>1</v>
      </c>
      <c r="N185" s="62">
        <v>11</v>
      </c>
      <c r="O185" s="62"/>
      <c r="P185" s="62">
        <f t="shared" si="27"/>
        <v>0</v>
      </c>
      <c r="Q185" s="62">
        <v>0</v>
      </c>
      <c r="R185" s="62">
        <v>0</v>
      </c>
      <c r="T185" s="27"/>
      <c r="V185" s="27"/>
      <c r="X185" s="27"/>
      <c r="Z185" s="27"/>
      <c r="AB185" s="27"/>
      <c r="AD185" s="27"/>
      <c r="AE185" s="27"/>
      <c r="AF185" s="27"/>
      <c r="AH185" s="27"/>
      <c r="AI185" s="27"/>
      <c r="AJ185" s="27"/>
      <c r="AL185" s="27"/>
      <c r="AM185" s="27"/>
      <c r="AN185" s="27"/>
    </row>
    <row r="186" spans="1:40" ht="30" customHeight="1" x14ac:dyDescent="0.3">
      <c r="A186" s="74" t="s">
        <v>164</v>
      </c>
      <c r="B186" s="56"/>
      <c r="C186" s="57"/>
      <c r="D186" s="62">
        <f t="shared" si="24"/>
        <v>8197</v>
      </c>
      <c r="E186" s="62">
        <v>1707</v>
      </c>
      <c r="F186" s="62">
        <v>6490</v>
      </c>
      <c r="G186" s="62"/>
      <c r="H186" s="62">
        <f t="shared" si="25"/>
        <v>243</v>
      </c>
      <c r="I186" s="62">
        <v>22</v>
      </c>
      <c r="J186" s="62">
        <v>221</v>
      </c>
      <c r="K186" s="62"/>
      <c r="L186" s="62">
        <f t="shared" si="26"/>
        <v>850</v>
      </c>
      <c r="M186" s="62">
        <v>4</v>
      </c>
      <c r="N186" s="62">
        <v>846</v>
      </c>
      <c r="O186" s="62"/>
      <c r="P186" s="62">
        <f t="shared" si="27"/>
        <v>0</v>
      </c>
      <c r="Q186" s="62">
        <v>0</v>
      </c>
      <c r="R186" s="62">
        <v>0</v>
      </c>
      <c r="T186" s="58"/>
      <c r="V186" s="58"/>
      <c r="X186" s="58"/>
      <c r="Z186" s="58"/>
      <c r="AB186" s="58"/>
      <c r="AD186" s="58"/>
      <c r="AE186" s="58"/>
      <c r="AF186" s="58"/>
      <c r="AH186" s="58"/>
      <c r="AI186" s="58"/>
      <c r="AJ186" s="58"/>
      <c r="AL186" s="58"/>
      <c r="AM186" s="58"/>
      <c r="AN186" s="58"/>
    </row>
    <row r="187" spans="1:40" ht="30" customHeight="1" x14ac:dyDescent="0.3">
      <c r="A187" s="74" t="s">
        <v>165</v>
      </c>
      <c r="B187" s="56"/>
      <c r="C187" s="57"/>
      <c r="D187" s="62">
        <f t="shared" si="24"/>
        <v>2397</v>
      </c>
      <c r="E187" s="62">
        <v>691</v>
      </c>
      <c r="F187" s="62">
        <v>1706</v>
      </c>
      <c r="G187" s="62"/>
      <c r="H187" s="62">
        <f t="shared" si="25"/>
        <v>105</v>
      </c>
      <c r="I187" s="62">
        <v>4</v>
      </c>
      <c r="J187" s="62">
        <v>101</v>
      </c>
      <c r="K187" s="62"/>
      <c r="L187" s="62">
        <f t="shared" si="26"/>
        <v>75</v>
      </c>
      <c r="M187" s="62">
        <v>0</v>
      </c>
      <c r="N187" s="62">
        <v>75</v>
      </c>
      <c r="O187" s="62"/>
      <c r="P187" s="62">
        <f t="shared" si="27"/>
        <v>1</v>
      </c>
      <c r="Q187" s="62">
        <v>0</v>
      </c>
      <c r="R187" s="62">
        <v>1</v>
      </c>
      <c r="T187" s="58"/>
      <c r="V187" s="58"/>
      <c r="X187" s="58"/>
      <c r="Z187" s="58"/>
      <c r="AB187" s="58"/>
      <c r="AD187" s="58"/>
      <c r="AE187" s="58"/>
      <c r="AF187" s="58"/>
      <c r="AH187" s="58"/>
      <c r="AI187" s="58"/>
      <c r="AJ187" s="58"/>
      <c r="AL187" s="58"/>
      <c r="AM187" s="58"/>
      <c r="AN187" s="58"/>
    </row>
    <row r="188" spans="1:40" ht="30" customHeight="1" x14ac:dyDescent="0.3">
      <c r="A188" s="74" t="s">
        <v>166</v>
      </c>
      <c r="B188" s="56"/>
      <c r="C188" s="57"/>
      <c r="D188" s="62">
        <f t="shared" si="24"/>
        <v>1813</v>
      </c>
      <c r="E188" s="62">
        <v>607</v>
      </c>
      <c r="F188" s="62">
        <v>1206</v>
      </c>
      <c r="G188" s="62"/>
      <c r="H188" s="62">
        <f t="shared" si="25"/>
        <v>211</v>
      </c>
      <c r="I188" s="62">
        <v>17</v>
      </c>
      <c r="J188" s="62">
        <v>194</v>
      </c>
      <c r="K188" s="62"/>
      <c r="L188" s="62">
        <f t="shared" si="26"/>
        <v>40</v>
      </c>
      <c r="M188" s="62">
        <v>1</v>
      </c>
      <c r="N188" s="62">
        <v>39</v>
      </c>
      <c r="O188" s="62"/>
      <c r="P188" s="62">
        <f t="shared" si="27"/>
        <v>378</v>
      </c>
      <c r="Q188" s="62">
        <v>37</v>
      </c>
      <c r="R188" s="62">
        <v>341</v>
      </c>
      <c r="T188" s="58"/>
      <c r="V188" s="58"/>
      <c r="X188" s="58"/>
      <c r="Z188" s="58"/>
      <c r="AB188" s="58"/>
      <c r="AD188" s="58"/>
      <c r="AE188" s="58"/>
      <c r="AF188" s="58"/>
      <c r="AH188" s="58"/>
      <c r="AI188" s="58"/>
      <c r="AJ188" s="58"/>
      <c r="AL188" s="58"/>
      <c r="AM188" s="58"/>
      <c r="AN188" s="58"/>
    </row>
    <row r="189" spans="1:40" ht="30" customHeight="1" x14ac:dyDescent="0.3">
      <c r="A189" s="74" t="s">
        <v>167</v>
      </c>
      <c r="B189" s="56"/>
      <c r="C189" s="57"/>
      <c r="D189" s="62">
        <f t="shared" si="24"/>
        <v>2372</v>
      </c>
      <c r="E189" s="62">
        <v>631</v>
      </c>
      <c r="F189" s="62">
        <v>1741</v>
      </c>
      <c r="G189" s="62"/>
      <c r="H189" s="62">
        <f t="shared" si="25"/>
        <v>243</v>
      </c>
      <c r="I189" s="62">
        <v>16</v>
      </c>
      <c r="J189" s="62">
        <v>227</v>
      </c>
      <c r="K189" s="62"/>
      <c r="L189" s="62">
        <f t="shared" si="26"/>
        <v>38</v>
      </c>
      <c r="M189" s="62">
        <v>2</v>
      </c>
      <c r="N189" s="62">
        <v>36</v>
      </c>
      <c r="O189" s="62"/>
      <c r="P189" s="62">
        <f t="shared" si="27"/>
        <v>67</v>
      </c>
      <c r="Q189" s="62">
        <v>6</v>
      </c>
      <c r="R189" s="62">
        <v>61</v>
      </c>
      <c r="T189" s="58"/>
      <c r="V189" s="58"/>
      <c r="X189" s="58"/>
      <c r="Z189" s="58"/>
      <c r="AB189" s="58"/>
      <c r="AD189" s="58"/>
      <c r="AE189" s="58"/>
      <c r="AF189" s="58"/>
      <c r="AH189" s="58"/>
      <c r="AI189" s="58"/>
      <c r="AJ189" s="58"/>
      <c r="AL189" s="58"/>
      <c r="AM189" s="58"/>
      <c r="AN189" s="58"/>
    </row>
    <row r="190" spans="1:40" ht="30" customHeight="1" x14ac:dyDescent="0.3">
      <c r="A190" s="74"/>
      <c r="B190" s="56"/>
      <c r="C190" s="57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T190" s="58"/>
      <c r="V190" s="58"/>
      <c r="X190" s="58"/>
      <c r="Z190" s="58"/>
      <c r="AB190" s="58"/>
      <c r="AD190" s="58"/>
      <c r="AE190" s="58"/>
      <c r="AF190" s="58"/>
      <c r="AH190" s="58"/>
      <c r="AI190" s="58"/>
      <c r="AJ190" s="58"/>
      <c r="AL190" s="58"/>
      <c r="AM190" s="58"/>
      <c r="AN190" s="58"/>
    </row>
    <row r="191" spans="1:40" s="25" customFormat="1" ht="30" customHeight="1" x14ac:dyDescent="0.3">
      <c r="A191" s="75" t="s">
        <v>168</v>
      </c>
      <c r="B191" s="46"/>
      <c r="C191" s="47"/>
      <c r="D191" s="63">
        <f>SUM(E191:F191)</f>
        <v>58011</v>
      </c>
      <c r="E191" s="63">
        <f>SUM(E192:E199)</f>
        <v>16815</v>
      </c>
      <c r="F191" s="63">
        <f>SUM(F192:F199)</f>
        <v>41196</v>
      </c>
      <c r="G191" s="63"/>
      <c r="H191" s="63">
        <f>SUM(I191:J191)</f>
        <v>11818</v>
      </c>
      <c r="I191" s="63">
        <f>SUM(I192:I199)</f>
        <v>1334</v>
      </c>
      <c r="J191" s="63">
        <f>SUM(J192:J199)</f>
        <v>10484</v>
      </c>
      <c r="K191" s="63"/>
      <c r="L191" s="63">
        <f>SUM(M191:N191)</f>
        <v>3843</v>
      </c>
      <c r="M191" s="63">
        <f>SUM(M192:M199)</f>
        <v>75</v>
      </c>
      <c r="N191" s="63">
        <f>SUM(N192:N199)</f>
        <v>3768</v>
      </c>
      <c r="O191" s="63"/>
      <c r="P191" s="63">
        <f>SUM(Q191:R191)</f>
        <v>173</v>
      </c>
      <c r="Q191" s="63">
        <f>SUM(Q192:Q199)</f>
        <v>6</v>
      </c>
      <c r="R191" s="63">
        <f>SUM(R192:R199)</f>
        <v>167</v>
      </c>
      <c r="T191" s="27"/>
      <c r="V191" s="27"/>
      <c r="X191" s="27"/>
      <c r="Z191" s="27"/>
      <c r="AB191" s="27"/>
      <c r="AD191" s="27"/>
      <c r="AE191" s="27"/>
      <c r="AF191" s="27"/>
      <c r="AH191" s="27"/>
      <c r="AI191" s="27"/>
      <c r="AJ191" s="27"/>
      <c r="AL191" s="27"/>
      <c r="AM191" s="27"/>
      <c r="AN191" s="27"/>
    </row>
    <row r="192" spans="1:40" s="25" customFormat="1" ht="30" customHeight="1" x14ac:dyDescent="0.3">
      <c r="A192" s="76" t="s">
        <v>169</v>
      </c>
      <c r="B192" s="48"/>
      <c r="C192" s="49"/>
      <c r="D192" s="62">
        <f>SUM(E192:F192)</f>
        <v>11300</v>
      </c>
      <c r="E192" s="62">
        <v>3147</v>
      </c>
      <c r="F192" s="62">
        <v>8153</v>
      </c>
      <c r="G192" s="59"/>
      <c r="H192" s="62">
        <f>SUM(I192:J192)</f>
        <v>2483</v>
      </c>
      <c r="I192" s="62">
        <v>271</v>
      </c>
      <c r="J192" s="62">
        <v>2212</v>
      </c>
      <c r="K192" s="59"/>
      <c r="L192" s="62">
        <f>SUM(M192:N192)</f>
        <v>490</v>
      </c>
      <c r="M192" s="62">
        <v>8</v>
      </c>
      <c r="N192" s="62">
        <v>482</v>
      </c>
      <c r="O192" s="62"/>
      <c r="P192" s="62">
        <f>SUM(Q192:R192)</f>
        <v>2</v>
      </c>
      <c r="Q192" s="62">
        <v>0</v>
      </c>
      <c r="R192" s="62">
        <v>2</v>
      </c>
      <c r="T192" s="27"/>
      <c r="V192" s="27"/>
      <c r="X192" s="27"/>
      <c r="Z192" s="27"/>
      <c r="AB192" s="27"/>
      <c r="AD192" s="27"/>
      <c r="AE192" s="27"/>
      <c r="AF192" s="27"/>
      <c r="AH192" s="27"/>
      <c r="AI192" s="27"/>
      <c r="AJ192" s="27"/>
      <c r="AL192" s="27"/>
      <c r="AM192" s="27"/>
      <c r="AN192" s="27"/>
    </row>
    <row r="193" spans="1:40" s="25" customFormat="1" ht="30" customHeight="1" x14ac:dyDescent="0.3">
      <c r="A193" s="76" t="s">
        <v>170</v>
      </c>
      <c r="B193" s="48"/>
      <c r="C193" s="49"/>
      <c r="D193" s="62">
        <f t="shared" ref="D193:D199" si="28">SUM(E193:F193)</f>
        <v>6404</v>
      </c>
      <c r="E193" s="62">
        <v>1331</v>
      </c>
      <c r="F193" s="62">
        <v>5073</v>
      </c>
      <c r="G193" s="59"/>
      <c r="H193" s="62">
        <f t="shared" ref="H193:H199" si="29">SUM(I193:J193)</f>
        <v>1014</v>
      </c>
      <c r="I193" s="62">
        <v>112</v>
      </c>
      <c r="J193" s="62">
        <v>902</v>
      </c>
      <c r="K193" s="59"/>
      <c r="L193" s="62">
        <f t="shared" ref="L193:L199" si="30">SUM(M193:N193)</f>
        <v>475</v>
      </c>
      <c r="M193" s="62">
        <v>11</v>
      </c>
      <c r="N193" s="62">
        <v>464</v>
      </c>
      <c r="O193" s="62"/>
      <c r="P193" s="62">
        <f t="shared" ref="P193:P199" si="31">SUM(Q193:R193)</f>
        <v>0</v>
      </c>
      <c r="Q193" s="62">
        <v>0</v>
      </c>
      <c r="R193" s="62">
        <v>0</v>
      </c>
      <c r="T193" s="27"/>
      <c r="V193" s="27"/>
      <c r="X193" s="27"/>
      <c r="Z193" s="27"/>
      <c r="AB193" s="27"/>
      <c r="AD193" s="27"/>
      <c r="AE193" s="27"/>
      <c r="AF193" s="27"/>
      <c r="AH193" s="27"/>
      <c r="AI193" s="27"/>
      <c r="AJ193" s="27"/>
      <c r="AL193" s="27"/>
      <c r="AM193" s="27"/>
      <c r="AN193" s="27"/>
    </row>
    <row r="194" spans="1:40" s="25" customFormat="1" ht="30" customHeight="1" x14ac:dyDescent="0.3">
      <c r="A194" s="76" t="s">
        <v>171</v>
      </c>
      <c r="B194" s="48"/>
      <c r="C194" s="49"/>
      <c r="D194" s="62">
        <f t="shared" si="28"/>
        <v>5533</v>
      </c>
      <c r="E194" s="62">
        <v>1430</v>
      </c>
      <c r="F194" s="62">
        <v>4103</v>
      </c>
      <c r="G194" s="59"/>
      <c r="H194" s="62">
        <f t="shared" si="29"/>
        <v>2360</v>
      </c>
      <c r="I194" s="62">
        <v>293</v>
      </c>
      <c r="J194" s="62">
        <v>2067</v>
      </c>
      <c r="K194" s="59"/>
      <c r="L194" s="62">
        <f t="shared" si="30"/>
        <v>691</v>
      </c>
      <c r="M194" s="62">
        <v>13</v>
      </c>
      <c r="N194" s="62">
        <v>678</v>
      </c>
      <c r="O194" s="62"/>
      <c r="P194" s="62">
        <f t="shared" si="31"/>
        <v>10</v>
      </c>
      <c r="Q194" s="62">
        <v>0</v>
      </c>
      <c r="R194" s="62">
        <v>10</v>
      </c>
      <c r="T194" s="27"/>
      <c r="V194" s="27"/>
      <c r="X194" s="27"/>
      <c r="Z194" s="27"/>
      <c r="AB194" s="27"/>
      <c r="AD194" s="27"/>
      <c r="AE194" s="27"/>
      <c r="AF194" s="27"/>
      <c r="AH194" s="27"/>
      <c r="AI194" s="27"/>
      <c r="AJ194" s="27"/>
      <c r="AL194" s="27"/>
      <c r="AM194" s="27"/>
      <c r="AN194" s="27"/>
    </row>
    <row r="195" spans="1:40" s="25" customFormat="1" ht="30" customHeight="1" x14ac:dyDescent="0.3">
      <c r="A195" s="74" t="s">
        <v>172</v>
      </c>
      <c r="B195" s="56"/>
      <c r="C195" s="57"/>
      <c r="D195" s="62">
        <f t="shared" si="28"/>
        <v>6808</v>
      </c>
      <c r="E195" s="62">
        <v>1861</v>
      </c>
      <c r="F195" s="62">
        <v>4947</v>
      </c>
      <c r="G195" s="62"/>
      <c r="H195" s="62">
        <f t="shared" si="29"/>
        <v>1434</v>
      </c>
      <c r="I195" s="62">
        <v>91</v>
      </c>
      <c r="J195" s="62">
        <v>1343</v>
      </c>
      <c r="K195" s="62"/>
      <c r="L195" s="62">
        <f t="shared" si="30"/>
        <v>425</v>
      </c>
      <c r="M195" s="62">
        <v>6</v>
      </c>
      <c r="N195" s="62">
        <v>419</v>
      </c>
      <c r="O195" s="62"/>
      <c r="P195" s="62">
        <f t="shared" si="31"/>
        <v>1</v>
      </c>
      <c r="Q195" s="62">
        <v>0</v>
      </c>
      <c r="R195" s="62">
        <v>1</v>
      </c>
      <c r="T195" s="27"/>
      <c r="V195" s="27"/>
      <c r="X195" s="27"/>
      <c r="Z195" s="27"/>
      <c r="AB195" s="27"/>
      <c r="AD195" s="27"/>
      <c r="AE195" s="27"/>
      <c r="AF195" s="27"/>
      <c r="AH195" s="27"/>
      <c r="AI195" s="27"/>
      <c r="AJ195" s="27"/>
      <c r="AL195" s="27"/>
      <c r="AM195" s="27"/>
      <c r="AN195" s="27"/>
    </row>
    <row r="196" spans="1:40" s="25" customFormat="1" ht="30" customHeight="1" x14ac:dyDescent="0.3">
      <c r="A196" s="74" t="s">
        <v>173</v>
      </c>
      <c r="B196" s="56"/>
      <c r="C196" s="57"/>
      <c r="D196" s="62">
        <f t="shared" si="28"/>
        <v>6845</v>
      </c>
      <c r="E196" s="62">
        <v>1836</v>
      </c>
      <c r="F196" s="62">
        <v>5009</v>
      </c>
      <c r="G196" s="62"/>
      <c r="H196" s="62">
        <f t="shared" si="29"/>
        <v>1401</v>
      </c>
      <c r="I196" s="62">
        <v>158</v>
      </c>
      <c r="J196" s="62">
        <v>1243</v>
      </c>
      <c r="K196" s="62"/>
      <c r="L196" s="62">
        <f t="shared" si="30"/>
        <v>502</v>
      </c>
      <c r="M196" s="62">
        <v>11</v>
      </c>
      <c r="N196" s="62">
        <v>491</v>
      </c>
      <c r="O196" s="62"/>
      <c r="P196" s="62">
        <f t="shared" si="31"/>
        <v>5</v>
      </c>
      <c r="Q196" s="62">
        <v>0</v>
      </c>
      <c r="R196" s="62">
        <v>5</v>
      </c>
      <c r="T196" s="27"/>
      <c r="V196" s="27"/>
      <c r="X196" s="27"/>
      <c r="Z196" s="27"/>
      <c r="AB196" s="27"/>
      <c r="AD196" s="27"/>
      <c r="AE196" s="27"/>
      <c r="AF196" s="27"/>
      <c r="AH196" s="27"/>
      <c r="AI196" s="27"/>
      <c r="AJ196" s="27"/>
      <c r="AL196" s="27"/>
      <c r="AM196" s="27"/>
      <c r="AN196" s="27"/>
    </row>
    <row r="197" spans="1:40" ht="30" customHeight="1" x14ac:dyDescent="0.3">
      <c r="A197" s="74" t="s">
        <v>174</v>
      </c>
      <c r="B197" s="56"/>
      <c r="C197" s="57"/>
      <c r="D197" s="62">
        <f t="shared" si="28"/>
        <v>5656</v>
      </c>
      <c r="E197" s="62">
        <v>1779</v>
      </c>
      <c r="F197" s="62">
        <v>3877</v>
      </c>
      <c r="G197" s="62"/>
      <c r="H197" s="62">
        <f t="shared" si="29"/>
        <v>606</v>
      </c>
      <c r="I197" s="62">
        <v>57</v>
      </c>
      <c r="J197" s="62">
        <v>549</v>
      </c>
      <c r="K197" s="62"/>
      <c r="L197" s="62">
        <f t="shared" si="30"/>
        <v>115</v>
      </c>
      <c r="M197" s="62">
        <v>9</v>
      </c>
      <c r="N197" s="62">
        <v>106</v>
      </c>
      <c r="O197" s="62"/>
      <c r="P197" s="62">
        <f t="shared" si="31"/>
        <v>141</v>
      </c>
      <c r="Q197" s="62">
        <v>3</v>
      </c>
      <c r="R197" s="62">
        <v>138</v>
      </c>
      <c r="T197" s="58"/>
      <c r="V197" s="58"/>
      <c r="X197" s="58"/>
      <c r="Z197" s="58"/>
      <c r="AB197" s="58"/>
      <c r="AD197" s="58"/>
      <c r="AE197" s="58"/>
      <c r="AF197" s="58"/>
      <c r="AH197" s="58"/>
      <c r="AI197" s="58"/>
      <c r="AJ197" s="58"/>
      <c r="AL197" s="58"/>
      <c r="AM197" s="58"/>
      <c r="AN197" s="58"/>
    </row>
    <row r="198" spans="1:40" ht="30" customHeight="1" x14ac:dyDescent="0.3">
      <c r="A198" s="74" t="s">
        <v>175</v>
      </c>
      <c r="B198" s="56"/>
      <c r="C198" s="57"/>
      <c r="D198" s="62">
        <f t="shared" si="28"/>
        <v>8177</v>
      </c>
      <c r="E198" s="62">
        <v>3256</v>
      </c>
      <c r="F198" s="62">
        <v>4921</v>
      </c>
      <c r="G198" s="62"/>
      <c r="H198" s="62">
        <f t="shared" si="29"/>
        <v>1359</v>
      </c>
      <c r="I198" s="62">
        <v>228</v>
      </c>
      <c r="J198" s="62">
        <v>1131</v>
      </c>
      <c r="K198" s="62"/>
      <c r="L198" s="62">
        <f t="shared" si="30"/>
        <v>529</v>
      </c>
      <c r="M198" s="62">
        <v>9</v>
      </c>
      <c r="N198" s="62">
        <v>520</v>
      </c>
      <c r="O198" s="62"/>
      <c r="P198" s="62">
        <f t="shared" si="31"/>
        <v>12</v>
      </c>
      <c r="Q198" s="62">
        <v>3</v>
      </c>
      <c r="R198" s="62">
        <v>9</v>
      </c>
      <c r="T198" s="58"/>
      <c r="V198" s="58"/>
      <c r="X198" s="58"/>
      <c r="Z198" s="58"/>
      <c r="AB198" s="58"/>
      <c r="AD198" s="58"/>
      <c r="AE198" s="58"/>
      <c r="AF198" s="58"/>
      <c r="AH198" s="58"/>
      <c r="AI198" s="58"/>
      <c r="AJ198" s="58"/>
      <c r="AL198" s="58"/>
      <c r="AM198" s="58"/>
      <c r="AN198" s="58"/>
    </row>
    <row r="199" spans="1:40" ht="30" customHeight="1" x14ac:dyDescent="0.3">
      <c r="A199" s="74" t="s">
        <v>176</v>
      </c>
      <c r="B199" s="56"/>
      <c r="C199" s="57"/>
      <c r="D199" s="62">
        <f t="shared" si="28"/>
        <v>7288</v>
      </c>
      <c r="E199" s="62">
        <v>2175</v>
      </c>
      <c r="F199" s="62">
        <v>5113</v>
      </c>
      <c r="G199" s="62"/>
      <c r="H199" s="62">
        <f t="shared" si="29"/>
        <v>1161</v>
      </c>
      <c r="I199" s="62">
        <v>124</v>
      </c>
      <c r="J199" s="62">
        <v>1037</v>
      </c>
      <c r="K199" s="62"/>
      <c r="L199" s="62">
        <f t="shared" si="30"/>
        <v>616</v>
      </c>
      <c r="M199" s="62">
        <v>8</v>
      </c>
      <c r="N199" s="62">
        <v>608</v>
      </c>
      <c r="O199" s="62"/>
      <c r="P199" s="62">
        <f t="shared" si="31"/>
        <v>2</v>
      </c>
      <c r="Q199" s="62">
        <v>0</v>
      </c>
      <c r="R199" s="62">
        <v>2</v>
      </c>
      <c r="T199" s="58"/>
      <c r="V199" s="58"/>
      <c r="X199" s="58"/>
      <c r="Z199" s="58"/>
      <c r="AB199" s="58"/>
      <c r="AD199" s="58"/>
      <c r="AE199" s="58"/>
      <c r="AF199" s="58"/>
      <c r="AH199" s="58"/>
      <c r="AI199" s="58"/>
      <c r="AJ199" s="58"/>
      <c r="AL199" s="58"/>
      <c r="AM199" s="58"/>
      <c r="AN199" s="58"/>
    </row>
    <row r="200" spans="1:40" ht="30" customHeight="1" x14ac:dyDescent="0.3">
      <c r="A200" s="74"/>
      <c r="B200" s="56"/>
      <c r="C200" s="57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T200" s="58"/>
      <c r="V200" s="58"/>
      <c r="X200" s="58"/>
      <c r="Z200" s="58"/>
      <c r="AB200" s="58"/>
      <c r="AD200" s="58"/>
      <c r="AE200" s="58"/>
      <c r="AF200" s="58"/>
      <c r="AH200" s="58"/>
      <c r="AI200" s="58"/>
      <c r="AJ200" s="58"/>
      <c r="AL200" s="58"/>
      <c r="AM200" s="58"/>
      <c r="AN200" s="58"/>
    </row>
    <row r="201" spans="1:40" ht="30" customHeight="1" x14ac:dyDescent="0.3">
      <c r="A201" s="75" t="s">
        <v>177</v>
      </c>
      <c r="B201" s="46"/>
      <c r="C201" s="47"/>
      <c r="D201" s="63">
        <f>SUM(E201:F201)</f>
        <v>1413</v>
      </c>
      <c r="E201" s="63">
        <v>516</v>
      </c>
      <c r="F201" s="63">
        <v>897</v>
      </c>
      <c r="G201" s="63"/>
      <c r="H201" s="63">
        <f>SUM(I201:J201)</f>
        <v>6</v>
      </c>
      <c r="I201" s="63">
        <v>1</v>
      </c>
      <c r="J201" s="63">
        <v>5</v>
      </c>
      <c r="K201" s="63"/>
      <c r="L201" s="63">
        <f>SUM(M201:N201)</f>
        <v>16</v>
      </c>
      <c r="M201" s="63">
        <v>1</v>
      </c>
      <c r="N201" s="63">
        <v>15</v>
      </c>
      <c r="O201" s="63"/>
      <c r="P201" s="63">
        <f>SUM(Q201:R201)</f>
        <v>0</v>
      </c>
      <c r="Q201" s="63">
        <v>0</v>
      </c>
      <c r="R201" s="63">
        <v>0</v>
      </c>
      <c r="T201" s="58"/>
      <c r="V201" s="58"/>
      <c r="X201" s="58"/>
      <c r="Z201" s="58"/>
      <c r="AB201" s="58"/>
      <c r="AD201" s="58"/>
      <c r="AE201" s="58"/>
      <c r="AF201" s="58"/>
      <c r="AH201" s="58"/>
      <c r="AI201" s="58"/>
      <c r="AJ201" s="58"/>
      <c r="AL201" s="58"/>
      <c r="AM201" s="58"/>
      <c r="AN201" s="58"/>
    </row>
    <row r="202" spans="1:40" ht="30" customHeight="1" x14ac:dyDescent="0.3">
      <c r="A202" s="74"/>
      <c r="B202" s="56"/>
      <c r="C202" s="57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T202" s="58"/>
      <c r="V202" s="58"/>
      <c r="X202" s="58"/>
      <c r="Z202" s="58"/>
      <c r="AB202" s="58"/>
      <c r="AD202" s="58"/>
      <c r="AE202" s="58"/>
      <c r="AF202" s="58"/>
      <c r="AH202" s="58"/>
      <c r="AI202" s="58"/>
      <c r="AJ202" s="58"/>
      <c r="AL202" s="58"/>
      <c r="AM202" s="58"/>
      <c r="AN202" s="58"/>
    </row>
    <row r="203" spans="1:40" ht="30" customHeight="1" x14ac:dyDescent="0.3">
      <c r="A203" s="75" t="s">
        <v>178</v>
      </c>
      <c r="B203" s="46"/>
      <c r="C203" s="47"/>
      <c r="D203" s="63">
        <f>SUM(E203:F203)</f>
        <v>399</v>
      </c>
      <c r="E203" s="63">
        <v>122</v>
      </c>
      <c r="F203" s="63">
        <v>277</v>
      </c>
      <c r="G203" s="63"/>
      <c r="H203" s="63">
        <f>SUM(I203:J203)</f>
        <v>56</v>
      </c>
      <c r="I203" s="63">
        <v>8</v>
      </c>
      <c r="J203" s="63">
        <v>48</v>
      </c>
      <c r="K203" s="63"/>
      <c r="L203" s="63">
        <f>SUM(M203:N203)</f>
        <v>309</v>
      </c>
      <c r="M203" s="63">
        <v>3</v>
      </c>
      <c r="N203" s="63">
        <v>306</v>
      </c>
      <c r="O203" s="63"/>
      <c r="P203" s="63">
        <f>SUM(Q203:R203)</f>
        <v>0</v>
      </c>
      <c r="Q203" s="63">
        <v>0</v>
      </c>
      <c r="R203" s="63">
        <v>0</v>
      </c>
    </row>
    <row r="204" spans="1:40" ht="30" customHeight="1" x14ac:dyDescent="0.3">
      <c r="A204" s="74"/>
      <c r="B204" s="56"/>
      <c r="C204" s="57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</row>
    <row r="205" spans="1:40" ht="30" customHeight="1" x14ac:dyDescent="0.3">
      <c r="A205" s="75" t="s">
        <v>179</v>
      </c>
      <c r="B205" s="46"/>
      <c r="C205" s="47"/>
      <c r="D205" s="63">
        <f>SUM(E205:F205)</f>
        <v>164</v>
      </c>
      <c r="E205" s="63">
        <v>46</v>
      </c>
      <c r="F205" s="63">
        <v>118</v>
      </c>
      <c r="G205" s="63"/>
      <c r="H205" s="63">
        <f>SUM(I205:J205)</f>
        <v>4</v>
      </c>
      <c r="I205" s="63">
        <v>0</v>
      </c>
      <c r="J205" s="63">
        <v>4</v>
      </c>
      <c r="K205" s="63"/>
      <c r="L205" s="63">
        <v>0</v>
      </c>
      <c r="M205" s="63">
        <v>0</v>
      </c>
      <c r="N205" s="63">
        <v>0</v>
      </c>
      <c r="O205" s="63"/>
      <c r="P205" s="63">
        <f>SUM(Q205:R205)</f>
        <v>0</v>
      </c>
      <c r="Q205" s="63">
        <v>0</v>
      </c>
      <c r="R205" s="63">
        <v>0</v>
      </c>
    </row>
    <row r="206" spans="1:40" ht="18" thickBot="1" x14ac:dyDescent="0.35">
      <c r="A206" s="34"/>
      <c r="B206" s="34"/>
      <c r="C206" s="35"/>
      <c r="D206" s="35"/>
      <c r="E206" s="35"/>
      <c r="F206" s="36"/>
      <c r="G206" s="36"/>
      <c r="H206" s="35"/>
      <c r="I206" s="37"/>
      <c r="J206" s="38"/>
      <c r="K206" s="36"/>
      <c r="L206" s="35"/>
      <c r="M206" s="37"/>
      <c r="N206" s="38"/>
      <c r="O206" s="38"/>
      <c r="P206" s="35"/>
      <c r="Q206" s="37"/>
      <c r="R206" s="38"/>
    </row>
    <row r="207" spans="1:40" x14ac:dyDescent="0.3">
      <c r="A207" s="81"/>
      <c r="B207" s="81"/>
      <c r="C207" s="81"/>
      <c r="J207" s="40"/>
      <c r="O207" s="40"/>
      <c r="R207" s="40" t="s">
        <v>181</v>
      </c>
    </row>
    <row r="208" spans="1:40" ht="18.75" customHeight="1" x14ac:dyDescent="0.3">
      <c r="A208" s="43" t="s">
        <v>195</v>
      </c>
      <c r="D208" s="5"/>
      <c r="J208" s="41"/>
      <c r="O208" s="42"/>
      <c r="R208" s="42" t="s">
        <v>180</v>
      </c>
    </row>
    <row r="209" spans="1:18" ht="18.75" customHeight="1" x14ac:dyDescent="0.3">
      <c r="A209" s="25" t="s">
        <v>197</v>
      </c>
      <c r="B209" s="44"/>
      <c r="C209" s="44"/>
    </row>
    <row r="210" spans="1:18" ht="18.75" customHeight="1" x14ac:dyDescent="0.3">
      <c r="A210" s="85" t="s">
        <v>196</v>
      </c>
      <c r="B210" s="44"/>
      <c r="C210" s="44"/>
    </row>
    <row r="211" spans="1:18" ht="18.75" customHeight="1" x14ac:dyDescent="0.3">
      <c r="A211" s="25" t="s">
        <v>198</v>
      </c>
    </row>
    <row r="212" spans="1:18" ht="18.75" customHeight="1" x14ac:dyDescent="0.3">
      <c r="A212" s="85" t="s">
        <v>199</v>
      </c>
    </row>
    <row r="213" spans="1:18" ht="18.75" customHeight="1" x14ac:dyDescent="0.3">
      <c r="A213" s="25" t="s">
        <v>200</v>
      </c>
    </row>
    <row r="214" spans="1:18" ht="18.75" customHeight="1" x14ac:dyDescent="0.3">
      <c r="A214" s="85" t="s">
        <v>201</v>
      </c>
    </row>
    <row r="215" spans="1:18" ht="18.75" customHeight="1" x14ac:dyDescent="0.3">
      <c r="A215" s="86" t="s">
        <v>202</v>
      </c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</row>
    <row r="216" spans="1:18" ht="18.75" customHeight="1" x14ac:dyDescent="0.3">
      <c r="A216" s="87" t="s">
        <v>203</v>
      </c>
    </row>
    <row r="217" spans="1:18" ht="18.75" customHeight="1" x14ac:dyDescent="0.3">
      <c r="A217" s="88" t="s">
        <v>204</v>
      </c>
    </row>
    <row r="218" spans="1:18" ht="18.75" customHeight="1" x14ac:dyDescent="0.3">
      <c r="A218" s="88" t="s">
        <v>205</v>
      </c>
    </row>
    <row r="219" spans="1:18" ht="18.75" customHeight="1" x14ac:dyDescent="0.3">
      <c r="A219" s="86" t="s">
        <v>206</v>
      </c>
    </row>
    <row r="220" spans="1:18" ht="18.75" customHeight="1" x14ac:dyDescent="0.3">
      <c r="A220" s="87" t="s">
        <v>207</v>
      </c>
    </row>
    <row r="221" spans="1:18" x14ac:dyDescent="0.3">
      <c r="A221" s="85" t="s">
        <v>208</v>
      </c>
    </row>
    <row r="222" spans="1:18" x14ac:dyDescent="0.3">
      <c r="A222" s="84" t="s">
        <v>209</v>
      </c>
    </row>
    <row r="223" spans="1:18" x14ac:dyDescent="0.3">
      <c r="A223" s="84"/>
    </row>
  </sheetData>
  <mergeCells count="11">
    <mergeCell ref="P5:R5"/>
    <mergeCell ref="P6:R6"/>
    <mergeCell ref="A207:C207"/>
    <mergeCell ref="C1:N1"/>
    <mergeCell ref="A5:C8"/>
    <mergeCell ref="D5:F5"/>
    <mergeCell ref="H5:J5"/>
    <mergeCell ref="L5:N5"/>
    <mergeCell ref="D6:F6"/>
    <mergeCell ref="H6:J6"/>
    <mergeCell ref="L6:N6"/>
  </mergeCells>
  <printOptions horizontalCentered="1"/>
  <pageMargins left="0.27559055118110237" right="0.27559055118110237" top="0.9055118110236221" bottom="0" header="0" footer="0"/>
  <pageSetup paperSize="9" scale="56" orientation="portrait" r:id="rId1"/>
  <rowBreaks count="1" manualBreakCount="1">
    <brk id="5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Pegangan Pertanian</vt:lpstr>
      <vt:lpstr>'Pegangan Pertanian'!Print_Area</vt:lpstr>
      <vt:lpstr>'Pegangan Pertanian'!Print_Titles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Shafiq Samsuddin</dc:creator>
  <cp:lastModifiedBy>Mohd Shafiq Samsuddin</cp:lastModifiedBy>
  <cp:lastPrinted>2025-11-08T06:27:18Z</cp:lastPrinted>
  <dcterms:created xsi:type="dcterms:W3CDTF">2025-11-05T02:53:45Z</dcterms:created>
  <dcterms:modified xsi:type="dcterms:W3CDTF">2025-11-08T06:27:35Z</dcterms:modified>
</cp:coreProperties>
</file>