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fiqa.sharom\Downloads\"/>
    </mc:Choice>
  </mc:AlternateContent>
  <xr:revisionPtr revIDLastSave="0" documentId="8_{31FE0B37-ED95-4F4E-9645-A6E1C17912EA}" xr6:coauthVersionLast="36" xr6:coauthVersionMax="36" xr10:uidLastSave="{00000000-0000-0000-0000-000000000000}"/>
  <bookViews>
    <workbookView xWindow="0" yWindow="0" windowWidth="28800" windowHeight="12225" tabRatio="782" activeTab="4" xr2:uid="{00000000-000D-0000-FFFF-FFFF00000000}"/>
  </bookViews>
  <sheets>
    <sheet name="3.1" sheetId="59" r:id="rId1"/>
    <sheet name="3.2" sheetId="60" r:id="rId2"/>
    <sheet name="3.3" sheetId="51" r:id="rId3"/>
    <sheet name="3.4" sheetId="61" r:id="rId4"/>
    <sheet name="3.5" sheetId="62" r:id="rId5"/>
    <sheet name="3.6" sheetId="63" r:id="rId6"/>
    <sheet name="3.7a " sheetId="64" r:id="rId7"/>
    <sheet name="3.7b samb" sheetId="66" r:id="rId8"/>
    <sheet name="3.7c samb" sheetId="67" r:id="rId9"/>
    <sheet name="3.7d samb" sheetId="68" r:id="rId10"/>
    <sheet name="3.7e samb" sheetId="69" r:id="rId11"/>
    <sheet name="3.8a" sheetId="70" r:id="rId12"/>
    <sheet name=" 3.8b samb" sheetId="71" r:id="rId13"/>
    <sheet name="3.8c samb" sheetId="72" r:id="rId14"/>
    <sheet name="3.8d samb" sheetId="73" r:id="rId15"/>
    <sheet name="3.8e sam" sheetId="74" r:id="rId16"/>
    <sheet name="3.9" sheetId="75" r:id="rId17"/>
    <sheet name="3.10" sheetId="76" r:id="rId18"/>
    <sheet name="3.11" sheetId="77" r:id="rId19"/>
    <sheet name="3.12" sheetId="78" r:id="rId20"/>
    <sheet name="3.12(2)" sheetId="79" r:id="rId21"/>
    <sheet name="3.13" sheetId="57" r:id="rId22"/>
    <sheet name="3.13(2)" sheetId="80" r:id="rId23"/>
    <sheet name="3.11 " sheetId="36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_123Graph_A" localSheetId="12" hidden="1">'[8]4.9'!#REF!</definedName>
    <definedName name="__123Graph_A" localSheetId="0" hidden="1">'[3]4.8'!#REF!</definedName>
    <definedName name="__123Graph_A" localSheetId="17" hidden="1">'[20]4.8'!#REF!</definedName>
    <definedName name="__123Graph_A" localSheetId="18" hidden="1">'[20]4.8'!#REF!</definedName>
    <definedName name="__123Graph_A" localSheetId="23" hidden="1">'[1]4.8'!#REF!</definedName>
    <definedName name="__123Graph_A" localSheetId="19" hidden="1">'[3]4.8'!#REF!</definedName>
    <definedName name="__123Graph_A" localSheetId="20" hidden="1">'[3]4.8'!#REF!</definedName>
    <definedName name="__123Graph_A" localSheetId="21" hidden="1">'[1]4.8'!#REF!</definedName>
    <definedName name="__123Graph_A" localSheetId="22" hidden="1">#REF!</definedName>
    <definedName name="__123Graph_A" localSheetId="1" hidden="1">'[3]4.8'!#REF!</definedName>
    <definedName name="__123Graph_A" localSheetId="2" hidden="1">'[1]4.8'!#REF!</definedName>
    <definedName name="__123Graph_A" localSheetId="3" hidden="1">'[3]4.8'!#REF!</definedName>
    <definedName name="__123Graph_A" localSheetId="4" hidden="1">'[3]4.8'!#REF!</definedName>
    <definedName name="__123Graph_A" localSheetId="5" hidden="1">'[3]4.8'!#REF!</definedName>
    <definedName name="__123Graph_A" localSheetId="6" hidden="1">'[7]4.9'!#REF!</definedName>
    <definedName name="__123Graph_A" localSheetId="7" hidden="1">'[7]4.9'!#REF!</definedName>
    <definedName name="__123Graph_A" localSheetId="8" hidden="1">'[7]4.9'!#REF!</definedName>
    <definedName name="__123Graph_A" localSheetId="9" hidden="1">'[7]4.9'!#REF!</definedName>
    <definedName name="__123Graph_A" localSheetId="10" hidden="1">'[20]4.8'!#REF!</definedName>
    <definedName name="__123Graph_A" localSheetId="11" hidden="1">'[8]4.9'!#REF!</definedName>
    <definedName name="__123Graph_A" localSheetId="13" hidden="1">'[8]4.9'!#REF!</definedName>
    <definedName name="__123Graph_A" localSheetId="14" hidden="1">'[8]4.9'!#REF!</definedName>
    <definedName name="__123Graph_A" localSheetId="15" hidden="1">'[20]4.8'!#REF!</definedName>
    <definedName name="__123Graph_A" localSheetId="16" hidden="1">'[7]4.9'!#REF!</definedName>
    <definedName name="__123Graph_A" hidden="1">'[1]4.8'!#REF!</definedName>
    <definedName name="__123Graph_A_4" localSheetId="12">#REF!</definedName>
    <definedName name="__123Graph_A_4" localSheetId="0">#REF!</definedName>
    <definedName name="__123Graph_A_4" localSheetId="19">#REF!</definedName>
    <definedName name="__123Graph_A_4" localSheetId="20">#REF!</definedName>
    <definedName name="__123Graph_A_4" localSheetId="22">#REF!</definedName>
    <definedName name="__123Graph_A_4" localSheetId="1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hidden="1">#REF!</definedName>
    <definedName name="__123Graph_B" localSheetId="12" hidden="1">'[19]5.11'!$E$15:$J$15</definedName>
    <definedName name="__123Graph_B" localSheetId="0" hidden="1">'[5]5.11'!$E$15:$J$15</definedName>
    <definedName name="__123Graph_B" localSheetId="17" hidden="1">'[19]5.11'!$E$15:$J$15</definedName>
    <definedName name="__123Graph_B" localSheetId="18" hidden="1">'[19]5.11'!$E$15:$J$15</definedName>
    <definedName name="__123Graph_B" localSheetId="19" hidden="1">'[19]5.11'!$E$15:$J$15</definedName>
    <definedName name="__123Graph_B" localSheetId="20" hidden="1">'[19]5.11'!$E$15:$J$15</definedName>
    <definedName name="__123Graph_B" localSheetId="22" hidden="1">#REF!</definedName>
    <definedName name="__123Graph_B" localSheetId="1" hidden="1">'[5]5.11'!$E$15:$J$15</definedName>
    <definedName name="__123Graph_B" localSheetId="3" hidden="1">'[5]5.11'!$E$15:$J$15</definedName>
    <definedName name="__123Graph_B" localSheetId="4" hidden="1">'[19]5.11'!$E$15:$J$15</definedName>
    <definedName name="__123Graph_B" localSheetId="5" hidden="1">'[19]5.11'!$E$15:$J$15</definedName>
    <definedName name="__123Graph_B" localSheetId="6" hidden="1">'[19]5.11'!$E$15:$J$15</definedName>
    <definedName name="__123Graph_B" localSheetId="7" hidden="1">'[19]5.11'!$E$15:$J$15</definedName>
    <definedName name="__123Graph_B" localSheetId="8" hidden="1">'[19]5.11'!$E$15:$J$15</definedName>
    <definedName name="__123Graph_B" localSheetId="9" hidden="1">'[19]5.11'!$E$15:$J$15</definedName>
    <definedName name="__123Graph_B" localSheetId="10" hidden="1">'[19]5.11'!$E$15:$J$15</definedName>
    <definedName name="__123Graph_B" localSheetId="11" hidden="1">'[19]5.11'!$E$15:$J$15</definedName>
    <definedName name="__123Graph_B" localSheetId="13" hidden="1">'[19]5.11'!$E$15:$J$15</definedName>
    <definedName name="__123Graph_B" localSheetId="14" hidden="1">'[19]5.11'!$E$15:$J$15</definedName>
    <definedName name="__123Graph_B" localSheetId="15" hidden="1">'[19]5.11'!$E$15:$J$15</definedName>
    <definedName name="__123Graph_B" localSheetId="16" hidden="1">'[19]5.11'!$E$15:$J$15</definedName>
    <definedName name="__123Graph_B" hidden="1">'[2]4.18'!$E$22:$I$22</definedName>
    <definedName name="__123Graph_BCurrent" hidden="1">#REF!</definedName>
    <definedName name="__123Graph_C" localSheetId="12" hidden="1">#REF!</definedName>
    <definedName name="__123Graph_C" localSheetId="0" hidden="1">#REF!</definedName>
    <definedName name="__123Graph_C" localSheetId="17" hidden="1">#REF!</definedName>
    <definedName name="__123Graph_C" localSheetId="18" hidden="1">#REF!</definedName>
    <definedName name="__123Graph_C" localSheetId="19" hidden="1">#REF!</definedName>
    <definedName name="__123Graph_C" localSheetId="20" hidden="1">#REF!</definedName>
    <definedName name="__123Graph_C" localSheetId="22" hidden="1">#REF!</definedName>
    <definedName name="__123Graph_C" localSheetId="1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hidden="1">'[2]4.13'!$E$30:$M$30</definedName>
    <definedName name="__123Graph_D" localSheetId="12" hidden="1">'[8]4.3'!#REF!</definedName>
    <definedName name="__123Graph_D" localSheetId="0" hidden="1">#REF!</definedName>
    <definedName name="__123Graph_D" localSheetId="17" hidden="1">#REF!</definedName>
    <definedName name="__123Graph_D" localSheetId="18" hidden="1">#REF!</definedName>
    <definedName name="__123Graph_D" localSheetId="23" hidden="1">#REF!</definedName>
    <definedName name="__123Graph_D" localSheetId="19" hidden="1">#REF!</definedName>
    <definedName name="__123Graph_D" localSheetId="20" hidden="1">#REF!</definedName>
    <definedName name="__123Graph_D" localSheetId="21" hidden="1">#REF!</definedName>
    <definedName name="__123Graph_D" localSheetId="22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'[7]4.3'!#REF!</definedName>
    <definedName name="__123Graph_D" localSheetId="7" hidden="1">'[7]4.3'!#REF!</definedName>
    <definedName name="__123Graph_D" localSheetId="8" hidden="1">'[7]4.3'!#REF!</definedName>
    <definedName name="__123Graph_D" localSheetId="9" hidden="1">'[7]4.3'!#REF!</definedName>
    <definedName name="__123Graph_D" localSheetId="10" hidden="1">#REF!</definedName>
    <definedName name="__123Graph_D" localSheetId="11" hidden="1">'[8]4.3'!#REF!</definedName>
    <definedName name="__123Graph_D" localSheetId="13" hidden="1">'[8]4.3'!#REF!</definedName>
    <definedName name="__123Graph_D" localSheetId="14" hidden="1">'[8]4.3'!#REF!</definedName>
    <definedName name="__123Graph_D" localSheetId="15" hidden="1">#REF!</definedName>
    <definedName name="__123Graph_D" localSheetId="16" hidden="1">'[7]4.3'!#REF!</definedName>
    <definedName name="__123Graph_D" hidden="1">#REF!</definedName>
    <definedName name="__123Graph_E" localSheetId="12" hidden="1">#REF!</definedName>
    <definedName name="__123Graph_E" localSheetId="0" hidden="1">#REF!</definedName>
    <definedName name="__123Graph_E" localSheetId="17" hidden="1">#REF!</definedName>
    <definedName name="__123Graph_E" localSheetId="18" hidden="1">#REF!</definedName>
    <definedName name="__123Graph_E" localSheetId="19" hidden="1">#REF!</definedName>
    <definedName name="__123Graph_E" localSheetId="20" hidden="1">#REF!</definedName>
    <definedName name="__123Graph_E" localSheetId="22" hidden="1">'[24]4.13'!$E$38:$M$38</definedName>
    <definedName name="__123Graph_E" localSheetId="1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hidden="1">'[2]4.13'!$E$38:$M$38</definedName>
    <definedName name="__123Graph_F" localSheetId="12" hidden="1">#REF!</definedName>
    <definedName name="__123Graph_F" localSheetId="0" hidden="1">#REF!</definedName>
    <definedName name="__123Graph_F" localSheetId="19" hidden="1">#REF!</definedName>
    <definedName name="__123Graph_F" localSheetId="20" hidden="1">#REF!</definedName>
    <definedName name="__123Graph_F" localSheetId="22" hidden="1">#REF!</definedName>
    <definedName name="__123Graph_F" localSheetId="1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hidden="1">#REF!</definedName>
    <definedName name="__123Graph_LBL_A" hidden="1">#REF!</definedName>
    <definedName name="__123Graph_X" localSheetId="12" hidden="1">'[8]4.9'!#REF!</definedName>
    <definedName name="__123Graph_X" localSheetId="0" hidden="1">'[3]4.8'!#REF!</definedName>
    <definedName name="__123Graph_X" localSheetId="17" hidden="1">'[20]4.8'!#REF!</definedName>
    <definedName name="__123Graph_X" localSheetId="18" hidden="1">'[20]4.8'!#REF!</definedName>
    <definedName name="__123Graph_X" localSheetId="23" hidden="1">'[1]4.8'!#REF!</definedName>
    <definedName name="__123Graph_X" localSheetId="19" hidden="1">'[3]4.8'!#REF!</definedName>
    <definedName name="__123Graph_X" localSheetId="20" hidden="1">'[3]4.8'!#REF!</definedName>
    <definedName name="__123Graph_X" localSheetId="21" hidden="1">'[1]4.8'!#REF!</definedName>
    <definedName name="__123Graph_X" localSheetId="22" hidden="1">'[25]4.8'!#REF!</definedName>
    <definedName name="__123Graph_X" localSheetId="1" hidden="1">'[3]4.8'!#REF!</definedName>
    <definedName name="__123Graph_X" localSheetId="2" hidden="1">'[1]4.8'!#REF!</definedName>
    <definedName name="__123Graph_X" localSheetId="3" hidden="1">'[3]4.8'!#REF!</definedName>
    <definedName name="__123Graph_X" localSheetId="4" hidden="1">'[3]4.8'!#REF!</definedName>
    <definedName name="__123Graph_X" localSheetId="5" hidden="1">'[3]4.8'!#REF!</definedName>
    <definedName name="__123Graph_X" localSheetId="6" hidden="1">'[7]4.9'!#REF!</definedName>
    <definedName name="__123Graph_X" localSheetId="7" hidden="1">'[7]4.9'!#REF!</definedName>
    <definedName name="__123Graph_X" localSheetId="8" hidden="1">'[7]4.9'!#REF!</definedName>
    <definedName name="__123Graph_X" localSheetId="9" hidden="1">'[7]4.9'!#REF!</definedName>
    <definedName name="__123Graph_X" localSheetId="10" hidden="1">'[20]4.8'!#REF!</definedName>
    <definedName name="__123Graph_X" localSheetId="11" hidden="1">'[8]4.9'!#REF!</definedName>
    <definedName name="__123Graph_X" localSheetId="13" hidden="1">'[8]4.9'!#REF!</definedName>
    <definedName name="__123Graph_X" localSheetId="14" hidden="1">'[8]4.9'!#REF!</definedName>
    <definedName name="__123Graph_X" localSheetId="15" hidden="1">'[20]4.8'!#REF!</definedName>
    <definedName name="__123Graph_X" localSheetId="16" hidden="1">'[7]4.9'!#REF!</definedName>
    <definedName name="__123Graph_X" hidden="1">'[1]4.8'!#REF!</definedName>
    <definedName name="__123Graph_X_1" localSheetId="12">#REF!</definedName>
    <definedName name="__123Graph_X_1" localSheetId="0">#REF!</definedName>
    <definedName name="__123Graph_X_1" localSheetId="19">#REF!</definedName>
    <definedName name="__123Graph_X_1" localSheetId="20">#REF!</definedName>
    <definedName name="__123Graph_X_1" localSheetId="22">#REF!</definedName>
    <definedName name="__123Graph_X_1" localSheetId="1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hidden="1">#REF!</definedName>
    <definedName name="_123grakjf_44445" hidden="1">#REF!</definedName>
    <definedName name="_123Graph_ACurrenrt" hidden="1">#REF!</definedName>
    <definedName name="_123jfhqweufh">#REF!</definedName>
    <definedName name="_15.9" hidden="1">'[6]4.3'!#REF!</definedName>
    <definedName name="_7.4a" localSheetId="12" hidden="1">'[8]4.9'!#REF!</definedName>
    <definedName name="_7.4a" localSheetId="22" hidden="1">'[7]4.9'!#REF!</definedName>
    <definedName name="_7.4a" localSheetId="11" hidden="1">'[8]4.9'!#REF!</definedName>
    <definedName name="_7.4a" localSheetId="13" hidden="1">'[8]4.9'!#REF!</definedName>
    <definedName name="_7.4a" localSheetId="14" hidden="1">'[8]4.9'!#REF!</definedName>
    <definedName name="_7.4a" localSheetId="15" hidden="1">'[8]4.9'!#REF!</definedName>
    <definedName name="_7.4a" hidden="1">'[7]4.9'!#REF!</definedName>
    <definedName name="_xlnm._FilterDatabase" localSheetId="4" hidden="1">'3.5'!$K$73:$M$73</definedName>
    <definedName name="_xlnm._FilterDatabase" localSheetId="5" hidden="1">'3.6'!$J$72:$L$72</definedName>
    <definedName name="_Parse_Out" localSheetId="12" hidden="1">#REF!</definedName>
    <definedName name="_Parse_Out" localSheetId="0" hidden="1">#REF!</definedName>
    <definedName name="_Parse_Out" localSheetId="19" hidden="1">#REF!</definedName>
    <definedName name="_Parse_Out" localSheetId="20" hidden="1">#REF!</definedName>
    <definedName name="_Parse_Out" localSheetId="22" hidden="1">#REF!</definedName>
    <definedName name="_Parse_Out" localSheetId="1" hidden="1">#REF!</definedName>
    <definedName name="_Parse_Out" localSheetId="3" hidden="1">#REF!</definedName>
    <definedName name="_Parse_Out" localSheetId="5" hidden="1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hidden="1">#REF!</definedName>
    <definedName name="_Sort" hidden="1">#REF!</definedName>
    <definedName name="a" localSheetId="12" hidden="1">#REF!</definedName>
    <definedName name="a" localSheetId="0" hidden="1">#REF!</definedName>
    <definedName name="a" localSheetId="19" hidden="1">#REF!</definedName>
    <definedName name="a" localSheetId="20" hidden="1">#REF!</definedName>
    <definedName name="a" localSheetId="22" hidden="1">#REF!</definedName>
    <definedName name="a" localSheetId="1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11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hidden="1">#REF!</definedName>
    <definedName name="aa" localSheetId="12" hidden="1">#REF!</definedName>
    <definedName name="aa" localSheetId="0" hidden="1">#REF!</definedName>
    <definedName name="aa" localSheetId="19" hidden="1">#REF!</definedName>
    <definedName name="aa" localSheetId="20" hidden="1">#REF!</definedName>
    <definedName name="aa" localSheetId="22" hidden="1">#REF!</definedName>
    <definedName name="aa" localSheetId="1" hidden="1">#REF!</definedName>
    <definedName name="aa" localSheetId="3" hidden="1">#REF!</definedName>
    <definedName name="aa" localSheetId="5" hidden="1">#REF!</definedName>
    <definedName name="aa" localSheetId="11" hidden="1">#REF!</definedName>
    <definedName name="aa" localSheetId="13" hidden="1">#REF!</definedName>
    <definedName name="aa" localSheetId="14" hidden="1">#REF!</definedName>
    <definedName name="aa" localSheetId="15" hidden="1">#REF!</definedName>
    <definedName name="aa" hidden="1">#REF!</definedName>
    <definedName name="aaa" localSheetId="12">#REF!</definedName>
    <definedName name="aaa" localSheetId="0">#REF!</definedName>
    <definedName name="aaa" localSheetId="19">#REF!</definedName>
    <definedName name="aaa" localSheetId="20">#REF!</definedName>
    <definedName name="aaa" localSheetId="22">#REF!</definedName>
    <definedName name="aaa" localSheetId="1">#REF!</definedName>
    <definedName name="aaa" localSheetId="3">#REF!</definedName>
    <definedName name="aaa" localSheetId="5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12">#REF!</definedName>
    <definedName name="aaab" localSheetId="0">#REF!</definedName>
    <definedName name="aaab" localSheetId="19">#REF!</definedName>
    <definedName name="aaab" localSheetId="20">#REF!</definedName>
    <definedName name="aaab" localSheetId="22">#REF!</definedName>
    <definedName name="aaab" localSheetId="1">#REF!</definedName>
    <definedName name="aaab" localSheetId="3">#REF!</definedName>
    <definedName name="aaab" localSheetId="5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12">#REF!</definedName>
    <definedName name="aaad" localSheetId="0">#REF!</definedName>
    <definedName name="aaad" localSheetId="19">#REF!</definedName>
    <definedName name="aaad" localSheetId="20">#REF!</definedName>
    <definedName name="aaad" localSheetId="22">#REF!</definedName>
    <definedName name="aaad" localSheetId="1">#REF!</definedName>
    <definedName name="aaad" localSheetId="3">#REF!</definedName>
    <definedName name="aaad" localSheetId="5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12">#REF!</definedName>
    <definedName name="aaart" localSheetId="0">#REF!</definedName>
    <definedName name="aaart" localSheetId="19">#REF!</definedName>
    <definedName name="aaart" localSheetId="20">#REF!</definedName>
    <definedName name="aaart" localSheetId="22">#REF!</definedName>
    <definedName name="aaart" localSheetId="1">#REF!</definedName>
    <definedName name="aaart" localSheetId="3">#REF!</definedName>
    <definedName name="aaart" localSheetId="5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12">#REF!</definedName>
    <definedName name="aaatr" localSheetId="0">#REF!</definedName>
    <definedName name="aaatr" localSheetId="19">#REF!</definedName>
    <definedName name="aaatr" localSheetId="20">#REF!</definedName>
    <definedName name="aaatr" localSheetId="22">#REF!</definedName>
    <definedName name="aaatr" localSheetId="1">#REF!</definedName>
    <definedName name="aaatr" localSheetId="3">#REF!</definedName>
    <definedName name="aaatr" localSheetId="5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BC" hidden="1">#REF!</definedName>
    <definedName name="abggg" localSheetId="12" hidden="1">'[8]4.9'!#REF!</definedName>
    <definedName name="abggg" localSheetId="0" hidden="1">'[8]4.9'!#REF!</definedName>
    <definedName name="abggg" localSheetId="19" hidden="1">'[21]4.9'!#REF!</definedName>
    <definedName name="abggg" localSheetId="20" hidden="1">'[21]4.9'!#REF!</definedName>
    <definedName name="abggg" localSheetId="22" hidden="1">'[26]4.9'!#REF!</definedName>
    <definedName name="abggg" localSheetId="1" hidden="1">'[8]4.9'!#REF!</definedName>
    <definedName name="abggg" localSheetId="3" hidden="1">'[8]4.9'!#REF!</definedName>
    <definedName name="abggg" localSheetId="4" hidden="1">'[8]4.9'!#REF!</definedName>
    <definedName name="abggg" localSheetId="5" hidden="1">'[8]4.9'!#REF!</definedName>
    <definedName name="abggg" localSheetId="11" hidden="1">'[8]4.9'!#REF!</definedName>
    <definedName name="abggg" localSheetId="13" hidden="1">'[8]4.9'!#REF!</definedName>
    <definedName name="abggg" localSheetId="14" hidden="1">'[8]4.9'!#REF!</definedName>
    <definedName name="abggg" localSheetId="15" hidden="1">'[8]4.9'!#REF!</definedName>
    <definedName name="abggg" hidden="1">'[7]4.9'!#REF!</definedName>
    <definedName name="afaf" localSheetId="12" hidden="1">'[8]4.9'!#REF!</definedName>
    <definedName name="afaf" localSheetId="19" hidden="1">'[21]4.9'!#REF!</definedName>
    <definedName name="afaf" localSheetId="20" hidden="1">'[21]4.9'!#REF!</definedName>
    <definedName name="afaf" localSheetId="22" hidden="1">'[26]4.9'!#REF!</definedName>
    <definedName name="afaf" localSheetId="11" hidden="1">'[8]4.9'!#REF!</definedName>
    <definedName name="afaf" localSheetId="13" hidden="1">'[8]4.9'!#REF!</definedName>
    <definedName name="afaf" localSheetId="14" hidden="1">'[8]4.9'!#REF!</definedName>
    <definedName name="afaf" localSheetId="15" hidden="1">'[8]4.9'!#REF!</definedName>
    <definedName name="afaf" hidden="1">'[7]4.9'!#REF!</definedName>
    <definedName name="apa" hidden="1">'[9]4.9'!#REF!</definedName>
    <definedName name="apara">#REF!</definedName>
    <definedName name="as" localSheetId="12" hidden="1">#REF!</definedName>
    <definedName name="as" localSheetId="0" hidden="1">#REF!</definedName>
    <definedName name="as" localSheetId="19" hidden="1">#REF!</definedName>
    <definedName name="as" localSheetId="20" hidden="1">#REF!</definedName>
    <definedName name="as" localSheetId="22" hidden="1">#REF!</definedName>
    <definedName name="as" localSheetId="1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hidden="1">#REF!</definedName>
    <definedName name="asas">#REF!</definedName>
    <definedName name="ass" localSheetId="12" hidden="1">'[12]4.8'!#REF!</definedName>
    <definedName name="ass" localSheetId="0" hidden="1">'[3]4.8'!#REF!</definedName>
    <definedName name="ass" localSheetId="17" hidden="1">'[20]4.8'!#REF!</definedName>
    <definedName name="ass" localSheetId="18" hidden="1">'[20]4.8'!#REF!</definedName>
    <definedName name="ass" localSheetId="23" hidden="1">'[1]4.8'!#REF!</definedName>
    <definedName name="ass" localSheetId="19" hidden="1">'[3]4.8'!#REF!</definedName>
    <definedName name="ass" localSheetId="20" hidden="1">'[3]4.8'!#REF!</definedName>
    <definedName name="ass" localSheetId="21" hidden="1">'[1]4.8'!#REF!</definedName>
    <definedName name="ass" localSheetId="22" hidden="1">'[25]4.8'!#REF!</definedName>
    <definedName name="ass" localSheetId="1" hidden="1">'[3]4.8'!#REF!</definedName>
    <definedName name="ass" localSheetId="2" hidden="1">'[1]4.8'!#REF!</definedName>
    <definedName name="ass" localSheetId="3" hidden="1">'[3]4.8'!#REF!</definedName>
    <definedName name="ass" localSheetId="4" hidden="1">'[3]4.8'!#REF!</definedName>
    <definedName name="ass" localSheetId="5" hidden="1">'[3]4.8'!#REF!</definedName>
    <definedName name="ass" localSheetId="6" hidden="1">'[12]4.8'!#REF!</definedName>
    <definedName name="ass" localSheetId="7" hidden="1">'[12]4.8'!#REF!</definedName>
    <definedName name="ass" localSheetId="8" hidden="1">'[12]4.8'!#REF!</definedName>
    <definedName name="ass" localSheetId="9" hidden="1">'[12]4.8'!#REF!</definedName>
    <definedName name="ass" localSheetId="10" hidden="1">'[20]4.8'!#REF!</definedName>
    <definedName name="ass" localSheetId="11" hidden="1">'[12]4.8'!#REF!</definedName>
    <definedName name="ass" localSheetId="13" hidden="1">'[12]4.8'!#REF!</definedName>
    <definedName name="ass" localSheetId="14" hidden="1">'[12]4.8'!#REF!</definedName>
    <definedName name="ass" localSheetId="15" hidden="1">'[20]4.8'!#REF!</definedName>
    <definedName name="ass" localSheetId="16" hidden="1">'[12]4.8'!#REF!</definedName>
    <definedName name="ass" hidden="1">'[1]4.8'!#REF!</definedName>
    <definedName name="Asset91" localSheetId="12">#REF!</definedName>
    <definedName name="Asset91" localSheetId="0">#REF!</definedName>
    <definedName name="Asset91" localSheetId="19">#REF!</definedName>
    <definedName name="Asset91" localSheetId="20">#REF!</definedName>
    <definedName name="Asset91" localSheetId="22">#REF!</definedName>
    <definedName name="Asset91" localSheetId="1">#REF!</definedName>
    <definedName name="Asset91" localSheetId="3">#REF!</definedName>
    <definedName name="Asset91" localSheetId="5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12">#REF!</definedName>
    <definedName name="Asset92" localSheetId="0">#REF!</definedName>
    <definedName name="Asset92" localSheetId="19">#REF!</definedName>
    <definedName name="Asset92" localSheetId="20">#REF!</definedName>
    <definedName name="Asset92" localSheetId="22">#REF!</definedName>
    <definedName name="Asset92" localSheetId="1">#REF!</definedName>
    <definedName name="Asset92" localSheetId="3">#REF!</definedName>
    <definedName name="Asset92" localSheetId="5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12">#REF!</definedName>
    <definedName name="ax" localSheetId="19">#REF!</definedName>
    <definedName name="ax" localSheetId="20">#REF!</definedName>
    <definedName name="ax" localSheetId="22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12" hidden="1">#REF!</definedName>
    <definedName name="b" localSheetId="0" hidden="1">#REF!</definedName>
    <definedName name="b" localSheetId="19" hidden="1">#REF!</definedName>
    <definedName name="b" localSheetId="20" hidden="1">#REF!</definedName>
    <definedName name="b" localSheetId="22" hidden="1">#REF!</definedName>
    <definedName name="b" localSheetId="1" hidden="1">#REF!</definedName>
    <definedName name="b" localSheetId="3" hidden="1">#REF!</definedName>
    <definedName name="b" localSheetId="5" hidden="1">#REF!</definedName>
    <definedName name="b" localSheetId="11" hidden="1">#REF!</definedName>
    <definedName name="b" localSheetId="13" hidden="1">#REF!</definedName>
    <definedName name="b" localSheetId="14" hidden="1">#REF!</definedName>
    <definedName name="b" localSheetId="15" hidden="1">#REF!</definedName>
    <definedName name="b" hidden="1">#REF!</definedName>
    <definedName name="bab">#REF!</definedName>
    <definedName name="bbbg" localSheetId="12">#REF!</definedName>
    <definedName name="bbbg" localSheetId="0">#REF!</definedName>
    <definedName name="bbbg" localSheetId="19">#REF!</definedName>
    <definedName name="bbbg" localSheetId="20">#REF!</definedName>
    <definedName name="bbbg" localSheetId="22">#REF!</definedName>
    <definedName name="bbbg" localSheetId="1">#REF!</definedName>
    <definedName name="bbbg" localSheetId="3">#REF!</definedName>
    <definedName name="bbbg" localSheetId="5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12">#REF!</definedName>
    <definedName name="bbbgt" localSheetId="0">#REF!</definedName>
    <definedName name="bbbgt" localSheetId="19">#REF!</definedName>
    <definedName name="bbbgt" localSheetId="20">#REF!</definedName>
    <definedName name="bbbgt" localSheetId="22">#REF!</definedName>
    <definedName name="bbbgt" localSheetId="1">#REF!</definedName>
    <definedName name="bbbgt" localSheetId="3">#REF!</definedName>
    <definedName name="bbbgt" localSheetId="5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12">#REF!</definedName>
    <definedName name="bbbh" localSheetId="0">#REF!</definedName>
    <definedName name="bbbh" localSheetId="19">#REF!</definedName>
    <definedName name="bbbh" localSheetId="20">#REF!</definedName>
    <definedName name="bbbh" localSheetId="22">#REF!</definedName>
    <definedName name="bbbh" localSheetId="1">#REF!</definedName>
    <definedName name="bbbh" localSheetId="3">#REF!</definedName>
    <definedName name="bbbh" localSheetId="5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12">#REF!</definedName>
    <definedName name="bcvb" localSheetId="0">#REF!</definedName>
    <definedName name="bcvb" localSheetId="19">#REF!</definedName>
    <definedName name="bcvb" localSheetId="20">#REF!</definedName>
    <definedName name="bcvb" localSheetId="22">#REF!</definedName>
    <definedName name="bcvb" localSheetId="1">#REF!</definedName>
    <definedName name="bcvb" localSheetId="3">#REF!</definedName>
    <definedName name="bcvb" localSheetId="5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12" hidden="1">'[10]7.6'!#REF!</definedName>
    <definedName name="bf" localSheetId="0" hidden="1">'[10]7.6'!#REF!</definedName>
    <definedName name="bf" localSheetId="19" hidden="1">'[22]7.6'!#REF!</definedName>
    <definedName name="bf" localSheetId="20" hidden="1">'[22]7.6'!#REF!</definedName>
    <definedName name="bf" localSheetId="22" hidden="1">'[27]7.6'!#REF!</definedName>
    <definedName name="bf" localSheetId="1" hidden="1">'[10]7.6'!#REF!</definedName>
    <definedName name="bf" localSheetId="3" hidden="1">'[10]7.6'!#REF!</definedName>
    <definedName name="bf" localSheetId="5" hidden="1">'[10]7.6'!#REF!</definedName>
    <definedName name="bf" localSheetId="11" hidden="1">'[10]7.6'!#REF!</definedName>
    <definedName name="bf" localSheetId="13" hidden="1">'[10]7.6'!#REF!</definedName>
    <definedName name="bf" localSheetId="14" hidden="1">'[10]7.6'!#REF!</definedName>
    <definedName name="bf" localSheetId="15" hidden="1">'[10]7.6'!#REF!</definedName>
    <definedName name="bf" hidden="1">'[10]7.6'!#REF!</definedName>
    <definedName name="bfeh">#REF!</definedName>
    <definedName name="BH" localSheetId="12">#REF!</definedName>
    <definedName name="BH" localSheetId="0">#REF!</definedName>
    <definedName name="BH" localSheetId="19">#REF!</definedName>
    <definedName name="BH" localSheetId="20">#REF!</definedName>
    <definedName name="BH" localSheetId="22">#REF!</definedName>
    <definedName name="BH" localSheetId="1">#REF!</definedName>
    <definedName name="BH" localSheetId="3">#REF!</definedName>
    <definedName name="BH" localSheetId="5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12" hidden="1">'[10]7.6'!#REF!</definedName>
    <definedName name="bnb" localSheetId="0" hidden="1">'[10]7.6'!#REF!</definedName>
    <definedName name="bnb" localSheetId="19" hidden="1">'[22]7.6'!#REF!</definedName>
    <definedName name="bnb" localSheetId="20" hidden="1">'[22]7.6'!#REF!</definedName>
    <definedName name="bnb" localSheetId="22" hidden="1">'[27]7.6'!#REF!</definedName>
    <definedName name="bnb" localSheetId="1" hidden="1">'[10]7.6'!#REF!</definedName>
    <definedName name="bnb" localSheetId="3" hidden="1">'[10]7.6'!#REF!</definedName>
    <definedName name="bnb" localSheetId="5" hidden="1">'[10]7.6'!#REF!</definedName>
    <definedName name="bnb" localSheetId="11" hidden="1">'[10]7.6'!#REF!</definedName>
    <definedName name="bnb" localSheetId="13" hidden="1">'[10]7.6'!#REF!</definedName>
    <definedName name="bnb" localSheetId="14" hidden="1">'[10]7.6'!#REF!</definedName>
    <definedName name="bnb" localSheetId="15" hidden="1">'[10]7.6'!#REF!</definedName>
    <definedName name="bnb" hidden="1">'[10]7.6'!#REF!</definedName>
    <definedName name="BudgetYear">#REF!</definedName>
    <definedName name="bv" localSheetId="12">#REF!</definedName>
    <definedName name="bv" localSheetId="0">#REF!</definedName>
    <definedName name="bv" localSheetId="19">#REF!</definedName>
    <definedName name="bv" localSheetId="20">#REF!</definedName>
    <definedName name="bv" localSheetId="22">#REF!</definedName>
    <definedName name="bv" localSheetId="1">#REF!</definedName>
    <definedName name="bv" localSheetId="3">#REF!</definedName>
    <definedName name="bv" localSheetId="5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>#N/A</definedName>
    <definedName name="cc" localSheetId="12">#REF!</definedName>
    <definedName name="cc" localSheetId="0">#REF!</definedName>
    <definedName name="cc" localSheetId="19">#REF!</definedName>
    <definedName name="cc" localSheetId="20">#REF!</definedName>
    <definedName name="cc" localSheetId="22">#REF!</definedName>
    <definedName name="cc" localSheetId="1">#REF!</definedName>
    <definedName name="cc" localSheetId="3">#REF!</definedName>
    <definedName name="cc" localSheetId="5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ombine" hidden="1">'[1]4.8'!#REF!</definedName>
    <definedName name="con_05" localSheetId="12">#REF!</definedName>
    <definedName name="con_05" localSheetId="0">#REF!</definedName>
    <definedName name="con_05" localSheetId="19">#REF!</definedName>
    <definedName name="con_05" localSheetId="20">#REF!</definedName>
    <definedName name="con_05" localSheetId="22">#REF!</definedName>
    <definedName name="con_05" localSheetId="1">#REF!</definedName>
    <definedName name="con_05" localSheetId="3">#REF!</definedName>
    <definedName name="con_05" localSheetId="4">#REF!</definedName>
    <definedName name="con_05" localSheetId="5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12">#REF!</definedName>
    <definedName name="con_06" localSheetId="0">#REF!</definedName>
    <definedName name="con_06" localSheetId="19">#REF!</definedName>
    <definedName name="con_06" localSheetId="20">#REF!</definedName>
    <definedName name="con_06" localSheetId="22">#REF!</definedName>
    <definedName name="con_06" localSheetId="1">#REF!</definedName>
    <definedName name="con_06" localSheetId="3">#REF!</definedName>
    <definedName name="con_06" localSheetId="4">#REF!</definedName>
    <definedName name="con_06" localSheetId="5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12">#REF!</definedName>
    <definedName name="con_07" localSheetId="0">#REF!</definedName>
    <definedName name="con_07" localSheetId="19">#REF!</definedName>
    <definedName name="con_07" localSheetId="20">#REF!</definedName>
    <definedName name="con_07" localSheetId="22">#REF!</definedName>
    <definedName name="con_07" localSheetId="1">#REF!</definedName>
    <definedName name="con_07" localSheetId="3">#REF!</definedName>
    <definedName name="con_07" localSheetId="4">#REF!</definedName>
    <definedName name="con_07" localSheetId="5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12">#REF!</definedName>
    <definedName name="con_08" localSheetId="0">#REF!</definedName>
    <definedName name="con_08" localSheetId="19">#REF!</definedName>
    <definedName name="con_08" localSheetId="20">#REF!</definedName>
    <definedName name="con_08" localSheetId="22">#REF!</definedName>
    <definedName name="con_08" localSheetId="1">#REF!</definedName>
    <definedName name="con_08" localSheetId="3">#REF!</definedName>
    <definedName name="con_08" localSheetId="4">#REF!</definedName>
    <definedName name="con_08" localSheetId="5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12">#REF!</definedName>
    <definedName name="con_09" localSheetId="0">#REF!</definedName>
    <definedName name="con_09" localSheetId="19">#REF!</definedName>
    <definedName name="con_09" localSheetId="20">#REF!</definedName>
    <definedName name="con_09" localSheetId="22">#REF!</definedName>
    <definedName name="con_09" localSheetId="1">#REF!</definedName>
    <definedName name="con_09" localSheetId="3">#REF!</definedName>
    <definedName name="con_09" localSheetId="4">#REF!</definedName>
    <definedName name="con_09" localSheetId="5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12">#REF!</definedName>
    <definedName name="con_10" localSheetId="0">#REF!</definedName>
    <definedName name="con_10" localSheetId="19">#REF!</definedName>
    <definedName name="con_10" localSheetId="20">#REF!</definedName>
    <definedName name="con_10" localSheetId="22">#REF!</definedName>
    <definedName name="con_10" localSheetId="1">#REF!</definedName>
    <definedName name="con_10" localSheetId="3">#REF!</definedName>
    <definedName name="con_10" localSheetId="4">#REF!</definedName>
    <definedName name="con_10" localSheetId="5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12">#REF!</definedName>
    <definedName name="con_11" localSheetId="0">#REF!</definedName>
    <definedName name="con_11" localSheetId="19">#REF!</definedName>
    <definedName name="con_11" localSheetId="20">#REF!</definedName>
    <definedName name="con_11" localSheetId="22">#REF!</definedName>
    <definedName name="con_11" localSheetId="1">#REF!</definedName>
    <definedName name="con_11" localSheetId="3">#REF!</definedName>
    <definedName name="con_11" localSheetId="4">#REF!</definedName>
    <definedName name="con_11" localSheetId="5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>#REF!</definedName>
    <definedName name="con_14p">#REF!</definedName>
    <definedName name="cons_12p" localSheetId="12">#REF!</definedName>
    <definedName name="cons_12p" localSheetId="0">#REF!</definedName>
    <definedName name="cons_12p" localSheetId="19">#REF!</definedName>
    <definedName name="cons_12p" localSheetId="20">#REF!</definedName>
    <definedName name="cons_12p" localSheetId="22">#REF!</definedName>
    <definedName name="cons_12p" localSheetId="1">#REF!</definedName>
    <definedName name="cons_12p" localSheetId="3">#REF!</definedName>
    <definedName name="cons_12p" localSheetId="4">#REF!</definedName>
    <definedName name="cons_12p" localSheetId="5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0">[11]VA_CONSTANT!$A$3:$Z$21</definedName>
    <definedName name="cons_2005" localSheetId="22">[28]VA_CONSTANT!$A$3:$Z$21</definedName>
    <definedName name="cons_2005" localSheetId="1">[11]VA_CONSTANT!$A$3:$Z$21</definedName>
    <definedName name="cons_2005" localSheetId="3">[11]VA_CONSTANT!$A$3:$Z$21</definedName>
    <definedName name="cons_2005">[11]VA_CONSTANT!$A$3:$Z$21</definedName>
    <definedName name="cons_2006" localSheetId="0">[11]VA_CONSTANT!$A$25:$Z$43</definedName>
    <definedName name="cons_2006" localSheetId="22">[28]VA_CONSTANT!$A$25:$Z$43</definedName>
    <definedName name="cons_2006" localSheetId="1">[11]VA_CONSTANT!$A$25:$Z$43</definedName>
    <definedName name="cons_2006" localSheetId="3">[11]VA_CONSTANT!$A$25:$Z$43</definedName>
    <definedName name="cons_2006">[11]VA_CONSTANT!$A$25:$Z$43</definedName>
    <definedName name="cons_2007" localSheetId="0">[11]VA_CONSTANT!$A$47:$Z$65</definedName>
    <definedName name="cons_2007" localSheetId="22">[28]VA_CONSTANT!$A$47:$Z$65</definedName>
    <definedName name="cons_2007" localSheetId="1">[11]VA_CONSTANT!$A$47:$Z$65</definedName>
    <definedName name="cons_2007" localSheetId="3">[11]VA_CONSTANT!$A$47:$Z$65</definedName>
    <definedName name="cons_2007">[11]VA_CONSTANT!$A$47:$Z$65</definedName>
    <definedName name="cons_2008" localSheetId="0">[11]VA_CONSTANT!$A$69:$Z$87</definedName>
    <definedName name="cons_2008" localSheetId="22">[28]VA_CONSTANT!$A$69:$Z$87</definedName>
    <definedName name="cons_2008" localSheetId="1">[11]VA_CONSTANT!$A$69:$Z$87</definedName>
    <definedName name="cons_2008" localSheetId="3">[11]VA_CONSTANT!$A$69:$Z$87</definedName>
    <definedName name="cons_2008">[11]VA_CONSTANT!$A$69:$Z$87</definedName>
    <definedName name="cons_2009" localSheetId="0">[11]VA_CONSTANT!$A$91:$Z$109</definedName>
    <definedName name="cons_2009" localSheetId="22">[28]VA_CONSTANT!$A$91:$Z$109</definedName>
    <definedName name="cons_2009" localSheetId="1">[11]VA_CONSTANT!$A$91:$Z$109</definedName>
    <definedName name="cons_2009" localSheetId="3">[11]VA_CONSTANT!$A$91:$Z$109</definedName>
    <definedName name="cons_2009">[11]VA_CONSTANT!$A$91:$Z$109</definedName>
    <definedName name="cons_2010" localSheetId="0">[11]VA_CONSTANT!$A$113:$Z$131</definedName>
    <definedName name="cons_2010" localSheetId="22">[28]VA_CONSTANT!$A$113:$Z$131</definedName>
    <definedName name="cons_2010" localSheetId="1">[11]VA_CONSTANT!$A$113:$Z$131</definedName>
    <definedName name="cons_2010" localSheetId="3">[11]VA_CONSTANT!$A$113:$Z$131</definedName>
    <definedName name="cons_2010">[11]VA_CONSTANT!$A$113:$Z$131</definedName>
    <definedName name="cons_2011" localSheetId="0">[11]VA_CONSTANT!$A$135:$Z$153</definedName>
    <definedName name="cons_2011" localSheetId="22">[28]VA_CONSTANT!$A$135:$Z$153</definedName>
    <definedName name="cons_2011" localSheetId="1">[11]VA_CONSTANT!$A$135:$Z$153</definedName>
    <definedName name="cons_2011" localSheetId="3">[11]VA_CONSTANT!$A$135:$Z$153</definedName>
    <definedName name="cons_2011">[11]VA_CONSTANT!$A$135:$Z$153</definedName>
    <definedName name="cons_2012" localSheetId="0">[11]VA_CONSTANT!$A$157:$Z$175</definedName>
    <definedName name="cons_2012" localSheetId="22">[28]VA_CONSTANT!$A$157:$Z$175</definedName>
    <definedName name="cons_2012" localSheetId="1">[11]VA_CONSTANT!$A$157:$Z$175</definedName>
    <definedName name="cons_2012" localSheetId="3">[11]VA_CONSTANT!$A$157:$Z$175</definedName>
    <definedName name="cons_2012">[11]VA_CONSTANT!$A$157:$Z$175</definedName>
    <definedName name="cons_2013" localSheetId="0">[11]VA_CONSTANT!$A$179:$Z$197</definedName>
    <definedName name="cons_2013" localSheetId="22">[28]VA_CONSTANT!$A$179:$Z$197</definedName>
    <definedName name="cons_2013" localSheetId="1">[11]VA_CONSTANT!$A$179:$Z$197</definedName>
    <definedName name="cons_2013" localSheetId="3">[11]VA_CONSTANT!$A$179:$Z$197</definedName>
    <definedName name="cons_2013">[11]VA_CONSTANT!$A$179:$Z$197</definedName>
    <definedName name="cons_2013p" localSheetId="12">#REF!</definedName>
    <definedName name="cons_2013p" localSheetId="0">#REF!</definedName>
    <definedName name="cons_2013p" localSheetId="19">#REF!</definedName>
    <definedName name="cons_2013p" localSheetId="20">#REF!</definedName>
    <definedName name="cons_2013p" localSheetId="22">#REF!</definedName>
    <definedName name="cons_2013p" localSheetId="1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>#REF!</definedName>
    <definedName name="cons_22445">#REF!</definedName>
    <definedName name="cons_data" localSheetId="0">[11]VA_CONSTANT!$A$1:$Z$197</definedName>
    <definedName name="cons_data" localSheetId="22">[28]VA_CONSTANT!$A$1:$Z$197</definedName>
    <definedName name="cons_data" localSheetId="1">[11]VA_CONSTANT!$A$1:$Z$197</definedName>
    <definedName name="cons_data" localSheetId="3">[11]VA_CONSTANT!$A$1:$Z$197</definedName>
    <definedName name="cons_data">[11]VA_CONSTANT!$A$1:$Z$197</definedName>
    <definedName name="cpy" hidden="1">'[1]4.8'!#REF!</definedName>
    <definedName name="_xlnm.Criteria">#REF!</definedName>
    <definedName name="cur_0" localSheetId="12">#REF!</definedName>
    <definedName name="cur_0" localSheetId="0">#REF!</definedName>
    <definedName name="cur_0" localSheetId="19">#REF!</definedName>
    <definedName name="cur_0" localSheetId="20">#REF!</definedName>
    <definedName name="cur_0" localSheetId="22">#REF!</definedName>
    <definedName name="cur_0" localSheetId="1">#REF!</definedName>
    <definedName name="cur_0" localSheetId="3">#REF!</definedName>
    <definedName name="cur_0" localSheetId="5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12">#REF!</definedName>
    <definedName name="cur_05" localSheetId="0">#REF!</definedName>
    <definedName name="cur_05" localSheetId="19">#REF!</definedName>
    <definedName name="cur_05" localSheetId="20">#REF!</definedName>
    <definedName name="cur_05" localSheetId="22">#REF!</definedName>
    <definedName name="cur_05" localSheetId="1">#REF!</definedName>
    <definedName name="cur_05" localSheetId="3">#REF!</definedName>
    <definedName name="cur_05" localSheetId="4">#REF!</definedName>
    <definedName name="cur_05" localSheetId="5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12">#REF!</definedName>
    <definedName name="cur_06" localSheetId="0">#REF!</definedName>
    <definedName name="cur_06" localSheetId="19">#REF!</definedName>
    <definedName name="cur_06" localSheetId="20">#REF!</definedName>
    <definedName name="cur_06" localSheetId="22">#REF!</definedName>
    <definedName name="cur_06" localSheetId="1">#REF!</definedName>
    <definedName name="cur_06" localSheetId="3">#REF!</definedName>
    <definedName name="cur_06" localSheetId="4">#REF!</definedName>
    <definedName name="cur_06" localSheetId="5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12">#REF!</definedName>
    <definedName name="cur_07" localSheetId="0">#REF!</definedName>
    <definedName name="cur_07" localSheetId="19">#REF!</definedName>
    <definedName name="cur_07" localSheetId="20">#REF!</definedName>
    <definedName name="cur_07" localSheetId="22">#REF!</definedName>
    <definedName name="cur_07" localSheetId="1">#REF!</definedName>
    <definedName name="cur_07" localSheetId="3">#REF!</definedName>
    <definedName name="cur_07" localSheetId="4">#REF!</definedName>
    <definedName name="cur_07" localSheetId="5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8" localSheetId="12">#REF!</definedName>
    <definedName name="cur_08" localSheetId="0">#REF!</definedName>
    <definedName name="cur_08" localSheetId="19">#REF!</definedName>
    <definedName name="cur_08" localSheetId="20">#REF!</definedName>
    <definedName name="cur_08" localSheetId="22">#REF!</definedName>
    <definedName name="cur_08" localSheetId="1">#REF!</definedName>
    <definedName name="cur_08" localSheetId="3">#REF!</definedName>
    <definedName name="cur_08" localSheetId="4">#REF!</definedName>
    <definedName name="cur_08" localSheetId="5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12">#REF!</definedName>
    <definedName name="cur_09" localSheetId="0">#REF!</definedName>
    <definedName name="cur_09" localSheetId="19">#REF!</definedName>
    <definedName name="cur_09" localSheetId="20">#REF!</definedName>
    <definedName name="cur_09" localSheetId="22">#REF!</definedName>
    <definedName name="cur_09" localSheetId="1">#REF!</definedName>
    <definedName name="cur_09" localSheetId="3">#REF!</definedName>
    <definedName name="cur_09" localSheetId="4">#REF!</definedName>
    <definedName name="cur_09" localSheetId="5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12">#REF!</definedName>
    <definedName name="cur_10" localSheetId="0">#REF!</definedName>
    <definedName name="cur_10" localSheetId="19">#REF!</definedName>
    <definedName name="cur_10" localSheetId="20">#REF!</definedName>
    <definedName name="cur_10" localSheetId="22">#REF!</definedName>
    <definedName name="cur_10" localSheetId="1">#REF!</definedName>
    <definedName name="cur_10" localSheetId="3">#REF!</definedName>
    <definedName name="cur_10" localSheetId="4">#REF!</definedName>
    <definedName name="cur_10" localSheetId="5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12">#REF!</definedName>
    <definedName name="cur_11" localSheetId="0">#REF!</definedName>
    <definedName name="cur_11" localSheetId="19">#REF!</definedName>
    <definedName name="cur_11" localSheetId="20">#REF!</definedName>
    <definedName name="cur_11" localSheetId="22">#REF!</definedName>
    <definedName name="cur_11" localSheetId="1">#REF!</definedName>
    <definedName name="cur_11" localSheetId="3">#REF!</definedName>
    <definedName name="cur_11" localSheetId="4">#REF!</definedName>
    <definedName name="cur_11" localSheetId="5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12">#REF!</definedName>
    <definedName name="cur_12p" localSheetId="0">#REF!</definedName>
    <definedName name="cur_12p" localSheetId="19">#REF!</definedName>
    <definedName name="cur_12p" localSheetId="20">#REF!</definedName>
    <definedName name="cur_12p" localSheetId="22">#REF!</definedName>
    <definedName name="cur_12p" localSheetId="1">#REF!</definedName>
    <definedName name="cur_12p" localSheetId="3">#REF!</definedName>
    <definedName name="cur_12p" localSheetId="4">#REF!</definedName>
    <definedName name="cur_12p" localSheetId="5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>#REF!</definedName>
    <definedName name="cur_14p">#REF!</definedName>
    <definedName name="cur_2013p" localSheetId="12">#REF!</definedName>
    <definedName name="cur_2013p" localSheetId="0">#REF!</definedName>
    <definedName name="cur_2013p" localSheetId="19">#REF!</definedName>
    <definedName name="cur_2013p" localSheetId="20">#REF!</definedName>
    <definedName name="cur_2013p" localSheetId="22">#REF!</definedName>
    <definedName name="cur_2013p" localSheetId="1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12">#REF!</definedName>
    <definedName name="cur_45" localSheetId="0">#REF!</definedName>
    <definedName name="cur_45" localSheetId="19">#REF!</definedName>
    <definedName name="cur_45" localSheetId="20">#REF!</definedName>
    <definedName name="cur_45" localSheetId="22">#REF!</definedName>
    <definedName name="cur_45" localSheetId="1">#REF!</definedName>
    <definedName name="cur_45" localSheetId="3">#REF!</definedName>
    <definedName name="cur_45" localSheetId="5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12">#REF!</definedName>
    <definedName name="cur_52369" localSheetId="0">#REF!</definedName>
    <definedName name="cur_52369" localSheetId="19">#REF!</definedName>
    <definedName name="cur_52369" localSheetId="20">#REF!</definedName>
    <definedName name="cur_52369" localSheetId="22">#REF!</definedName>
    <definedName name="cur_52369" localSheetId="1">#REF!</definedName>
    <definedName name="cur_52369" localSheetId="3">#REF!</definedName>
    <definedName name="cur_52369" localSheetId="5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>#REF!</definedName>
    <definedName name="cvxc" localSheetId="12" hidden="1">#REF!</definedName>
    <definedName name="cvxc" localSheetId="0" hidden="1">#REF!</definedName>
    <definedName name="cvxc" localSheetId="19" hidden="1">#REF!</definedName>
    <definedName name="cvxc" localSheetId="20" hidden="1">#REF!</definedName>
    <definedName name="cvxc" localSheetId="22" hidden="1">#REF!</definedName>
    <definedName name="cvxc" localSheetId="1" hidden="1">#REF!</definedName>
    <definedName name="cvxc" localSheetId="3" hidden="1">#REF!</definedName>
    <definedName name="cvxc" localSheetId="5" hidden="1">#REF!</definedName>
    <definedName name="cvxc" localSheetId="11" hidden="1">#REF!</definedName>
    <definedName name="cvxc" localSheetId="13" hidden="1">#REF!</definedName>
    <definedName name="cvxc" localSheetId="14" hidden="1">#REF!</definedName>
    <definedName name="cvxc" localSheetId="15" hidden="1">#REF!</definedName>
    <definedName name="cvxc" hidden="1">#REF!</definedName>
    <definedName name="cx" localSheetId="12">#REF!</definedName>
    <definedName name="cx" localSheetId="0">#REF!</definedName>
    <definedName name="cx" localSheetId="19">#REF!</definedName>
    <definedName name="cx" localSheetId="20">#REF!</definedName>
    <definedName name="cx" localSheetId="22">#REF!</definedName>
    <definedName name="cx" localSheetId="1">#REF!</definedName>
    <definedName name="cx" localSheetId="3">#REF!</definedName>
    <definedName name="cx" localSheetId="5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>#REF!</definedName>
    <definedName name="d" localSheetId="12">#REF!</definedName>
    <definedName name="d" localSheetId="0">#REF!</definedName>
    <definedName name="d" localSheetId="19">#REF!</definedName>
    <definedName name="d" localSheetId="20">#REF!</definedName>
    <definedName name="d" localSheetId="22">#REF!</definedName>
    <definedName name="d" localSheetId="1">#REF!</definedName>
    <definedName name="d" localSheetId="3">#REF!</definedName>
    <definedName name="d" localSheetId="5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12">#REF!</definedName>
    <definedName name="dasdasd" localSheetId="0">#REF!</definedName>
    <definedName name="dasdasd" localSheetId="19">#REF!</definedName>
    <definedName name="dasdasd" localSheetId="20">#REF!</definedName>
    <definedName name="dasdasd" localSheetId="22">#REF!</definedName>
    <definedName name="dasdasd" localSheetId="1">#REF!</definedName>
    <definedName name="dasdasd" localSheetId="3">#REF!</definedName>
    <definedName name="dasdasd" localSheetId="5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d" localSheetId="12" hidden="1">#REF!</definedName>
    <definedName name="dd" localSheetId="0" hidden="1">#REF!</definedName>
    <definedName name="dd" localSheetId="19" hidden="1">#REF!</definedName>
    <definedName name="dd" localSheetId="20" hidden="1">#REF!</definedName>
    <definedName name="dd" localSheetId="22" hidden="1">#REF!</definedName>
    <definedName name="dd" localSheetId="1" hidden="1">#REF!</definedName>
    <definedName name="dd" localSheetId="3" hidden="1">#REF!</definedName>
    <definedName name="dd" localSheetId="5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hidden="1">#REF!</definedName>
    <definedName name="ddd" localSheetId="12">#REF!</definedName>
    <definedName name="ddd" localSheetId="0">#REF!</definedName>
    <definedName name="ddd" localSheetId="19">#REF!</definedName>
    <definedName name="ddd" localSheetId="20">#REF!</definedName>
    <definedName name="ddd" localSheetId="22">#REF!</definedName>
    <definedName name="ddd" localSheetId="1">#REF!</definedName>
    <definedName name="ddd" localSheetId="3">#REF!</definedName>
    <definedName name="ddd" localSheetId="5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12">#REF!</definedName>
    <definedName name="dddfrt" localSheetId="0">#REF!</definedName>
    <definedName name="dddfrt" localSheetId="19">#REF!</definedName>
    <definedName name="dddfrt" localSheetId="20">#REF!</definedName>
    <definedName name="dddfrt" localSheetId="22">#REF!</definedName>
    <definedName name="dddfrt" localSheetId="1">#REF!</definedName>
    <definedName name="dddfrt" localSheetId="3">#REF!</definedName>
    <definedName name="dddfrt" localSheetId="5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12">#REF!</definedName>
    <definedName name="ddds" localSheetId="0">#REF!</definedName>
    <definedName name="ddds" localSheetId="19">#REF!</definedName>
    <definedName name="ddds" localSheetId="20">#REF!</definedName>
    <definedName name="ddds" localSheetId="22">#REF!</definedName>
    <definedName name="ddds" localSheetId="1">#REF!</definedName>
    <definedName name="ddds" localSheetId="3">#REF!</definedName>
    <definedName name="ddds" localSheetId="5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12" hidden="1">'[8]4.9'!#REF!</definedName>
    <definedName name="dfcsz" localSheetId="0" hidden="1">'[8]4.9'!#REF!</definedName>
    <definedName name="dfcsz" localSheetId="19" hidden="1">'[21]4.9'!#REF!</definedName>
    <definedName name="dfcsz" localSheetId="20" hidden="1">'[21]4.9'!#REF!</definedName>
    <definedName name="dfcsz" localSheetId="22" hidden="1">'[26]4.9'!#REF!</definedName>
    <definedName name="dfcsz" localSheetId="1" hidden="1">'[8]4.9'!#REF!</definedName>
    <definedName name="dfcsz" localSheetId="3" hidden="1">'[8]4.9'!#REF!</definedName>
    <definedName name="dfcsz" localSheetId="5" hidden="1">'[8]4.9'!#REF!</definedName>
    <definedName name="dfcsz" localSheetId="11" hidden="1">'[8]4.9'!#REF!</definedName>
    <definedName name="dfcsz" localSheetId="13" hidden="1">'[8]4.9'!#REF!</definedName>
    <definedName name="dfcsz" localSheetId="14" hidden="1">'[8]4.9'!#REF!</definedName>
    <definedName name="dfcsz" localSheetId="15" hidden="1">'[8]4.9'!#REF!</definedName>
    <definedName name="dfcsz" hidden="1">'[7]4.9'!#REF!</definedName>
    <definedName name="dfd" localSheetId="12" hidden="1">'[8]4.9'!#REF!</definedName>
    <definedName name="dfd" localSheetId="0" hidden="1">'[8]4.9'!#REF!</definedName>
    <definedName name="dfd" localSheetId="19" hidden="1">'[21]4.9'!#REF!</definedName>
    <definedName name="dfd" localSheetId="20" hidden="1">'[21]4.9'!#REF!</definedName>
    <definedName name="dfd" localSheetId="22" hidden="1">'[26]4.9'!#REF!</definedName>
    <definedName name="dfd" localSheetId="1" hidden="1">'[8]4.9'!#REF!</definedName>
    <definedName name="dfd" localSheetId="3" hidden="1">'[8]4.9'!#REF!</definedName>
    <definedName name="dfd" localSheetId="5" hidden="1">'[8]4.9'!#REF!</definedName>
    <definedName name="dfd" localSheetId="11" hidden="1">'[8]4.9'!#REF!</definedName>
    <definedName name="dfd" localSheetId="13" hidden="1">'[8]4.9'!#REF!</definedName>
    <definedName name="dfd" localSheetId="14" hidden="1">'[8]4.9'!#REF!</definedName>
    <definedName name="dfd" localSheetId="15" hidden="1">'[8]4.9'!#REF!</definedName>
    <definedName name="dfd" hidden="1">'[7]4.9'!#REF!</definedName>
    <definedName name="dfdfvz" localSheetId="12">#REF!</definedName>
    <definedName name="dfdfvz" localSheetId="0">#REF!</definedName>
    <definedName name="dfdfvz" localSheetId="19">#REF!</definedName>
    <definedName name="dfdfvz" localSheetId="20">#REF!</definedName>
    <definedName name="dfdfvz" localSheetId="22">#REF!</definedName>
    <definedName name="dfdfvz" localSheetId="1">#REF!</definedName>
    <definedName name="dfdfvz" localSheetId="3">#REF!</definedName>
    <definedName name="dfdfvz" localSheetId="5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12">#REF!</definedName>
    <definedName name="dfdxv" localSheetId="0">#REF!</definedName>
    <definedName name="dfdxv" localSheetId="19">#REF!</definedName>
    <definedName name="dfdxv" localSheetId="20">#REF!</definedName>
    <definedName name="dfdxv" localSheetId="22">#REF!</definedName>
    <definedName name="dfdxv" localSheetId="1">#REF!</definedName>
    <definedName name="dfdxv" localSheetId="3">#REF!</definedName>
    <definedName name="dfdxv" localSheetId="5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12">#REF!</definedName>
    <definedName name="dfg" localSheetId="0">#REF!</definedName>
    <definedName name="dfg" localSheetId="19">#REF!</definedName>
    <definedName name="dfg" localSheetId="20">#REF!</definedName>
    <definedName name="dfg" localSheetId="22">#REF!</definedName>
    <definedName name="dfg" localSheetId="1">#REF!</definedName>
    <definedName name="dfg" localSheetId="3">#REF!</definedName>
    <definedName name="dfg" localSheetId="5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12">#REF!</definedName>
    <definedName name="dfhf" localSheetId="0">#REF!</definedName>
    <definedName name="dfhf" localSheetId="19">#REF!</definedName>
    <definedName name="dfhf" localSheetId="20">#REF!</definedName>
    <definedName name="dfhf" localSheetId="22">#REF!</definedName>
    <definedName name="dfhf" localSheetId="1">#REF!</definedName>
    <definedName name="dfhf" localSheetId="3">#REF!</definedName>
    <definedName name="dfhf" localSheetId="5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>#REF!</definedName>
    <definedName name="dfs" localSheetId="12">#REF!</definedName>
    <definedName name="dfs" localSheetId="0">#REF!</definedName>
    <definedName name="dfs" localSheetId="19">#REF!</definedName>
    <definedName name="dfs" localSheetId="20">#REF!</definedName>
    <definedName name="dfs" localSheetId="22">#REF!</definedName>
    <definedName name="dfs" localSheetId="1">#REF!</definedName>
    <definedName name="dfs" localSheetId="3">#REF!</definedName>
    <definedName name="dfs" localSheetId="5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12" hidden="1">#REF!</definedName>
    <definedName name="dfsd" localSheetId="0" hidden="1">#REF!</definedName>
    <definedName name="dfsd" localSheetId="19" hidden="1">#REF!</definedName>
    <definedName name="dfsd" localSheetId="20" hidden="1">#REF!</definedName>
    <definedName name="dfsd" localSheetId="22" hidden="1">#REF!</definedName>
    <definedName name="dfsd" localSheetId="1" hidden="1">#REF!</definedName>
    <definedName name="dfsd" localSheetId="3" hidden="1">#REF!</definedName>
    <definedName name="dfsd" localSheetId="5" hidden="1">#REF!</definedName>
    <definedName name="dfsd" localSheetId="11" hidden="1">#REF!</definedName>
    <definedName name="dfsd" localSheetId="13" hidden="1">#REF!</definedName>
    <definedName name="dfsd" localSheetId="14" hidden="1">#REF!</definedName>
    <definedName name="dfsd" localSheetId="15" hidden="1">#REF!</definedName>
    <definedName name="dfsd" hidden="1">#REF!</definedName>
    <definedName name="dfvd" localSheetId="12" hidden="1">'[8]4.9'!#REF!</definedName>
    <definedName name="dfvd" localSheetId="0" hidden="1">'[8]4.9'!#REF!</definedName>
    <definedName name="dfvd" localSheetId="19" hidden="1">'[21]4.9'!#REF!</definedName>
    <definedName name="dfvd" localSheetId="20" hidden="1">'[21]4.9'!#REF!</definedName>
    <definedName name="dfvd" localSheetId="22" hidden="1">'[26]4.9'!#REF!</definedName>
    <definedName name="dfvd" localSheetId="1" hidden="1">'[8]4.9'!#REF!</definedName>
    <definedName name="dfvd" localSheetId="3" hidden="1">'[8]4.9'!#REF!</definedName>
    <definedName name="dfvd" localSheetId="5" hidden="1">'[8]4.9'!#REF!</definedName>
    <definedName name="dfvd" localSheetId="11" hidden="1">'[8]4.9'!#REF!</definedName>
    <definedName name="dfvd" localSheetId="13" hidden="1">'[8]4.9'!#REF!</definedName>
    <definedName name="dfvd" localSheetId="14" hidden="1">'[8]4.9'!#REF!</definedName>
    <definedName name="dfvd" localSheetId="15" hidden="1">'[8]4.9'!#REF!</definedName>
    <definedName name="dfvd" hidden="1">'[7]4.9'!#REF!</definedName>
    <definedName name="DishSelection">#REF!</definedName>
    <definedName name="ds" localSheetId="12" hidden="1">'[12]4.8'!#REF!</definedName>
    <definedName name="ds" localSheetId="0" hidden="1">'[3]4.8'!#REF!</definedName>
    <definedName name="ds" localSheetId="17" hidden="1">'[20]4.8'!#REF!</definedName>
    <definedName name="ds" localSheetId="18" hidden="1">'[20]4.8'!#REF!</definedName>
    <definedName name="ds" localSheetId="23" hidden="1">'[1]4.8'!#REF!</definedName>
    <definedName name="ds" localSheetId="19" hidden="1">'[3]4.8'!#REF!</definedName>
    <definedName name="ds" localSheetId="20" hidden="1">'[3]4.8'!#REF!</definedName>
    <definedName name="ds" localSheetId="21" hidden="1">'[1]4.8'!#REF!</definedName>
    <definedName name="ds" localSheetId="22" hidden="1">'[25]4.8'!#REF!</definedName>
    <definedName name="ds" localSheetId="1" hidden="1">'[3]4.8'!#REF!</definedName>
    <definedName name="ds" localSheetId="2" hidden="1">'[1]4.8'!#REF!</definedName>
    <definedName name="ds" localSheetId="3" hidden="1">'[3]4.8'!#REF!</definedName>
    <definedName name="ds" localSheetId="4" hidden="1">'[3]4.8'!#REF!</definedName>
    <definedName name="ds" localSheetId="5" hidden="1">'[3]4.8'!#REF!</definedName>
    <definedName name="ds" localSheetId="6" hidden="1">'[12]4.8'!#REF!</definedName>
    <definedName name="ds" localSheetId="7" hidden="1">'[12]4.8'!#REF!</definedName>
    <definedName name="ds" localSheetId="8" hidden="1">'[12]4.8'!#REF!</definedName>
    <definedName name="ds" localSheetId="9" hidden="1">'[12]4.8'!#REF!</definedName>
    <definedName name="ds" localSheetId="10" hidden="1">'[20]4.8'!#REF!</definedName>
    <definedName name="ds" localSheetId="11" hidden="1">'[12]4.8'!#REF!</definedName>
    <definedName name="ds" localSheetId="13" hidden="1">'[12]4.8'!#REF!</definedName>
    <definedName name="ds" localSheetId="14" hidden="1">'[12]4.8'!#REF!</definedName>
    <definedName name="ds" localSheetId="15" hidden="1">'[20]4.8'!#REF!</definedName>
    <definedName name="ds" localSheetId="16" hidden="1">'[12]4.8'!#REF!</definedName>
    <definedName name="ds" hidden="1">'[1]4.8'!#REF!</definedName>
    <definedName name="dvcx" localSheetId="12">#REF!</definedName>
    <definedName name="dvcx" localSheetId="0">#REF!</definedName>
    <definedName name="dvcx" localSheetId="19">#REF!</definedName>
    <definedName name="dvcx" localSheetId="20">#REF!</definedName>
    <definedName name="dvcx" localSheetId="22">#REF!</definedName>
    <definedName name="dvcx" localSheetId="1">#REF!</definedName>
    <definedName name="dvcx" localSheetId="3">#REF!</definedName>
    <definedName name="dvcx" localSheetId="5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12">#REF!</definedName>
    <definedName name="dvvc" localSheetId="0">#REF!</definedName>
    <definedName name="dvvc" localSheetId="19">#REF!</definedName>
    <definedName name="dvvc" localSheetId="20">#REF!</definedName>
    <definedName name="dvvc" localSheetId="22">#REF!</definedName>
    <definedName name="dvvc" localSheetId="1">#REF!</definedName>
    <definedName name="dvvc" localSheetId="3">#REF!</definedName>
    <definedName name="dvvc" localSheetId="5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12">#REF!</definedName>
    <definedName name="dxcx" localSheetId="0">#REF!</definedName>
    <definedName name="dxcx" localSheetId="19">#REF!</definedName>
    <definedName name="dxcx" localSheetId="20">#REF!</definedName>
    <definedName name="dxcx" localSheetId="22">#REF!</definedName>
    <definedName name="dxcx" localSheetId="1">#REF!</definedName>
    <definedName name="dxcx" localSheetId="3">#REF!</definedName>
    <definedName name="dxcx" localSheetId="5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12">#REF!</definedName>
    <definedName name="e" localSheetId="0">#REF!</definedName>
    <definedName name="e" localSheetId="19">#REF!</definedName>
    <definedName name="e" localSheetId="20">#REF!</definedName>
    <definedName name="e" localSheetId="22">#REF!</definedName>
    <definedName name="e" localSheetId="1">#REF!</definedName>
    <definedName name="e" localSheetId="3">#REF!</definedName>
    <definedName name="e" localSheetId="5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R" hidden="1">'[1]4.8'!#REF!</definedName>
    <definedName name="EST" localSheetId="12" hidden="1">'[8]4.9'!#REF!</definedName>
    <definedName name="EST" localSheetId="0" hidden="1">'[8]4.9'!#REF!</definedName>
    <definedName name="EST" localSheetId="19" hidden="1">'[21]4.9'!#REF!</definedName>
    <definedName name="EST" localSheetId="20" hidden="1">'[21]4.9'!#REF!</definedName>
    <definedName name="EST" localSheetId="22" hidden="1">'[26]4.9'!#REF!</definedName>
    <definedName name="EST" localSheetId="1" hidden="1">'[8]4.9'!#REF!</definedName>
    <definedName name="EST" localSheetId="3" hidden="1">'[8]4.9'!#REF!</definedName>
    <definedName name="EST" localSheetId="4" hidden="1">'[8]4.9'!#REF!</definedName>
    <definedName name="EST" localSheetId="5" hidden="1">'[8]4.9'!#REF!</definedName>
    <definedName name="EST" localSheetId="11" hidden="1">'[8]4.9'!#REF!</definedName>
    <definedName name="EST" localSheetId="13" hidden="1">'[8]4.9'!#REF!</definedName>
    <definedName name="EST" localSheetId="14" hidden="1">'[8]4.9'!#REF!</definedName>
    <definedName name="EST" localSheetId="15" hidden="1">'[8]4.9'!#REF!</definedName>
    <definedName name="EST" hidden="1">'[7]4.9'!#REF!</definedName>
    <definedName name="f" localSheetId="12">#REF!</definedName>
    <definedName name="f" localSheetId="0">#REF!</definedName>
    <definedName name="f" localSheetId="19">#REF!</definedName>
    <definedName name="f" localSheetId="20">#REF!</definedName>
    <definedName name="f" localSheetId="22">#REF!</definedName>
    <definedName name="f" localSheetId="1">#REF!</definedName>
    <definedName name="f" localSheetId="3">#REF!</definedName>
    <definedName name="f" localSheetId="5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12">#REF!</definedName>
    <definedName name="fbxd" localSheetId="0">#REF!</definedName>
    <definedName name="fbxd" localSheetId="19">#REF!</definedName>
    <definedName name="fbxd" localSheetId="20">#REF!</definedName>
    <definedName name="fbxd" localSheetId="22">#REF!</definedName>
    <definedName name="fbxd" localSheetId="1">#REF!</definedName>
    <definedName name="fbxd" localSheetId="3">#REF!</definedName>
    <definedName name="fbxd" localSheetId="5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12">#REF!</definedName>
    <definedName name="fdf" localSheetId="0">#REF!</definedName>
    <definedName name="fdf" localSheetId="19">#REF!</definedName>
    <definedName name="fdf" localSheetId="20">#REF!</definedName>
    <definedName name="fdf" localSheetId="22">#REF!</definedName>
    <definedName name="fdf" localSheetId="1">#REF!</definedName>
    <definedName name="fdf" localSheetId="3">#REF!</definedName>
    <definedName name="fdf" localSheetId="5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12">#REF!</definedName>
    <definedName name="fdfa" localSheetId="0">#REF!</definedName>
    <definedName name="fdfa" localSheetId="19">#REF!</definedName>
    <definedName name="fdfa" localSheetId="20">#REF!</definedName>
    <definedName name="fdfa" localSheetId="22">#REF!</definedName>
    <definedName name="fdfa" localSheetId="1">#REF!</definedName>
    <definedName name="fdfa" localSheetId="3">#REF!</definedName>
    <definedName name="fdfa" localSheetId="5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12">#REF!</definedName>
    <definedName name="fdgdf" localSheetId="0">#REF!</definedName>
    <definedName name="fdgdf" localSheetId="19">#REF!</definedName>
    <definedName name="fdgdf" localSheetId="20">#REF!</definedName>
    <definedName name="fdgdf" localSheetId="22">#REF!</definedName>
    <definedName name="fdgdf" localSheetId="1">#REF!</definedName>
    <definedName name="fdgdf" localSheetId="3">#REF!</definedName>
    <definedName name="fdgdf" localSheetId="5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12">#REF!</definedName>
    <definedName name="fdgf" localSheetId="0">#REF!</definedName>
    <definedName name="fdgf" localSheetId="19">#REF!</definedName>
    <definedName name="fdgf" localSheetId="20">#REF!</definedName>
    <definedName name="fdgf" localSheetId="22">#REF!</definedName>
    <definedName name="fdgf" localSheetId="1">#REF!</definedName>
    <definedName name="fdgf" localSheetId="3">#REF!</definedName>
    <definedName name="fdgf" localSheetId="5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hidden="1">'[1]4.8'!#REF!</definedName>
    <definedName name="ff" localSheetId="12">#REF!</definedName>
    <definedName name="ff" localSheetId="0">#REF!</definedName>
    <definedName name="ff" localSheetId="19">#REF!</definedName>
    <definedName name="ff" localSheetId="20">#REF!</definedName>
    <definedName name="ff" localSheetId="22">#REF!</definedName>
    <definedName name="ff" localSheetId="1">#REF!</definedName>
    <definedName name="ff" localSheetId="3">#REF!</definedName>
    <definedName name="ff" localSheetId="5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12">#REF!</definedName>
    <definedName name="fffh" localSheetId="0">#REF!</definedName>
    <definedName name="fffh" localSheetId="19">#REF!</definedName>
    <definedName name="fffh" localSheetId="20">#REF!</definedName>
    <definedName name="fffh" localSheetId="22">#REF!</definedName>
    <definedName name="fffh" localSheetId="1">#REF!</definedName>
    <definedName name="fffh" localSheetId="3">#REF!</definedName>
    <definedName name="fffh" localSheetId="5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12">#REF!</definedName>
    <definedName name="fffrt" localSheetId="0">#REF!</definedName>
    <definedName name="fffrt" localSheetId="19">#REF!</definedName>
    <definedName name="fffrt" localSheetId="20">#REF!</definedName>
    <definedName name="fffrt" localSheetId="22">#REF!</definedName>
    <definedName name="fffrt" localSheetId="1">#REF!</definedName>
    <definedName name="fffrt" localSheetId="3">#REF!</definedName>
    <definedName name="fffrt" localSheetId="5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12">#REF!</definedName>
    <definedName name="ffft" localSheetId="0">#REF!</definedName>
    <definedName name="ffft" localSheetId="19">#REF!</definedName>
    <definedName name="ffft" localSheetId="20">#REF!</definedName>
    <definedName name="ffft" localSheetId="22">#REF!</definedName>
    <definedName name="ffft" localSheetId="1">#REF!</definedName>
    <definedName name="ffft" localSheetId="3">#REF!</definedName>
    <definedName name="ffft" localSheetId="5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d" localSheetId="12">#REF!</definedName>
    <definedName name="fgd" localSheetId="0">#REF!</definedName>
    <definedName name="fgd" localSheetId="19">#REF!</definedName>
    <definedName name="fgd" localSheetId="20">#REF!</definedName>
    <definedName name="fgd" localSheetId="22">#REF!</definedName>
    <definedName name="fgd" localSheetId="1">#REF!</definedName>
    <definedName name="fgd" localSheetId="3">#REF!</definedName>
    <definedName name="fgd" localSheetId="5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12">#REF!</definedName>
    <definedName name="fgdf" localSheetId="0">#REF!</definedName>
    <definedName name="fgdf" localSheetId="19">#REF!</definedName>
    <definedName name="fgdf" localSheetId="20">#REF!</definedName>
    <definedName name="fgdf" localSheetId="22">#REF!</definedName>
    <definedName name="fgdf" localSheetId="1">#REF!</definedName>
    <definedName name="fgdf" localSheetId="3">#REF!</definedName>
    <definedName name="fgdf" localSheetId="5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12">#REF!</definedName>
    <definedName name="fgfg" localSheetId="0">#REF!</definedName>
    <definedName name="fgfg" localSheetId="19">#REF!</definedName>
    <definedName name="fgfg" localSheetId="20">#REF!</definedName>
    <definedName name="fgfg" localSheetId="22">#REF!</definedName>
    <definedName name="fgfg" localSheetId="1">#REF!</definedName>
    <definedName name="fgfg" localSheetId="3">#REF!</definedName>
    <definedName name="fgfg" localSheetId="5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12">#REF!</definedName>
    <definedName name="fghf" localSheetId="0">#REF!</definedName>
    <definedName name="fghf" localSheetId="19">#REF!</definedName>
    <definedName name="fghf" localSheetId="20">#REF!</definedName>
    <definedName name="fghf" localSheetId="22">#REF!</definedName>
    <definedName name="fghf" localSheetId="1">#REF!</definedName>
    <definedName name="fghf" localSheetId="3">#REF!</definedName>
    <definedName name="fghf" localSheetId="5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12">#REF!</definedName>
    <definedName name="fghfg" localSheetId="0">#REF!</definedName>
    <definedName name="fghfg" localSheetId="19">#REF!</definedName>
    <definedName name="fghfg" localSheetId="20">#REF!</definedName>
    <definedName name="fghfg" localSheetId="22">#REF!</definedName>
    <definedName name="fghfg" localSheetId="1">#REF!</definedName>
    <definedName name="fghfg" localSheetId="3">#REF!</definedName>
    <definedName name="fghfg" localSheetId="5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12">#REF!</definedName>
    <definedName name="fret" localSheetId="0">#REF!</definedName>
    <definedName name="fret" localSheetId="19">#REF!</definedName>
    <definedName name="fret" localSheetId="20">#REF!</definedName>
    <definedName name="fret" localSheetId="22">#REF!</definedName>
    <definedName name="fret" localSheetId="1">#REF!</definedName>
    <definedName name="fret" localSheetId="3">#REF!</definedName>
    <definedName name="fret" localSheetId="5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12">#REF!</definedName>
    <definedName name="fsd" localSheetId="0">#REF!</definedName>
    <definedName name="fsd" localSheetId="19">#REF!</definedName>
    <definedName name="fsd" localSheetId="20">#REF!</definedName>
    <definedName name="fsd" localSheetId="22">#REF!</definedName>
    <definedName name="fsd" localSheetId="1">#REF!</definedName>
    <definedName name="fsd" localSheetId="3">#REF!</definedName>
    <definedName name="fsd" localSheetId="5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fsggf" hidden="1">'[9]4.9'!#REF!</definedName>
    <definedName name="g" localSheetId="12">#REF!</definedName>
    <definedName name="g" localSheetId="0">#REF!</definedName>
    <definedName name="g" localSheetId="19">#REF!</definedName>
    <definedName name="g" localSheetId="20">#REF!</definedName>
    <definedName name="g" localSheetId="22">#REF!</definedName>
    <definedName name="g" localSheetId="1">#REF!</definedName>
    <definedName name="g" localSheetId="3">#REF!</definedName>
    <definedName name="g" localSheetId="5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hidden="1">'[1]4.8'!#REF!</definedName>
    <definedName name="gdfg" localSheetId="12">#REF!</definedName>
    <definedName name="gdfg" localSheetId="0">#REF!</definedName>
    <definedName name="gdfg" localSheetId="19">#REF!</definedName>
    <definedName name="gdfg" localSheetId="20">#REF!</definedName>
    <definedName name="gdfg" localSheetId="22">#REF!</definedName>
    <definedName name="gdfg" localSheetId="1">#REF!</definedName>
    <definedName name="gdfg" localSheetId="3">#REF!</definedName>
    <definedName name="gdfg" localSheetId="5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12">#REF!</definedName>
    <definedName name="gdgdh" localSheetId="0">#REF!</definedName>
    <definedName name="gdgdh" localSheetId="19">#REF!</definedName>
    <definedName name="gdgdh" localSheetId="20">#REF!</definedName>
    <definedName name="gdgdh" localSheetId="22">#REF!</definedName>
    <definedName name="gdgdh" localSheetId="1">#REF!</definedName>
    <definedName name="gdgdh" localSheetId="3">#REF!</definedName>
    <definedName name="gdgdh" localSheetId="5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12">#REF!</definedName>
    <definedName name="gfdgf" localSheetId="0">#REF!</definedName>
    <definedName name="gfdgf" localSheetId="19">#REF!</definedName>
    <definedName name="gfdgf" localSheetId="20">#REF!</definedName>
    <definedName name="gfdgf" localSheetId="22">#REF!</definedName>
    <definedName name="gfdgf" localSheetId="1">#REF!</definedName>
    <definedName name="gfdgf" localSheetId="3">#REF!</definedName>
    <definedName name="gfdgf" localSheetId="5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12">#REF!</definedName>
    <definedName name="gfgdt" localSheetId="0">#REF!</definedName>
    <definedName name="gfgdt" localSheetId="19">#REF!</definedName>
    <definedName name="gfgdt" localSheetId="20">#REF!</definedName>
    <definedName name="gfgdt" localSheetId="22">#REF!</definedName>
    <definedName name="gfgdt" localSheetId="1">#REF!</definedName>
    <definedName name="gfgdt" localSheetId="3">#REF!</definedName>
    <definedName name="gfgdt" localSheetId="5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12">#REF!</definedName>
    <definedName name="gfhf" localSheetId="0">#REF!</definedName>
    <definedName name="gfhf" localSheetId="19">#REF!</definedName>
    <definedName name="gfhf" localSheetId="20">#REF!</definedName>
    <definedName name="gfhf" localSheetId="22">#REF!</definedName>
    <definedName name="gfhf" localSheetId="1">#REF!</definedName>
    <definedName name="gfhf" localSheetId="3">#REF!</definedName>
    <definedName name="gfhf" localSheetId="5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12">#REF!</definedName>
    <definedName name="gfhfg" localSheetId="0">#REF!</definedName>
    <definedName name="gfhfg" localSheetId="19">#REF!</definedName>
    <definedName name="gfhfg" localSheetId="20">#REF!</definedName>
    <definedName name="gfhfg" localSheetId="22">#REF!</definedName>
    <definedName name="gfhfg" localSheetId="1">#REF!</definedName>
    <definedName name="gfhfg" localSheetId="3">#REF!</definedName>
    <definedName name="gfhfg" localSheetId="5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12" hidden="1">'[12]4.8'!#REF!</definedName>
    <definedName name="ggdf" localSheetId="0" hidden="1">'[3]4.8'!#REF!</definedName>
    <definedName name="ggdf" localSheetId="19" hidden="1">'[3]4.8'!#REF!</definedName>
    <definedName name="ggdf" localSheetId="20" hidden="1">'[3]4.8'!#REF!</definedName>
    <definedName name="ggdf" localSheetId="22" hidden="1">'[29]4.8'!#REF!</definedName>
    <definedName name="ggdf" localSheetId="1" hidden="1">'[3]4.8'!#REF!</definedName>
    <definedName name="ggdf" localSheetId="3" hidden="1">'[3]4.8'!#REF!</definedName>
    <definedName name="ggdf" localSheetId="5" hidden="1">'[3]4.8'!#REF!</definedName>
    <definedName name="ggdf" localSheetId="11" hidden="1">'[12]4.8'!#REF!</definedName>
    <definedName name="ggdf" localSheetId="13" hidden="1">'[12]4.8'!#REF!</definedName>
    <definedName name="ggdf" localSheetId="14" hidden="1">'[12]4.8'!#REF!</definedName>
    <definedName name="ggdf" localSheetId="15" hidden="1">'[12]4.8'!#REF!</definedName>
    <definedName name="ggdf" hidden="1">'[12]4.8'!#REF!</definedName>
    <definedName name="gggdt" localSheetId="12">#REF!</definedName>
    <definedName name="gggdt" localSheetId="0">#REF!</definedName>
    <definedName name="gggdt" localSheetId="19">#REF!</definedName>
    <definedName name="gggdt" localSheetId="20">#REF!</definedName>
    <definedName name="gggdt" localSheetId="22">#REF!</definedName>
    <definedName name="gggdt" localSheetId="1">#REF!</definedName>
    <definedName name="gggdt" localSheetId="3">#REF!</definedName>
    <definedName name="gggdt" localSheetId="5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12">#REF!</definedName>
    <definedName name="gggghn" localSheetId="0">#REF!</definedName>
    <definedName name="gggghn" localSheetId="19">#REF!</definedName>
    <definedName name="gggghn" localSheetId="20">#REF!</definedName>
    <definedName name="gggghn" localSheetId="22">#REF!</definedName>
    <definedName name="gggghn" localSheetId="1">#REF!</definedName>
    <definedName name="gggghn" localSheetId="3">#REF!</definedName>
    <definedName name="gggghn" localSheetId="5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12">#REF!</definedName>
    <definedName name="ggggt" localSheetId="0">#REF!</definedName>
    <definedName name="ggggt" localSheetId="19">#REF!</definedName>
    <definedName name="ggggt" localSheetId="20">#REF!</definedName>
    <definedName name="ggggt" localSheetId="22">#REF!</definedName>
    <definedName name="ggggt" localSheetId="1">#REF!</definedName>
    <definedName name="ggggt" localSheetId="3">#REF!</definedName>
    <definedName name="ggggt" localSheetId="5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12">#REF!</definedName>
    <definedName name="gggt" localSheetId="0">#REF!</definedName>
    <definedName name="gggt" localSheetId="19">#REF!</definedName>
    <definedName name="gggt" localSheetId="20">#REF!</definedName>
    <definedName name="gggt" localSheetId="22">#REF!</definedName>
    <definedName name="gggt" localSheetId="1">#REF!</definedName>
    <definedName name="gggt" localSheetId="3">#REF!</definedName>
    <definedName name="gggt" localSheetId="5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fjk" localSheetId="12">#REF!</definedName>
    <definedName name="ghfjk" localSheetId="0">#REF!</definedName>
    <definedName name="ghfjk" localSheetId="19">#REF!</definedName>
    <definedName name="ghfjk" localSheetId="20">#REF!</definedName>
    <definedName name="ghfjk" localSheetId="22">#REF!</definedName>
    <definedName name="ghfjk" localSheetId="1">#REF!</definedName>
    <definedName name="ghfjk" localSheetId="3">#REF!</definedName>
    <definedName name="ghfjk" localSheetId="5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>#REF!</definedName>
    <definedName name="gyht" localSheetId="12">#REF!</definedName>
    <definedName name="gyht" localSheetId="0">#REF!</definedName>
    <definedName name="gyht" localSheetId="19">#REF!</definedName>
    <definedName name="gyht" localSheetId="20">#REF!</definedName>
    <definedName name="gyht" localSheetId="22">#REF!</definedName>
    <definedName name="gyht" localSheetId="1">#REF!</definedName>
    <definedName name="gyht" localSheetId="3">#REF!</definedName>
    <definedName name="gyht" localSheetId="5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12">#REF!</definedName>
    <definedName name="h" localSheetId="0">#REF!</definedName>
    <definedName name="h" localSheetId="19">#REF!</definedName>
    <definedName name="h" localSheetId="20">#REF!</definedName>
    <definedName name="h" localSheetId="22">#REF!</definedName>
    <definedName name="h" localSheetId="1">#REF!</definedName>
    <definedName name="h" localSheetId="3">#REF!</definedName>
    <definedName name="h" localSheetId="5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ead" localSheetId="12">#REF!</definedName>
    <definedName name="head" localSheetId="0">#REF!</definedName>
    <definedName name="head" localSheetId="19">#REF!</definedName>
    <definedName name="head" localSheetId="20">#REF!</definedName>
    <definedName name="head" localSheetId="22">#REF!</definedName>
    <definedName name="head" localSheetId="1">#REF!</definedName>
    <definedName name="head" localSheetId="3">#REF!</definedName>
    <definedName name="head" localSheetId="4">#REF!</definedName>
    <definedName name="head" localSheetId="5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ft" localSheetId="12">#REF!</definedName>
    <definedName name="hft" localSheetId="0">#REF!</definedName>
    <definedName name="hft" localSheetId="19">#REF!</definedName>
    <definedName name="hft" localSheetId="20">#REF!</definedName>
    <definedName name="hft" localSheetId="22">#REF!</definedName>
    <definedName name="hft" localSheetId="1">#REF!</definedName>
    <definedName name="hft" localSheetId="3">#REF!</definedName>
    <definedName name="hft" localSheetId="5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12" hidden="1">'[8]4.9'!#REF!</definedName>
    <definedName name="hgt" localSheetId="0" hidden="1">'[8]4.9'!#REF!</definedName>
    <definedName name="hgt" localSheetId="19" hidden="1">'[21]4.9'!#REF!</definedName>
    <definedName name="hgt" localSheetId="20" hidden="1">'[21]4.9'!#REF!</definedName>
    <definedName name="hgt" localSheetId="22" hidden="1">'[26]4.9'!#REF!</definedName>
    <definedName name="hgt" localSheetId="1" hidden="1">'[8]4.9'!#REF!</definedName>
    <definedName name="hgt" localSheetId="3" hidden="1">'[8]4.9'!#REF!</definedName>
    <definedName name="hgt" localSheetId="5" hidden="1">'[8]4.9'!#REF!</definedName>
    <definedName name="hgt" localSheetId="11" hidden="1">'[8]4.9'!#REF!</definedName>
    <definedName name="hgt" localSheetId="13" hidden="1">'[8]4.9'!#REF!</definedName>
    <definedName name="hgt" localSheetId="14" hidden="1">'[8]4.9'!#REF!</definedName>
    <definedName name="hgt" localSheetId="15" hidden="1">'[8]4.9'!#REF!</definedName>
    <definedName name="hgt" hidden="1">'[7]4.9'!#REF!</definedName>
    <definedName name="hh" localSheetId="12">#REF!</definedName>
    <definedName name="hh" localSheetId="0">#REF!</definedName>
    <definedName name="hh" localSheetId="19">#REF!</definedName>
    <definedName name="hh" localSheetId="20">#REF!</definedName>
    <definedName name="hh" localSheetId="22">#REF!</definedName>
    <definedName name="hh" localSheetId="1">#REF!</definedName>
    <definedName name="hh" localSheetId="3">#REF!</definedName>
    <definedName name="hh" localSheetId="5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12">#REF!</definedName>
    <definedName name="hhft" localSheetId="0">#REF!</definedName>
    <definedName name="hhft" localSheetId="19">#REF!</definedName>
    <definedName name="hhft" localSheetId="20">#REF!</definedName>
    <definedName name="hhft" localSheetId="22">#REF!</definedName>
    <definedName name="hhft" localSheetId="1">#REF!</definedName>
    <definedName name="hhft" localSheetId="3">#REF!</definedName>
    <definedName name="hhft" localSheetId="5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12">#REF!</definedName>
    <definedName name="hhhgt" localSheetId="0">#REF!</definedName>
    <definedName name="hhhgt" localSheetId="19">#REF!</definedName>
    <definedName name="hhhgt" localSheetId="20">#REF!</definedName>
    <definedName name="hhhgt" localSheetId="22">#REF!</definedName>
    <definedName name="hhhgt" localSheetId="1">#REF!</definedName>
    <definedName name="hhhgt" localSheetId="3">#REF!</definedName>
    <definedName name="hhhgt" localSheetId="5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12">#REF!</definedName>
    <definedName name="hhhhjy" localSheetId="0">#REF!</definedName>
    <definedName name="hhhhjy" localSheetId="19">#REF!</definedName>
    <definedName name="hhhhjy" localSheetId="20">#REF!</definedName>
    <definedName name="hhhhjy" localSheetId="22">#REF!</definedName>
    <definedName name="hhhhjy" localSheetId="1">#REF!</definedName>
    <definedName name="hhhhjy" localSheetId="3">#REF!</definedName>
    <definedName name="hhhhjy" localSheetId="5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12">#REF!</definedName>
    <definedName name="hhhht" localSheetId="0">#REF!</definedName>
    <definedName name="hhhht" localSheetId="19">#REF!</definedName>
    <definedName name="hhhht" localSheetId="20">#REF!</definedName>
    <definedName name="hhhht" localSheetId="22">#REF!</definedName>
    <definedName name="hhhht" localSheetId="1">#REF!</definedName>
    <definedName name="hhhht" localSheetId="3">#REF!</definedName>
    <definedName name="hhhht" localSheetId="5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12">#REF!</definedName>
    <definedName name="hhjy" localSheetId="0">#REF!</definedName>
    <definedName name="hhjy" localSheetId="19">#REF!</definedName>
    <definedName name="hhjy" localSheetId="20">#REF!</definedName>
    <definedName name="hhjy" localSheetId="22">#REF!</definedName>
    <definedName name="hhjy" localSheetId="1">#REF!</definedName>
    <definedName name="hhjy" localSheetId="3">#REF!</definedName>
    <definedName name="hhjy" localSheetId="5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12">#REF!</definedName>
    <definedName name="hjg" localSheetId="0">#REF!</definedName>
    <definedName name="hjg" localSheetId="19">#REF!</definedName>
    <definedName name="hjg" localSheetId="20">#REF!</definedName>
    <definedName name="hjg" localSheetId="22">#REF!</definedName>
    <definedName name="hjg" localSheetId="1">#REF!</definedName>
    <definedName name="hjg" localSheetId="3">#REF!</definedName>
    <definedName name="hjg" localSheetId="5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12">#REF!</definedName>
    <definedName name="hjgy" localSheetId="0">#REF!</definedName>
    <definedName name="hjgy" localSheetId="19">#REF!</definedName>
    <definedName name="hjgy" localSheetId="20">#REF!</definedName>
    <definedName name="hjgy" localSheetId="22">#REF!</definedName>
    <definedName name="hjgy" localSheetId="1">#REF!</definedName>
    <definedName name="hjgy" localSheetId="3">#REF!</definedName>
    <definedName name="hjgy" localSheetId="5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iii" localSheetId="12">#REF!</definedName>
    <definedName name="iii" localSheetId="0">#REF!</definedName>
    <definedName name="iii" localSheetId="19">#REF!</definedName>
    <definedName name="iii" localSheetId="20">#REF!</definedName>
    <definedName name="iii" localSheetId="22">#REF!</definedName>
    <definedName name="iii" localSheetId="1">#REF!</definedName>
    <definedName name="iii" localSheetId="3">#REF!</definedName>
    <definedName name="iii" localSheetId="5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12" hidden="1">#REF!</definedName>
    <definedName name="iiiii" localSheetId="0" hidden="1">#REF!</definedName>
    <definedName name="iiiii" localSheetId="19" hidden="1">#REF!</definedName>
    <definedName name="iiiii" localSheetId="20" hidden="1">#REF!</definedName>
    <definedName name="iiiii" localSheetId="22" hidden="1">#REF!</definedName>
    <definedName name="iiiii" localSheetId="1" hidden="1">#REF!</definedName>
    <definedName name="iiiii" localSheetId="3" hidden="1">#REF!</definedName>
    <definedName name="iiiii" localSheetId="5" hidden="1">#REF!</definedName>
    <definedName name="iiiii" localSheetId="11" hidden="1">#REF!</definedName>
    <definedName name="iiiii" localSheetId="13" hidden="1">#REF!</definedName>
    <definedName name="iiiii" localSheetId="14" hidden="1">#REF!</definedName>
    <definedName name="iiiii" localSheetId="15" hidden="1">#REF!</definedName>
    <definedName name="iiiii" hidden="1">#REF!</definedName>
    <definedName name="j" localSheetId="12">#REF!</definedName>
    <definedName name="j" localSheetId="0">#REF!</definedName>
    <definedName name="j" localSheetId="19">#REF!</definedName>
    <definedName name="j" localSheetId="20">#REF!</definedName>
    <definedName name="j" localSheetId="22">#REF!</definedName>
    <definedName name="j" localSheetId="1">#REF!</definedName>
    <definedName name="j" localSheetId="3">#REF!</definedName>
    <definedName name="j" localSheetId="5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>#REF!</definedName>
    <definedName name="jjj" localSheetId="12">#REF!</definedName>
    <definedName name="jjj" localSheetId="0">#REF!</definedName>
    <definedName name="jjj" localSheetId="19">#REF!</definedName>
    <definedName name="jjj" localSheetId="20">#REF!</definedName>
    <definedName name="jjj" localSheetId="22">#REF!</definedName>
    <definedName name="jjj" localSheetId="1">#REF!</definedName>
    <definedName name="jjj" localSheetId="3">#REF!</definedName>
    <definedName name="jjj" localSheetId="5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12">#REF!</definedName>
    <definedName name="jjjt" localSheetId="0">#REF!</definedName>
    <definedName name="jjjt" localSheetId="19">#REF!</definedName>
    <definedName name="jjjt" localSheetId="20">#REF!</definedName>
    <definedName name="jjjt" localSheetId="22">#REF!</definedName>
    <definedName name="jjjt" localSheetId="1">#REF!</definedName>
    <definedName name="jjjt" localSheetId="3">#REF!</definedName>
    <definedName name="jjjt" localSheetId="5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12">#REF!</definedName>
    <definedName name="jjjtg" localSheetId="0">#REF!</definedName>
    <definedName name="jjjtg" localSheetId="19">#REF!</definedName>
    <definedName name="jjjtg" localSheetId="20">#REF!</definedName>
    <definedName name="jjjtg" localSheetId="22">#REF!</definedName>
    <definedName name="jjjtg" localSheetId="1">#REF!</definedName>
    <definedName name="jjjtg" localSheetId="3">#REF!</definedName>
    <definedName name="jjjtg" localSheetId="5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12">#REF!</definedName>
    <definedName name="jjju" localSheetId="0">#REF!</definedName>
    <definedName name="jjju" localSheetId="19">#REF!</definedName>
    <definedName name="jjju" localSheetId="20">#REF!</definedName>
    <definedName name="jjju" localSheetId="22">#REF!</definedName>
    <definedName name="jjju" localSheetId="1">#REF!</definedName>
    <definedName name="jjju" localSheetId="3">#REF!</definedName>
    <definedName name="jjju" localSheetId="5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12">#REF!</definedName>
    <definedName name="jjjy" localSheetId="0">#REF!</definedName>
    <definedName name="jjjy" localSheetId="19">#REF!</definedName>
    <definedName name="jjjy" localSheetId="20">#REF!</definedName>
    <definedName name="jjjy" localSheetId="22">#REF!</definedName>
    <definedName name="jjjy" localSheetId="1">#REF!</definedName>
    <definedName name="jjjy" localSheetId="3">#REF!</definedName>
    <definedName name="jjjy" localSheetId="5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12" hidden="1">'[10]7.6'!#REF!</definedName>
    <definedName name="johor" localSheetId="0" hidden="1">'[10]7.6'!#REF!</definedName>
    <definedName name="johor" localSheetId="19" hidden="1">'[22]7.6'!#REF!</definedName>
    <definedName name="johor" localSheetId="20" hidden="1">'[22]7.6'!#REF!</definedName>
    <definedName name="johor" localSheetId="22" hidden="1">'[27]7.6'!#REF!</definedName>
    <definedName name="johor" localSheetId="1" hidden="1">'[10]7.6'!#REF!</definedName>
    <definedName name="johor" localSheetId="3" hidden="1">'[10]7.6'!#REF!</definedName>
    <definedName name="johor" localSheetId="5" hidden="1">'[10]7.6'!#REF!</definedName>
    <definedName name="johor" localSheetId="11" hidden="1">'[10]7.6'!#REF!</definedName>
    <definedName name="johor" localSheetId="13" hidden="1">'[10]7.6'!#REF!</definedName>
    <definedName name="johor" localSheetId="14" hidden="1">'[10]7.6'!#REF!</definedName>
    <definedName name="johor" localSheetId="15" hidden="1">'[10]7.6'!#REF!</definedName>
    <definedName name="johor" hidden="1">'[10]7.6'!#REF!</definedName>
    <definedName name="JOHOR1" localSheetId="12" hidden="1">'[13]4.9'!#REF!</definedName>
    <definedName name="JOHOR1" localSheetId="0" hidden="1">'[13]4.9'!#REF!</definedName>
    <definedName name="JOHOR1" localSheetId="19" hidden="1">'[23]4.9'!#REF!</definedName>
    <definedName name="JOHOR1" localSheetId="20" hidden="1">'[23]4.9'!#REF!</definedName>
    <definedName name="JOHOR1" localSheetId="22" hidden="1">'[30]4.9'!#REF!</definedName>
    <definedName name="JOHOR1" localSheetId="1" hidden="1">'[13]4.9'!#REF!</definedName>
    <definedName name="JOHOR1" localSheetId="3" hidden="1">'[13]4.9'!#REF!</definedName>
    <definedName name="JOHOR1" localSheetId="5" hidden="1">'[13]4.9'!#REF!</definedName>
    <definedName name="JOHOR1" localSheetId="11" hidden="1">'[13]4.9'!#REF!</definedName>
    <definedName name="JOHOR1" localSheetId="13" hidden="1">'[13]4.9'!#REF!</definedName>
    <definedName name="JOHOR1" localSheetId="14" hidden="1">'[13]4.9'!#REF!</definedName>
    <definedName name="JOHOR1" localSheetId="15" hidden="1">'[13]4.9'!#REF!</definedName>
    <definedName name="JOHOR1" hidden="1">'[13]4.9'!#REF!</definedName>
    <definedName name="k" localSheetId="12">#REF!</definedName>
    <definedName name="k" localSheetId="0">#REF!</definedName>
    <definedName name="k" localSheetId="19">#REF!</definedName>
    <definedName name="k" localSheetId="20">#REF!</definedName>
    <definedName name="k" localSheetId="22">#REF!</definedName>
    <definedName name="k" localSheetId="1">#REF!</definedName>
    <definedName name="k" localSheetId="3">#REF!</definedName>
    <definedName name="k" localSheetId="5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hidden="1">#REF!</definedName>
    <definedName name="kemudahan_internet">#REF!</definedName>
    <definedName name="kk" localSheetId="12">#REF!</definedName>
    <definedName name="kk" localSheetId="0">#REF!</definedName>
    <definedName name="kk" localSheetId="19">#REF!</definedName>
    <definedName name="kk" localSheetId="20">#REF!</definedName>
    <definedName name="kk" localSheetId="22">#REF!</definedName>
    <definedName name="kk" localSheetId="1">#REF!</definedName>
    <definedName name="kk" localSheetId="3">#REF!</definedName>
    <definedName name="kk" localSheetId="5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od_01" localSheetId="12">#REF!</definedName>
    <definedName name="Kod_01" localSheetId="0">#REF!</definedName>
    <definedName name="Kod_01" localSheetId="19">#REF!</definedName>
    <definedName name="Kod_01" localSheetId="20">#REF!</definedName>
    <definedName name="Kod_01" localSheetId="22">#REF!</definedName>
    <definedName name="Kod_01" localSheetId="1">#REF!</definedName>
    <definedName name="Kod_01" localSheetId="3">#REF!</definedName>
    <definedName name="Kod_01" localSheetId="5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hidden="1">#REF!</definedName>
    <definedName name="LINK_BORONG" localSheetId="12">#REF!</definedName>
    <definedName name="LINK_BORONG" localSheetId="0">#REF!</definedName>
    <definedName name="LINK_BORONG" localSheetId="19">#REF!</definedName>
    <definedName name="LINK_BORONG" localSheetId="20">#REF!</definedName>
    <definedName name="LINK_BORONG" localSheetId="22">#REF!</definedName>
    <definedName name="LINK_BORONG" localSheetId="1">#REF!</definedName>
    <definedName name="LINK_BORONG" localSheetId="3">#REF!</definedName>
    <definedName name="LINK_BORONG" localSheetId="5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12">#REF!</definedName>
    <definedName name="LINK_MOTOR" localSheetId="0">#REF!</definedName>
    <definedName name="LINK_MOTOR" localSheetId="19">#REF!</definedName>
    <definedName name="LINK_MOTOR" localSheetId="20">#REF!</definedName>
    <definedName name="LINK_MOTOR" localSheetId="22">#REF!</definedName>
    <definedName name="LINK_MOTOR" localSheetId="1">#REF!</definedName>
    <definedName name="LINK_MOTOR" localSheetId="3">#REF!</definedName>
    <definedName name="LINK_MOTOR" localSheetId="5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12">#REF!</definedName>
    <definedName name="LINK_RUNCIT" localSheetId="0">#REF!</definedName>
    <definedName name="LINK_RUNCIT" localSheetId="19">#REF!</definedName>
    <definedName name="LINK_RUNCIT" localSheetId="20">#REF!</definedName>
    <definedName name="LINK_RUNCIT" localSheetId="22">#REF!</definedName>
    <definedName name="LINK_RUNCIT" localSheetId="1">#REF!</definedName>
    <definedName name="LINK_RUNCIT" localSheetId="3">#REF!</definedName>
    <definedName name="LINK_RUNCIT" localSheetId="5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12">#REF!</definedName>
    <definedName name="list_sehingga_18012011" localSheetId="0">#REF!</definedName>
    <definedName name="list_sehingga_18012011" localSheetId="19">#REF!</definedName>
    <definedName name="list_sehingga_18012011" localSheetId="20">#REF!</definedName>
    <definedName name="list_sehingga_18012011" localSheetId="22">#REF!</definedName>
    <definedName name="list_sehingga_18012011" localSheetId="1">#REF!</definedName>
    <definedName name="list_sehingga_18012011" localSheetId="3">#REF!</definedName>
    <definedName name="list_sehingga_18012011" localSheetId="5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l" localSheetId="12">#REF!</definedName>
    <definedName name="ll" localSheetId="0">#REF!</definedName>
    <definedName name="ll" localSheetId="19">#REF!</definedName>
    <definedName name="ll" localSheetId="20">#REF!</definedName>
    <definedName name="ll" localSheetId="22">#REF!</definedName>
    <definedName name="ll" localSheetId="1">#REF!</definedName>
    <definedName name="ll" localSheetId="3">#REF!</definedName>
    <definedName name="ll" localSheetId="5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12">#REF!</definedName>
    <definedName name="LLL" localSheetId="0">#REF!</definedName>
    <definedName name="LLL" localSheetId="19">#REF!</definedName>
    <definedName name="LLL" localSheetId="20">#REF!</definedName>
    <definedName name="LLL" localSheetId="22">#REF!</definedName>
    <definedName name="LLL" localSheetId="1">#REF!</definedName>
    <definedName name="LLL" localSheetId="3">#REF!</definedName>
    <definedName name="LLL" localSheetId="5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m" localSheetId="12" hidden="1">'[8]4.9'!#REF!</definedName>
    <definedName name="m" localSheetId="0" hidden="1">'[8]4.9'!#REF!</definedName>
    <definedName name="m" localSheetId="19" hidden="1">'[21]4.9'!#REF!</definedName>
    <definedName name="m" localSheetId="20" hidden="1">'[21]4.9'!#REF!</definedName>
    <definedName name="m" localSheetId="22" hidden="1">'[26]4.9'!#REF!</definedName>
    <definedName name="m" localSheetId="1" hidden="1">'[8]4.9'!#REF!</definedName>
    <definedName name="m" localSheetId="3" hidden="1">'[8]4.9'!#REF!</definedName>
    <definedName name="m" localSheetId="5" hidden="1">'[8]4.9'!#REF!</definedName>
    <definedName name="m" localSheetId="11" hidden="1">'[8]4.9'!#REF!</definedName>
    <definedName name="m" localSheetId="13" hidden="1">'[8]4.9'!#REF!</definedName>
    <definedName name="m" localSheetId="14" hidden="1">'[8]4.9'!#REF!</definedName>
    <definedName name="m" localSheetId="15" hidden="1">'[8]4.9'!#REF!</definedName>
    <definedName name="m" hidden="1">'[7]4.9'!#REF!</definedName>
    <definedName name="malaysia3" localSheetId="12" hidden="1">'[10]7.6'!#REF!</definedName>
    <definedName name="malaysia3" localSheetId="0" hidden="1">'[10]7.6'!#REF!</definedName>
    <definedName name="malaysia3" localSheetId="19" hidden="1">'[22]7.6'!#REF!</definedName>
    <definedName name="malaysia3" localSheetId="20" hidden="1">'[22]7.6'!#REF!</definedName>
    <definedName name="malaysia3" localSheetId="22" hidden="1">'[27]7.6'!#REF!</definedName>
    <definedName name="malaysia3" localSheetId="1" hidden="1">'[10]7.6'!#REF!</definedName>
    <definedName name="malaysia3" localSheetId="3" hidden="1">'[10]7.6'!#REF!</definedName>
    <definedName name="malaysia3" localSheetId="5" hidden="1">'[10]7.6'!#REF!</definedName>
    <definedName name="malaysia3" localSheetId="11" hidden="1">'[10]7.6'!#REF!</definedName>
    <definedName name="malaysia3" localSheetId="13" hidden="1">'[10]7.6'!#REF!</definedName>
    <definedName name="malaysia3" localSheetId="14" hidden="1">'[10]7.6'!#REF!</definedName>
    <definedName name="malaysia3" localSheetId="15" hidden="1">'[10]7.6'!#REF!</definedName>
    <definedName name="malaysia3" hidden="1">'[10]7.6'!#REF!</definedName>
    <definedName name="match_sampel_icdt" localSheetId="12">#REF!</definedName>
    <definedName name="match_sampel_icdt" localSheetId="0">#REF!</definedName>
    <definedName name="match_sampel_icdt" localSheetId="19">#REF!</definedName>
    <definedName name="match_sampel_icdt" localSheetId="20">#REF!</definedName>
    <definedName name="match_sampel_icdt" localSheetId="22">#REF!</definedName>
    <definedName name="match_sampel_icdt" localSheetId="1">#REF!</definedName>
    <definedName name="match_sampel_icdt" localSheetId="3">#REF!</definedName>
    <definedName name="match_sampel_icdt" localSheetId="5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g" localSheetId="12" hidden="1">'[13]4.9'!#REF!</definedName>
    <definedName name="mg" localSheetId="0" hidden="1">'[13]4.9'!#REF!</definedName>
    <definedName name="mg" localSheetId="19" hidden="1">'[23]4.9'!#REF!</definedName>
    <definedName name="mg" localSheetId="20" hidden="1">'[23]4.9'!#REF!</definedName>
    <definedName name="mg" localSheetId="22" hidden="1">'[30]4.9'!#REF!</definedName>
    <definedName name="mg" localSheetId="1" hidden="1">'[13]4.9'!#REF!</definedName>
    <definedName name="mg" localSheetId="3" hidden="1">'[13]4.9'!#REF!</definedName>
    <definedName name="mg" localSheetId="5" hidden="1">'[13]4.9'!#REF!</definedName>
    <definedName name="mg" localSheetId="11" hidden="1">'[13]4.9'!#REF!</definedName>
    <definedName name="mg" localSheetId="13" hidden="1">'[13]4.9'!#REF!</definedName>
    <definedName name="mg" localSheetId="14" hidden="1">'[13]4.9'!#REF!</definedName>
    <definedName name="mg" localSheetId="15" hidden="1">'[13]4.9'!#REF!</definedName>
    <definedName name="mg" hidden="1">'[13]4.9'!#REF!</definedName>
    <definedName name="mmm" localSheetId="12">#REF!</definedName>
    <definedName name="mmm" localSheetId="0">#REF!</definedName>
    <definedName name="mmm" localSheetId="19">#REF!</definedName>
    <definedName name="mmm" localSheetId="20">#REF!</definedName>
    <definedName name="mmm" localSheetId="22">#REF!</definedName>
    <definedName name="mmm" localSheetId="1">#REF!</definedName>
    <definedName name="mmm" localSheetId="3">#REF!</definedName>
    <definedName name="mmm" localSheetId="5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12">#REF!</definedName>
    <definedName name="mmmt" localSheetId="0">#REF!</definedName>
    <definedName name="mmmt" localSheetId="19">#REF!</definedName>
    <definedName name="mmmt" localSheetId="20">#REF!</definedName>
    <definedName name="mmmt" localSheetId="22">#REF!</definedName>
    <definedName name="mmmt" localSheetId="1">#REF!</definedName>
    <definedName name="mmmt" localSheetId="3">#REF!</definedName>
    <definedName name="mmmt" localSheetId="5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ic_complete" localSheetId="12">#REF!</definedName>
    <definedName name="msic_complete" localSheetId="0">#REF!</definedName>
    <definedName name="msic_complete" localSheetId="19">#REF!</definedName>
    <definedName name="msic_complete" localSheetId="20">#REF!</definedName>
    <definedName name="msic_complete" localSheetId="22">#REF!</definedName>
    <definedName name="msic_complete" localSheetId="1">#REF!</definedName>
    <definedName name="msic_complete" localSheetId="3">#REF!</definedName>
    <definedName name="msic_complete" localSheetId="5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12">#REF!</definedName>
    <definedName name="msic_complete_new" localSheetId="0">#REF!</definedName>
    <definedName name="msic_complete_new" localSheetId="19">#REF!</definedName>
    <definedName name="msic_complete_new" localSheetId="20">#REF!</definedName>
    <definedName name="msic_complete_new" localSheetId="22">#REF!</definedName>
    <definedName name="msic_complete_new" localSheetId="1">#REF!</definedName>
    <definedName name="msic_complete_new" localSheetId="3">#REF!</definedName>
    <definedName name="msic_complete_new" localSheetId="5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>#N/A</definedName>
    <definedName name="n" localSheetId="12">#REF!</definedName>
    <definedName name="n" localSheetId="0">#REF!</definedName>
    <definedName name="n" localSheetId="19">#REF!</definedName>
    <definedName name="n" localSheetId="20">#REF!</definedName>
    <definedName name="n" localSheetId="22">#REF!</definedName>
    <definedName name="n" localSheetId="1">#REF!</definedName>
    <definedName name="n" localSheetId="3">#REF!</definedName>
    <definedName name="n" localSheetId="5">#REF!</definedName>
    <definedName name="n" localSheetId="1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12">#REF!</definedName>
    <definedName name="nama" localSheetId="0">#REF!</definedName>
    <definedName name="nama" localSheetId="19">#REF!</definedName>
    <definedName name="nama" localSheetId="20">#REF!</definedName>
    <definedName name="nama" localSheetId="22">#REF!</definedName>
    <definedName name="nama" localSheetId="1">#REF!</definedName>
    <definedName name="nama" localSheetId="3">#REF!</definedName>
    <definedName name="nama" localSheetId="5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12">#REF!</definedName>
    <definedName name="nbbb" localSheetId="0">#REF!</definedName>
    <definedName name="nbbb" localSheetId="19">#REF!</definedName>
    <definedName name="nbbb" localSheetId="20">#REF!</definedName>
    <definedName name="nbbb" localSheetId="22">#REF!</definedName>
    <definedName name="nbbb" localSheetId="1">#REF!</definedName>
    <definedName name="nbbb" localSheetId="3">#REF!</definedName>
    <definedName name="nbbb" localSheetId="5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12" hidden="1">#REF!</definedName>
    <definedName name="nbngh" localSheetId="0" hidden="1">#REF!</definedName>
    <definedName name="nbngh" localSheetId="19" hidden="1">#REF!</definedName>
    <definedName name="nbngh" localSheetId="20" hidden="1">#REF!</definedName>
    <definedName name="nbngh" localSheetId="22" hidden="1">#REF!</definedName>
    <definedName name="nbngh" localSheetId="1" hidden="1">#REF!</definedName>
    <definedName name="nbngh" localSheetId="3" hidden="1">#REF!</definedName>
    <definedName name="nbngh" localSheetId="5" hidden="1">#REF!</definedName>
    <definedName name="nbngh" localSheetId="11" hidden="1">#REF!</definedName>
    <definedName name="nbngh" localSheetId="13" hidden="1">#REF!</definedName>
    <definedName name="nbngh" localSheetId="14" hidden="1">#REF!</definedName>
    <definedName name="nbngh" localSheetId="15" hidden="1">#REF!</definedName>
    <definedName name="nbngh" hidden="1">#REF!</definedName>
    <definedName name="nbvn" localSheetId="12">#REF!</definedName>
    <definedName name="nbvn" localSheetId="0">#REF!</definedName>
    <definedName name="nbvn" localSheetId="19">#REF!</definedName>
    <definedName name="nbvn" localSheetId="20">#REF!</definedName>
    <definedName name="nbvn" localSheetId="22">#REF!</definedName>
    <definedName name="nbvn" localSheetId="1">#REF!</definedName>
    <definedName name="nbvn" localSheetId="3">#REF!</definedName>
    <definedName name="nbvn" localSheetId="5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GDBBP" localSheetId="12">#REF!</definedName>
    <definedName name="NGDBBP" localSheetId="0">#REF!</definedName>
    <definedName name="NGDBBP" localSheetId="19">#REF!</definedName>
    <definedName name="NGDBBP" localSheetId="20">#REF!</definedName>
    <definedName name="NGDBBP" localSheetId="22">#REF!</definedName>
    <definedName name="NGDBBP" localSheetId="1">#REF!</definedName>
    <definedName name="NGDBBP" localSheetId="3">#REF!</definedName>
    <definedName name="NGDBBP" localSheetId="5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>#REF!</definedName>
    <definedName name="njy" localSheetId="12">#REF!</definedName>
    <definedName name="njy" localSheetId="0">#REF!</definedName>
    <definedName name="njy" localSheetId="19">#REF!</definedName>
    <definedName name="njy" localSheetId="20">#REF!</definedName>
    <definedName name="njy" localSheetId="22">#REF!</definedName>
    <definedName name="njy" localSheetId="1">#REF!</definedName>
    <definedName name="njy" localSheetId="3">#REF!</definedName>
    <definedName name="njy" localSheetId="5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12">#REF!</definedName>
    <definedName name="nnngf" localSheetId="0">#REF!</definedName>
    <definedName name="nnngf" localSheetId="19">#REF!</definedName>
    <definedName name="nnngf" localSheetId="20">#REF!</definedName>
    <definedName name="nnngf" localSheetId="22">#REF!</definedName>
    <definedName name="nnngf" localSheetId="1">#REF!</definedName>
    <definedName name="nnngf" localSheetId="3">#REF!</definedName>
    <definedName name="nnngf" localSheetId="5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orasiah91" localSheetId="12">#REF!</definedName>
    <definedName name="noorasiah91" localSheetId="0">#REF!</definedName>
    <definedName name="noorasiah91" localSheetId="19">#REF!</definedName>
    <definedName name="noorasiah91" localSheetId="20">#REF!</definedName>
    <definedName name="noorasiah91" localSheetId="22">#REF!</definedName>
    <definedName name="noorasiah91" localSheetId="1">#REF!</definedName>
    <definedName name="noorasiah91" localSheetId="3">#REF!</definedName>
    <definedName name="noorasiah91" localSheetId="5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12">#REF!</definedName>
    <definedName name="nv" localSheetId="0">#REF!</definedName>
    <definedName name="nv" localSheetId="19">#REF!</definedName>
    <definedName name="nv" localSheetId="20">#REF!</definedName>
    <definedName name="nv" localSheetId="22">#REF!</definedName>
    <definedName name="nv" localSheetId="1">#REF!</definedName>
    <definedName name="nv" localSheetId="3">#REF!</definedName>
    <definedName name="nv" localSheetId="5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12">#REF!</definedName>
    <definedName name="nvbnjg" localSheetId="0">#REF!</definedName>
    <definedName name="nvbnjg" localSheetId="19">#REF!</definedName>
    <definedName name="nvbnjg" localSheetId="20">#REF!</definedName>
    <definedName name="nvbnjg" localSheetId="22">#REF!</definedName>
    <definedName name="nvbnjg" localSheetId="1">#REF!</definedName>
    <definedName name="nvbnjg" localSheetId="3">#REF!</definedName>
    <definedName name="nvbnjg" localSheetId="5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12">#REF!</definedName>
    <definedName name="ok" localSheetId="0">#REF!</definedName>
    <definedName name="ok" localSheetId="19">#REF!</definedName>
    <definedName name="ok" localSheetId="20">#REF!</definedName>
    <definedName name="ok" localSheetId="22">#REF!</definedName>
    <definedName name="ok" localSheetId="1">#REF!</definedName>
    <definedName name="ok" localSheetId="3">#REF!</definedName>
    <definedName name="ok" localSheetId="5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oo" localSheetId="12">#REF!</definedName>
    <definedName name="ooo" localSheetId="0">#REF!</definedName>
    <definedName name="ooo" localSheetId="19">#REF!</definedName>
    <definedName name="ooo" localSheetId="20">#REF!</definedName>
    <definedName name="ooo" localSheetId="22">#REF!</definedName>
    <definedName name="ooo" localSheetId="1">#REF!</definedName>
    <definedName name="ooo" localSheetId="3">#REF!</definedName>
    <definedName name="ooo" localSheetId="5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12">#REF!</definedName>
    <definedName name="oooo" localSheetId="0">#REF!</definedName>
    <definedName name="oooo" localSheetId="19">#REF!</definedName>
    <definedName name="oooo" localSheetId="20">#REF!</definedName>
    <definedName name="oooo" localSheetId="22">#REF!</definedName>
    <definedName name="oooo" localSheetId="1">#REF!</definedName>
    <definedName name="oooo" localSheetId="3">#REF!</definedName>
    <definedName name="oooo" localSheetId="5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12">#REF!</definedName>
    <definedName name="ooooo" localSheetId="0">#REF!</definedName>
    <definedName name="ooooo" localSheetId="19">#REF!</definedName>
    <definedName name="ooooo" localSheetId="20">#REF!</definedName>
    <definedName name="ooooo" localSheetId="22">#REF!</definedName>
    <definedName name="ooooo" localSheetId="1">#REF!</definedName>
    <definedName name="ooooo" localSheetId="3">#REF!</definedName>
    <definedName name="ooooo" localSheetId="5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12">#REF!</definedName>
    <definedName name="oop" localSheetId="0">#REF!</definedName>
    <definedName name="oop" localSheetId="19">#REF!</definedName>
    <definedName name="oop" localSheetId="20">#REF!</definedName>
    <definedName name="oop" localSheetId="22">#REF!</definedName>
    <definedName name="oop" localSheetId="1">#REF!</definedName>
    <definedName name="oop" localSheetId="3">#REF!</definedName>
    <definedName name="oop" localSheetId="5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>#REF!</definedName>
    <definedName name="pendidikan" localSheetId="12">#REF!</definedName>
    <definedName name="pendidikan" localSheetId="0">#REF!</definedName>
    <definedName name="pendidikan" localSheetId="19">#REF!</definedName>
    <definedName name="pendidikan" localSheetId="20">#REF!</definedName>
    <definedName name="pendidikan" localSheetId="22">#REF!</definedName>
    <definedName name="pendidikan" localSheetId="1">#REF!</definedName>
    <definedName name="pendidikan" localSheetId="3">#REF!</definedName>
    <definedName name="pendidikan" localSheetId="5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12">#REF!</definedName>
    <definedName name="Perak" localSheetId="0">#REF!</definedName>
    <definedName name="Perak" localSheetId="19">#REF!</definedName>
    <definedName name="Perak" localSheetId="20">#REF!</definedName>
    <definedName name="Perak" localSheetId="22">#REF!</definedName>
    <definedName name="Perak" localSheetId="1">#REF!</definedName>
    <definedName name="Perak" localSheetId="3">#REF!</definedName>
    <definedName name="Perak" localSheetId="5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LIS" localSheetId="12">#REF!</definedName>
    <definedName name="PERLIS" localSheetId="0">#REF!</definedName>
    <definedName name="PERLIS" localSheetId="19">#REF!</definedName>
    <definedName name="PERLIS" localSheetId="20">#REF!</definedName>
    <definedName name="PERLIS" localSheetId="22">#REF!</definedName>
    <definedName name="PERLIS" localSheetId="1">#REF!</definedName>
    <definedName name="PERLIS" localSheetId="3">#REF!</definedName>
    <definedName name="PERLIS" localSheetId="5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12">#REF!</definedName>
    <definedName name="PERMINTAAN_DATA" localSheetId="0">#REF!</definedName>
    <definedName name="PERMINTAAN_DATA" localSheetId="19">#REF!</definedName>
    <definedName name="PERMINTAAN_DATA" localSheetId="20">#REF!</definedName>
    <definedName name="PERMINTAAN_DATA" localSheetId="22">#REF!</definedName>
    <definedName name="PERMINTAAN_DATA" localSheetId="1">#REF!</definedName>
    <definedName name="PERMINTAAN_DATA" localSheetId="3">#REF!</definedName>
    <definedName name="PERMINTAAN_DATA" localSheetId="5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12">#REF!</definedName>
    <definedName name="PERMINTAAN_DATA_KP335" localSheetId="0">#REF!</definedName>
    <definedName name="PERMINTAAN_DATA_KP335" localSheetId="19">#REF!</definedName>
    <definedName name="PERMINTAAN_DATA_KP335" localSheetId="20">#REF!</definedName>
    <definedName name="PERMINTAAN_DATA_KP335" localSheetId="22">#REF!</definedName>
    <definedName name="PERMINTAAN_DATA_KP335" localSheetId="1">#REF!</definedName>
    <definedName name="PERMINTAAN_DATA_KP335" localSheetId="3">#REF!</definedName>
    <definedName name="PERMINTAAN_DATA_KP335" localSheetId="5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12">#REF!</definedName>
    <definedName name="pilkjk" localSheetId="0">#REF!</definedName>
    <definedName name="pilkjk" localSheetId="19">#REF!</definedName>
    <definedName name="pilkjk" localSheetId="20">#REF!</definedName>
    <definedName name="pilkjk" localSheetId="22">#REF!</definedName>
    <definedName name="pilkjk" localSheetId="1">#REF!</definedName>
    <definedName name="pilkjk" localSheetId="3">#REF!</definedName>
    <definedName name="pilkjk" localSheetId="5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ppp" localSheetId="12" hidden="1">'[10]7.6'!#REF!</definedName>
    <definedName name="pppp" localSheetId="0" hidden="1">'[10]7.6'!#REF!</definedName>
    <definedName name="pppp" localSheetId="19" hidden="1">'[22]7.6'!#REF!</definedName>
    <definedName name="pppp" localSheetId="20" hidden="1">'[22]7.6'!#REF!</definedName>
    <definedName name="pppp" localSheetId="22" hidden="1">'[27]7.6'!#REF!</definedName>
    <definedName name="pppp" localSheetId="1" hidden="1">'[10]7.6'!#REF!</definedName>
    <definedName name="pppp" localSheetId="3" hidden="1">'[10]7.6'!#REF!</definedName>
    <definedName name="pppp" localSheetId="5" hidden="1">'[10]7.6'!#REF!</definedName>
    <definedName name="pppp" localSheetId="11" hidden="1">'[10]7.6'!#REF!</definedName>
    <definedName name="pppp" localSheetId="13" hidden="1">'[10]7.6'!#REF!</definedName>
    <definedName name="pppp" localSheetId="14" hidden="1">'[10]7.6'!#REF!</definedName>
    <definedName name="pppp" localSheetId="15" hidden="1">'[10]7.6'!#REF!</definedName>
    <definedName name="pppp" hidden="1">'[10]7.6'!#REF!</definedName>
    <definedName name="_xlnm.Print_Area" localSheetId="12">' 3.8b samb'!$A$1:$J$87</definedName>
    <definedName name="_xlnm.Print_Area" localSheetId="0">'3.1'!$A$1:$P$88</definedName>
    <definedName name="_xlnm.Print_Area" localSheetId="17">'3.10'!$A$1:$I$26</definedName>
    <definedName name="_xlnm.Print_Area" localSheetId="18">'3.11'!$A$1:$H$67</definedName>
    <definedName name="_xlnm.Print_Area" localSheetId="23">'3.11 '!$A$1:$L$45</definedName>
    <definedName name="_xlnm.Print_Area" localSheetId="19">'3.12'!$A$1:$P$91</definedName>
    <definedName name="_xlnm.Print_Area" localSheetId="20">'3.12(2)'!$A$1:$N$94</definedName>
    <definedName name="_xlnm.Print_Area" localSheetId="21">'3.13'!$A$1:$K$23</definedName>
    <definedName name="_xlnm.Print_Area" localSheetId="22">'3.13(2)'!$A$1:$G$35</definedName>
    <definedName name="_xlnm.Print_Area" localSheetId="1">'3.2'!$A$1:$S$92</definedName>
    <definedName name="_xlnm.Print_Area" localSheetId="2">'3.3'!$A$1:$P$96</definedName>
    <definedName name="_xlnm.Print_Area" localSheetId="3">'3.4'!$A$1:$J$87</definedName>
    <definedName name="_xlnm.Print_Area" localSheetId="4">'3.5'!$A$1:$N$83</definedName>
    <definedName name="_xlnm.Print_Area" localSheetId="5">'3.6'!$A$1:$M$84</definedName>
    <definedName name="_xlnm.Print_Area" localSheetId="6">'3.7a '!$A$1:$J$85</definedName>
    <definedName name="_xlnm.Print_Area" localSheetId="7">'3.7b samb'!$A$1:$J$84</definedName>
    <definedName name="_xlnm.Print_Area" localSheetId="8">'3.7c samb'!$A$1:$J$83</definedName>
    <definedName name="_xlnm.Print_Area" localSheetId="9">'3.7d samb'!$A$1:$J$82</definedName>
    <definedName name="_xlnm.Print_Area" localSheetId="10">'3.7e samb'!$A$1:$K$80</definedName>
    <definedName name="_xlnm.Print_Area" localSheetId="11">'3.8a'!$A$1:$J$85</definedName>
    <definedName name="_xlnm.Print_Area" localSheetId="13">'3.8c samb'!$A$1:$J$86</definedName>
    <definedName name="_xlnm.Print_Area" localSheetId="14">'3.8d samb'!$A$1:$J$84</definedName>
    <definedName name="_xlnm.Print_Area" localSheetId="15">'3.8e sam'!$A$1:$K$84</definedName>
    <definedName name="_xlnm.Print_Area" localSheetId="16">'3.9'!$A$1:$I$30</definedName>
    <definedName name="PUTRAJAYA" hidden="1">#REF!</definedName>
    <definedName name="q" localSheetId="12">#REF!</definedName>
    <definedName name="q" localSheetId="0">#REF!</definedName>
    <definedName name="q" localSheetId="19">#REF!</definedName>
    <definedName name="q" localSheetId="20">#REF!</definedName>
    <definedName name="q" localSheetId="22">#REF!</definedName>
    <definedName name="q" localSheetId="1">#REF!</definedName>
    <definedName name="q" localSheetId="3">#REF!</definedName>
    <definedName name="q" localSheetId="5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12">#REF!</definedName>
    <definedName name="qq" localSheetId="0">#REF!</definedName>
    <definedName name="qq" localSheetId="19">#REF!</definedName>
    <definedName name="qq" localSheetId="20">#REF!</definedName>
    <definedName name="qq" localSheetId="22">#REF!</definedName>
    <definedName name="qq" localSheetId="1">#REF!</definedName>
    <definedName name="qq" localSheetId="3">#REF!</definedName>
    <definedName name="qq" localSheetId="5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12">#REF!</definedName>
    <definedName name="qqqttt" localSheetId="0">#REF!</definedName>
    <definedName name="qqqttt" localSheetId="19">#REF!</definedName>
    <definedName name="qqqttt" localSheetId="20">#REF!</definedName>
    <definedName name="qqqttt" localSheetId="22">#REF!</definedName>
    <definedName name="qqqttt" localSheetId="1">#REF!</definedName>
    <definedName name="qqqttt" localSheetId="3">#REF!</definedName>
    <definedName name="qqqttt" localSheetId="5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12" hidden="1">'[12]4.8'!#REF!</definedName>
    <definedName name="qqw" localSheetId="0" hidden="1">'[3]4.8'!#REF!</definedName>
    <definedName name="qqw" localSheetId="19" hidden="1">'[3]4.8'!#REF!</definedName>
    <definedName name="qqw" localSheetId="20" hidden="1">'[3]4.8'!#REF!</definedName>
    <definedName name="qqw" localSheetId="22" hidden="1">'[29]4.8'!#REF!</definedName>
    <definedName name="qqw" localSheetId="1" hidden="1">'[3]4.8'!#REF!</definedName>
    <definedName name="qqw" localSheetId="3" hidden="1">'[3]4.8'!#REF!</definedName>
    <definedName name="qqw" localSheetId="5" hidden="1">'[3]4.8'!#REF!</definedName>
    <definedName name="qqw" localSheetId="11" hidden="1">'[12]4.8'!#REF!</definedName>
    <definedName name="qqw" localSheetId="13" hidden="1">'[12]4.8'!#REF!</definedName>
    <definedName name="qqw" localSheetId="14" hidden="1">'[12]4.8'!#REF!</definedName>
    <definedName name="qqw" localSheetId="15" hidden="1">'[12]4.8'!#REF!</definedName>
    <definedName name="qqw" hidden="1">'[12]4.8'!#REF!</definedName>
    <definedName name="Region" localSheetId="0">[14]Sheet2!$B$2:$B$7</definedName>
    <definedName name="Region" localSheetId="22">[31]Sheet2!$B$2:$B$7</definedName>
    <definedName name="Region" localSheetId="1">[14]Sheet2!$B$2:$B$7</definedName>
    <definedName name="Region" localSheetId="3">[14]Sheet2!$B$2:$B$7</definedName>
    <definedName name="Region">[14]Sheet2!$B$2:$B$7</definedName>
    <definedName name="Region1" localSheetId="0">[15]Sheet1!$B$2:$B$19</definedName>
    <definedName name="Region1" localSheetId="22">[32]Sheet1!$B$2:$B$19</definedName>
    <definedName name="Region1" localSheetId="1">[15]Sheet1!$B$2:$B$19</definedName>
    <definedName name="Region1" localSheetId="3">[15]Sheet1!$B$2:$B$19</definedName>
    <definedName name="Region1">[15]Sheet1!$B$2:$B$19</definedName>
    <definedName name="RGRH">#REF!</definedName>
    <definedName name="row_no" localSheetId="0">[16]ref!$B$3:$K$20</definedName>
    <definedName name="row_no" localSheetId="22">[33]ref!$B$3:$K$20</definedName>
    <definedName name="row_no" localSheetId="1">[16]ref!$B$3:$K$20</definedName>
    <definedName name="row_no" localSheetId="3">[16]ref!$B$3:$K$20</definedName>
    <definedName name="row_no">[16]ref!$B$3:$K$20</definedName>
    <definedName name="row_no_head" localSheetId="0">[16]ref!$B$3:$K$3</definedName>
    <definedName name="row_no_head" localSheetId="22">[33]ref!$B$3:$K$3</definedName>
    <definedName name="row_no_head" localSheetId="1">[16]ref!$B$3:$K$3</definedName>
    <definedName name="row_no_head" localSheetId="3">[16]ref!$B$3:$K$3</definedName>
    <definedName name="row_no_head">[16]ref!$B$3:$K$3</definedName>
    <definedName name="rrr" localSheetId="12">#REF!</definedName>
    <definedName name="rrr" localSheetId="0">#REF!</definedName>
    <definedName name="rrr" localSheetId="19">#REF!</definedName>
    <definedName name="rrr" localSheetId="20">#REF!</definedName>
    <definedName name="rrr" localSheetId="22">#REF!</definedName>
    <definedName name="rrr" localSheetId="1">#REF!</definedName>
    <definedName name="rrr" localSheetId="3">#REF!</definedName>
    <definedName name="rrr" localSheetId="5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hidden="1">'[1]4.8'!#REF!</definedName>
    <definedName name="s" localSheetId="12">#REF!</definedName>
    <definedName name="s" localSheetId="0">#REF!</definedName>
    <definedName name="s" localSheetId="19">#REF!</definedName>
    <definedName name="s" localSheetId="20">#REF!</definedName>
    <definedName name="s" localSheetId="22">#REF!</definedName>
    <definedName name="s" localSheetId="1">#REF!</definedName>
    <definedName name="s" localSheetId="3">#REF!</definedName>
    <definedName name="s" localSheetId="5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12">#REF!</definedName>
    <definedName name="sa" localSheetId="0">#REF!</definedName>
    <definedName name="sa" localSheetId="19">#REF!</definedName>
    <definedName name="sa" localSheetId="20">#REF!</definedName>
    <definedName name="sa" localSheetId="22">#REF!</definedName>
    <definedName name="sa" localSheetId="1">#REF!</definedName>
    <definedName name="sa" localSheetId="3">#REF!</definedName>
    <definedName name="sa" localSheetId="5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12">#REF!</definedName>
    <definedName name="saadqff" localSheetId="0">#REF!</definedName>
    <definedName name="saadqff" localSheetId="19">#REF!</definedName>
    <definedName name="saadqff" localSheetId="20">#REF!</definedName>
    <definedName name="saadqff" localSheetId="22">#REF!</definedName>
    <definedName name="saadqff" localSheetId="1">#REF!</definedName>
    <definedName name="saadqff" localSheetId="3">#REF!</definedName>
    <definedName name="saadqff" localSheetId="5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0" hidden="1">'[17]5.11'!$E$15:$J$15</definedName>
    <definedName name="sabah" localSheetId="22" hidden="1">'[34]5.11'!$E$15:$J$15</definedName>
    <definedName name="sabah" localSheetId="1" hidden="1">'[17]5.11'!$E$15:$J$15</definedName>
    <definedName name="sabah" localSheetId="3" hidden="1">'[17]5.11'!$E$15:$J$15</definedName>
    <definedName name="sabah" hidden="1">'[17]5.11'!$E$15:$J$15</definedName>
    <definedName name="sama" localSheetId="12" hidden="1">'[8]4.3'!#REF!</definedName>
    <definedName name="sama" localSheetId="19" hidden="1">'[21]4.3'!#REF!</definedName>
    <definedName name="sama" localSheetId="20" hidden="1">'[21]4.3'!#REF!</definedName>
    <definedName name="sama" localSheetId="22" hidden="1">'[26]4.3'!#REF!</definedName>
    <definedName name="sama" localSheetId="11" hidden="1">'[8]4.3'!#REF!</definedName>
    <definedName name="sama" localSheetId="13" hidden="1">'[8]4.3'!#REF!</definedName>
    <definedName name="sama" localSheetId="14" hidden="1">'[8]4.3'!#REF!</definedName>
    <definedName name="sama" localSheetId="15" hidden="1">'[8]4.3'!#REF!</definedName>
    <definedName name="sama" hidden="1">'[7]4.3'!#REF!</definedName>
    <definedName name="sasas" localSheetId="12">#REF!</definedName>
    <definedName name="sasas" localSheetId="0">#REF!</definedName>
    <definedName name="sasas" localSheetId="19">#REF!</definedName>
    <definedName name="sasas" localSheetId="20">#REF!</definedName>
    <definedName name="sasas" localSheetId="22">#REF!</definedName>
    <definedName name="sasas" localSheetId="1">#REF!</definedName>
    <definedName name="sasas" localSheetId="3">#REF!</definedName>
    <definedName name="sasas" localSheetId="5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hidden="1">'[1]4.8'!#REF!</definedName>
    <definedName name="sde" hidden="1">#REF!</definedName>
    <definedName name="sds" localSheetId="12" hidden="1">#REF!</definedName>
    <definedName name="sds" localSheetId="0" hidden="1">#REF!</definedName>
    <definedName name="sds" localSheetId="17" hidden="1">#REF!</definedName>
    <definedName name="sds" localSheetId="18" hidden="1">#REF!</definedName>
    <definedName name="sds" localSheetId="23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hidden="1">#REF!</definedName>
    <definedName name="sefdhdrtsg" localSheetId="12">#REF!</definedName>
    <definedName name="sefdhdrtsg" localSheetId="0">#REF!</definedName>
    <definedName name="sefdhdrtsg" localSheetId="19">#REF!</definedName>
    <definedName name="sefdhdrtsg" localSheetId="20">#REF!</definedName>
    <definedName name="sefdhdrtsg" localSheetId="22">#REF!</definedName>
    <definedName name="sefdhdrtsg" localSheetId="1">#REF!</definedName>
    <definedName name="sefdhdrtsg" localSheetId="3">#REF!</definedName>
    <definedName name="sefdhdrtsg" localSheetId="5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12">#REF!</definedName>
    <definedName name="sehingga18" localSheetId="0">#REF!</definedName>
    <definedName name="sehingga18" localSheetId="19">#REF!</definedName>
    <definedName name="sehingga18" localSheetId="20">#REF!</definedName>
    <definedName name="sehingga18" localSheetId="22">#REF!</definedName>
    <definedName name="sehingga18" localSheetId="1">#REF!</definedName>
    <definedName name="sehingga18" localSheetId="3">#REF!</definedName>
    <definedName name="sehingga18" localSheetId="5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12">#REF!</definedName>
    <definedName name="sep" localSheetId="0">#REF!</definedName>
    <definedName name="sep" localSheetId="19">#REF!</definedName>
    <definedName name="sep" localSheetId="20">#REF!</definedName>
    <definedName name="sep" localSheetId="22">#REF!</definedName>
    <definedName name="sep" localSheetId="1">#REF!</definedName>
    <definedName name="sep" localSheetId="3">#REF!</definedName>
    <definedName name="sep" localSheetId="5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12">#REF!</definedName>
    <definedName name="sfst" localSheetId="0">#REF!</definedName>
    <definedName name="sfst" localSheetId="19">#REF!</definedName>
    <definedName name="sfst" localSheetId="20">#REF!</definedName>
    <definedName name="sfst" localSheetId="22">#REF!</definedName>
    <definedName name="sfst" localSheetId="1">#REF!</definedName>
    <definedName name="sfst" localSheetId="3">#REF!</definedName>
    <definedName name="sfst" localSheetId="5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12">#REF!</definedName>
    <definedName name="sgd" localSheetId="0">#REF!</definedName>
    <definedName name="sgd" localSheetId="19">#REF!</definedName>
    <definedName name="sgd" localSheetId="20">#REF!</definedName>
    <definedName name="sgd" localSheetId="22">#REF!</definedName>
    <definedName name="sgd" localSheetId="1">#REF!</definedName>
    <definedName name="sgd" localSheetId="3">#REF!</definedName>
    <definedName name="sgd" localSheetId="5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>#REF!</definedName>
    <definedName name="slgr" localSheetId="12" hidden="1">#REF!</definedName>
    <definedName name="slgr" localSheetId="0" hidden="1">#REF!</definedName>
    <definedName name="slgr" localSheetId="19" hidden="1">#REF!</definedName>
    <definedName name="slgr" localSheetId="20" hidden="1">#REF!</definedName>
    <definedName name="slgr" localSheetId="22" hidden="1">#REF!</definedName>
    <definedName name="slgr" localSheetId="1" hidden="1">#REF!</definedName>
    <definedName name="slgr" localSheetId="3" hidden="1">#REF!</definedName>
    <definedName name="slgr" localSheetId="5" hidden="1">#REF!</definedName>
    <definedName name="slgr" localSheetId="11" hidden="1">#REF!</definedName>
    <definedName name="slgr" localSheetId="13" hidden="1">#REF!</definedName>
    <definedName name="slgr" localSheetId="14" hidden="1">#REF!</definedName>
    <definedName name="slgr" localSheetId="15" hidden="1">#REF!</definedName>
    <definedName name="slgr" hidden="1">#REF!</definedName>
    <definedName name="SORT" hidden="1">#REF!</definedName>
    <definedName name="sr">#REF!</definedName>
    <definedName name="srrr">#REF!</definedName>
    <definedName name="ss" hidden="1">'[18]4.9'!#REF!</definedName>
    <definedName name="sss" localSheetId="12">#REF!</definedName>
    <definedName name="sss" localSheetId="0">#REF!</definedName>
    <definedName name="sss" localSheetId="19">#REF!</definedName>
    <definedName name="sss" localSheetId="20">#REF!</definedName>
    <definedName name="sss" localSheetId="22">#REF!</definedName>
    <definedName name="sss" localSheetId="1">#REF!</definedName>
    <definedName name="sss" localSheetId="3">#REF!</definedName>
    <definedName name="sss" localSheetId="5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12" hidden="1">'[8]4.9'!#REF!</definedName>
    <definedName name="ssssw" localSheetId="0" hidden="1">'[8]4.9'!#REF!</definedName>
    <definedName name="ssssw" localSheetId="19" hidden="1">'[21]4.9'!#REF!</definedName>
    <definedName name="ssssw" localSheetId="20" hidden="1">'[21]4.9'!#REF!</definedName>
    <definedName name="ssssw" localSheetId="22" hidden="1">'[26]4.9'!#REF!</definedName>
    <definedName name="ssssw" localSheetId="1" hidden="1">'[8]4.9'!#REF!</definedName>
    <definedName name="ssssw" localSheetId="3" hidden="1">'[8]4.9'!#REF!</definedName>
    <definedName name="ssssw" localSheetId="5" hidden="1">'[8]4.9'!#REF!</definedName>
    <definedName name="ssssw" localSheetId="11" hidden="1">'[8]4.9'!#REF!</definedName>
    <definedName name="ssssw" localSheetId="13" hidden="1">'[8]4.9'!#REF!</definedName>
    <definedName name="ssssw" localSheetId="14" hidden="1">'[8]4.9'!#REF!</definedName>
    <definedName name="ssssw" localSheetId="15" hidden="1">'[8]4.9'!#REF!</definedName>
    <definedName name="ssssw" hidden="1">'[7]4.9'!#REF!</definedName>
    <definedName name="state" localSheetId="0">[16]ref!$B$23:$C$38</definedName>
    <definedName name="state" localSheetId="22">[33]ref!$B$23:$C$38</definedName>
    <definedName name="state" localSheetId="1">[16]ref!$B$23:$C$38</definedName>
    <definedName name="state" localSheetId="3">[16]ref!$B$23:$C$38</definedName>
    <definedName name="state">[16]ref!$B$23:$C$38</definedName>
    <definedName name="sz" hidden="1">#REF!</definedName>
    <definedName name="t" localSheetId="12" hidden="1">#REF!</definedName>
    <definedName name="t" localSheetId="0" hidden="1">#REF!</definedName>
    <definedName name="t" localSheetId="17" hidden="1">#REF!</definedName>
    <definedName name="t" localSheetId="18" hidden="1">#REF!</definedName>
    <definedName name="t" localSheetId="19" hidden="1">#REF!</definedName>
    <definedName name="t" localSheetId="20" hidden="1">#REF!</definedName>
    <definedName name="t" localSheetId="22" hidden="1">'[24]4.13'!$E$38:$M$38</definedName>
    <definedName name="t" localSheetId="1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hidden="1">'[2]4.13'!$E$38:$M$38</definedName>
    <definedName name="table">#REF!</definedName>
    <definedName name="table_no" localSheetId="0">[16]ref!$B$23:$E$38</definedName>
    <definedName name="table_no" localSheetId="22">[33]ref!$B$23:$E$38</definedName>
    <definedName name="table_no" localSheetId="1">[16]ref!$B$23:$E$38</definedName>
    <definedName name="table_no" localSheetId="3">[16]ref!$B$23:$E$38</definedName>
    <definedName name="table_no">[16]ref!$B$23:$E$38</definedName>
    <definedName name="table1">#REF!</definedName>
    <definedName name="table2">#REF!</definedName>
    <definedName name="te" localSheetId="12" hidden="1">'[8]4.9'!#REF!</definedName>
    <definedName name="te" localSheetId="0" hidden="1">'[8]4.9'!#REF!</definedName>
    <definedName name="te" localSheetId="19" hidden="1">'[21]4.9'!#REF!</definedName>
    <definedName name="te" localSheetId="20" hidden="1">'[21]4.9'!#REF!</definedName>
    <definedName name="te" localSheetId="22" hidden="1">'[26]4.9'!#REF!</definedName>
    <definedName name="te" localSheetId="1" hidden="1">'[8]4.9'!#REF!</definedName>
    <definedName name="te" localSheetId="3" hidden="1">'[8]4.9'!#REF!</definedName>
    <definedName name="te" localSheetId="4" hidden="1">'[8]4.9'!#REF!</definedName>
    <definedName name="te" localSheetId="5" hidden="1">'[8]4.9'!#REF!</definedName>
    <definedName name="te" localSheetId="11" hidden="1">'[8]4.9'!#REF!</definedName>
    <definedName name="te" localSheetId="13" hidden="1">'[8]4.9'!#REF!</definedName>
    <definedName name="te" localSheetId="14" hidden="1">'[8]4.9'!#REF!</definedName>
    <definedName name="te" localSheetId="15" hidden="1">'[8]4.9'!#REF!</definedName>
    <definedName name="te" hidden="1">'[7]4.9'!#REF!</definedName>
    <definedName name="Ter_a" localSheetId="12" hidden="1">'[8]4.9'!#REF!</definedName>
    <definedName name="Ter_a" localSheetId="0" hidden="1">'[8]4.9'!#REF!</definedName>
    <definedName name="Ter_a" localSheetId="19" hidden="1">'[21]4.9'!#REF!</definedName>
    <definedName name="Ter_a" localSheetId="20" hidden="1">'[21]4.9'!#REF!</definedName>
    <definedName name="Ter_a" localSheetId="22" hidden="1">'[26]4.9'!#REF!</definedName>
    <definedName name="Ter_a" localSheetId="1" hidden="1">'[8]4.9'!#REF!</definedName>
    <definedName name="Ter_a" localSheetId="3" hidden="1">'[8]4.9'!#REF!</definedName>
    <definedName name="Ter_a" localSheetId="4" hidden="1">'[8]4.9'!#REF!</definedName>
    <definedName name="Ter_a" localSheetId="5" hidden="1">'[8]4.9'!#REF!</definedName>
    <definedName name="Ter_a" localSheetId="11" hidden="1">'[8]4.9'!#REF!</definedName>
    <definedName name="Ter_a" localSheetId="13" hidden="1">'[8]4.9'!#REF!</definedName>
    <definedName name="Ter_a" localSheetId="14" hidden="1">'[8]4.9'!#REF!</definedName>
    <definedName name="Ter_a" localSheetId="15" hidden="1">'[8]4.9'!#REF!</definedName>
    <definedName name="Ter_a" hidden="1">'[7]4.9'!#REF!</definedName>
    <definedName name="tes" localSheetId="12" hidden="1">'[8]4.9'!#REF!</definedName>
    <definedName name="tes" localSheetId="0" hidden="1">'[8]4.9'!#REF!</definedName>
    <definedName name="tes" localSheetId="19" hidden="1">'[21]4.9'!#REF!</definedName>
    <definedName name="tes" localSheetId="20" hidden="1">'[21]4.9'!#REF!</definedName>
    <definedName name="tes" localSheetId="22" hidden="1">'[26]4.9'!#REF!</definedName>
    <definedName name="tes" localSheetId="1" hidden="1">'[8]4.9'!#REF!</definedName>
    <definedName name="tes" localSheetId="3" hidden="1">'[8]4.9'!#REF!</definedName>
    <definedName name="tes" localSheetId="4" hidden="1">'[8]4.9'!#REF!</definedName>
    <definedName name="tes" localSheetId="5" hidden="1">'[8]4.9'!#REF!</definedName>
    <definedName name="tes" localSheetId="11" hidden="1">'[8]4.9'!#REF!</definedName>
    <definedName name="tes" localSheetId="13" hidden="1">'[8]4.9'!#REF!</definedName>
    <definedName name="tes" localSheetId="14" hidden="1">'[8]4.9'!#REF!</definedName>
    <definedName name="tes" localSheetId="15" hidden="1">'[8]4.9'!#REF!</definedName>
    <definedName name="tes" hidden="1">'[7]4.9'!#REF!</definedName>
    <definedName name="test" localSheetId="12" hidden="1">#REF!</definedName>
    <definedName name="test" localSheetId="0" hidden="1">#REF!</definedName>
    <definedName name="test" localSheetId="19" hidden="1">#REF!</definedName>
    <definedName name="test" localSheetId="20" hidden="1">#REF!</definedName>
    <definedName name="test" localSheetId="22" hidden="1">#REF!</definedName>
    <definedName name="test" localSheetId="1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hidden="1">#REF!</definedName>
    <definedName name="test3333333" localSheetId="12" hidden="1">#REF!</definedName>
    <definedName name="test3333333" localSheetId="0" hidden="1">#REF!</definedName>
    <definedName name="test3333333" localSheetId="19" hidden="1">#REF!</definedName>
    <definedName name="test3333333" localSheetId="20" hidden="1">#REF!</definedName>
    <definedName name="test3333333" localSheetId="22" hidden="1">#REF!</definedName>
    <definedName name="test3333333" localSheetId="1" hidden="1">#REF!</definedName>
    <definedName name="test3333333" localSheetId="3" hidden="1">#REF!</definedName>
    <definedName name="test3333333" localSheetId="5" hidden="1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hidden="1">#REF!</definedName>
    <definedName name="tos" hidden="1">#REF!</definedName>
    <definedName name="tt" localSheetId="12">#REF!</definedName>
    <definedName name="tt" localSheetId="0">#REF!</definedName>
    <definedName name="tt" localSheetId="19">#REF!</definedName>
    <definedName name="tt" localSheetId="20">#REF!</definedName>
    <definedName name="tt" localSheetId="22">#REF!</definedName>
    <definedName name="tt" localSheetId="1">#REF!</definedName>
    <definedName name="tt" localSheetId="3">#REF!</definedName>
    <definedName name="tt" localSheetId="5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12" hidden="1">'[8]4.9'!#REF!</definedName>
    <definedName name="tttt" localSheetId="0" hidden="1">'[8]4.9'!#REF!</definedName>
    <definedName name="tttt" localSheetId="19" hidden="1">'[21]4.9'!#REF!</definedName>
    <definedName name="tttt" localSheetId="20" hidden="1">'[21]4.9'!#REF!</definedName>
    <definedName name="tttt" localSheetId="22" hidden="1">'[26]4.9'!#REF!</definedName>
    <definedName name="tttt" localSheetId="1" hidden="1">'[8]4.9'!#REF!</definedName>
    <definedName name="tttt" localSheetId="3" hidden="1">'[8]4.9'!#REF!</definedName>
    <definedName name="tttt" localSheetId="5" hidden="1">'[8]4.9'!#REF!</definedName>
    <definedName name="tttt" localSheetId="11" hidden="1">'[8]4.9'!#REF!</definedName>
    <definedName name="tttt" localSheetId="13" hidden="1">'[8]4.9'!#REF!</definedName>
    <definedName name="tttt" localSheetId="14" hidden="1">'[8]4.9'!#REF!</definedName>
    <definedName name="tttt" localSheetId="15" hidden="1">'[8]4.9'!#REF!</definedName>
    <definedName name="tttt" hidden="1">'[7]4.9'!#REF!</definedName>
    <definedName name="tttww" localSheetId="12">#REF!</definedName>
    <definedName name="tttww" localSheetId="0">#REF!</definedName>
    <definedName name="tttww" localSheetId="19">#REF!</definedName>
    <definedName name="tttww" localSheetId="20">#REF!</definedName>
    <definedName name="tttww" localSheetId="22">#REF!</definedName>
    <definedName name="tttww" localSheetId="1">#REF!</definedName>
    <definedName name="tttww" localSheetId="3">#REF!</definedName>
    <definedName name="tttww" localSheetId="5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12">#REF!</definedName>
    <definedName name="u" localSheetId="0">#REF!</definedName>
    <definedName name="u" localSheetId="19">#REF!</definedName>
    <definedName name="u" localSheetId="20">#REF!</definedName>
    <definedName name="u" localSheetId="22">#REF!</definedName>
    <definedName name="u" localSheetId="1">#REF!</definedName>
    <definedName name="u" localSheetId="3">#REF!</definedName>
    <definedName name="u" localSheetId="5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12">#REF!</definedName>
    <definedName name="umum" localSheetId="0">#REF!</definedName>
    <definedName name="umum" localSheetId="19">#REF!</definedName>
    <definedName name="umum" localSheetId="20">#REF!</definedName>
    <definedName name="umum" localSheetId="22">#REF!</definedName>
    <definedName name="umum" localSheetId="1">#REF!</definedName>
    <definedName name="umum" localSheetId="3">#REF!</definedName>
    <definedName name="umum" localSheetId="5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12" hidden="1">#REF!</definedName>
    <definedName name="uuu" localSheetId="0" hidden="1">#REF!</definedName>
    <definedName name="uuu" localSheetId="19" hidden="1">#REF!</definedName>
    <definedName name="uuu" localSheetId="20" hidden="1">#REF!</definedName>
    <definedName name="uuu" localSheetId="22" hidden="1">#REF!</definedName>
    <definedName name="uuu" localSheetId="1" hidden="1">#REF!</definedName>
    <definedName name="uuu" localSheetId="3" hidden="1">#REF!</definedName>
    <definedName name="uuu" localSheetId="5" hidden="1">#REF!</definedName>
    <definedName name="uuu" localSheetId="11" hidden="1">#REF!</definedName>
    <definedName name="uuu" localSheetId="13" hidden="1">#REF!</definedName>
    <definedName name="uuu" localSheetId="14" hidden="1">#REF!</definedName>
    <definedName name="uuu" localSheetId="15" hidden="1">#REF!</definedName>
    <definedName name="uuu" hidden="1">#REF!</definedName>
    <definedName name="uuuuu" localSheetId="12">#REF!</definedName>
    <definedName name="uuuuu" localSheetId="0">#REF!</definedName>
    <definedName name="uuuuu" localSheetId="19">#REF!</definedName>
    <definedName name="uuuuu" localSheetId="20">#REF!</definedName>
    <definedName name="uuuuu" localSheetId="22">#REF!</definedName>
    <definedName name="uuuuu" localSheetId="1">#REF!</definedName>
    <definedName name="uuuuu" localSheetId="3">#REF!</definedName>
    <definedName name="uuuuu" localSheetId="5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v" localSheetId="12" hidden="1">'[8]4.3'!#REF!</definedName>
    <definedName name="v" localSheetId="0" hidden="1">'[8]4.3'!#REF!</definedName>
    <definedName name="v" localSheetId="19" hidden="1">'[21]4.3'!#REF!</definedName>
    <definedName name="v" localSheetId="20" hidden="1">'[21]4.3'!#REF!</definedName>
    <definedName name="v" localSheetId="22" hidden="1">'[26]4.3'!#REF!</definedName>
    <definedName name="v" localSheetId="1" hidden="1">'[8]4.3'!#REF!</definedName>
    <definedName name="v" localSheetId="3" hidden="1">'[8]4.3'!#REF!</definedName>
    <definedName name="v" localSheetId="5" hidden="1">'[8]4.3'!#REF!</definedName>
    <definedName name="v" localSheetId="11" hidden="1">'[8]4.3'!#REF!</definedName>
    <definedName name="v" localSheetId="13" hidden="1">'[8]4.3'!#REF!</definedName>
    <definedName name="v" localSheetId="14" hidden="1">'[8]4.3'!#REF!</definedName>
    <definedName name="v" localSheetId="15" hidden="1">'[8]4.3'!#REF!</definedName>
    <definedName name="v" hidden="1">'[7]4.3'!#REF!</definedName>
    <definedName name="vbcbvc" localSheetId="12">#REF!</definedName>
    <definedName name="vbcbvc" localSheetId="0">#REF!</definedName>
    <definedName name="vbcbvc" localSheetId="19">#REF!</definedName>
    <definedName name="vbcbvc" localSheetId="20">#REF!</definedName>
    <definedName name="vbcbvc" localSheetId="22">#REF!</definedName>
    <definedName name="vbcbvc" localSheetId="1">#REF!</definedName>
    <definedName name="vbcbvc" localSheetId="3">#REF!</definedName>
    <definedName name="vbcbvc" localSheetId="5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12">#REF!</definedName>
    <definedName name="vbv" localSheetId="0">#REF!</definedName>
    <definedName name="vbv" localSheetId="19">#REF!</definedName>
    <definedName name="vbv" localSheetId="20">#REF!</definedName>
    <definedName name="vbv" localSheetId="22">#REF!</definedName>
    <definedName name="vbv" localSheetId="1">#REF!</definedName>
    <definedName name="vbv" localSheetId="3">#REF!</definedName>
    <definedName name="vbv" localSheetId="5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12">#REF!</definedName>
    <definedName name="vcb" localSheetId="0">#REF!</definedName>
    <definedName name="vcb" localSheetId="19">#REF!</definedName>
    <definedName name="vcb" localSheetId="20">#REF!</definedName>
    <definedName name="vcb" localSheetId="22">#REF!</definedName>
    <definedName name="vcb" localSheetId="1">#REF!</definedName>
    <definedName name="vcb" localSheetId="3">#REF!</definedName>
    <definedName name="vcb" localSheetId="5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12">#REF!</definedName>
    <definedName name="vcc" localSheetId="0">#REF!</definedName>
    <definedName name="vcc" localSheetId="19">#REF!</definedName>
    <definedName name="vcc" localSheetId="20">#REF!</definedName>
    <definedName name="vcc" localSheetId="22">#REF!</definedName>
    <definedName name="vcc" localSheetId="1">#REF!</definedName>
    <definedName name="vcc" localSheetId="3">#REF!</definedName>
    <definedName name="vcc" localSheetId="5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12">#REF!</definedName>
    <definedName name="vcvc" localSheetId="0">#REF!</definedName>
    <definedName name="vcvc" localSheetId="19">#REF!</definedName>
    <definedName name="vcvc" localSheetId="20">#REF!</definedName>
    <definedName name="vcvc" localSheetId="22">#REF!</definedName>
    <definedName name="vcvc" localSheetId="1">#REF!</definedName>
    <definedName name="vcvc" localSheetId="3">#REF!</definedName>
    <definedName name="vcvc" localSheetId="5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12">#REF!</definedName>
    <definedName name="vcx" localSheetId="0">#REF!</definedName>
    <definedName name="vcx" localSheetId="19">#REF!</definedName>
    <definedName name="vcx" localSheetId="20">#REF!</definedName>
    <definedName name="vcx" localSheetId="22">#REF!</definedName>
    <definedName name="vcx" localSheetId="1">#REF!</definedName>
    <definedName name="vcx" localSheetId="3">#REF!</definedName>
    <definedName name="vcx" localSheetId="5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12" hidden="1">#REF!</definedName>
    <definedName name="vdfvd" localSheetId="0" hidden="1">#REF!</definedName>
    <definedName name="vdfvd" localSheetId="19" hidden="1">#REF!</definedName>
    <definedName name="vdfvd" localSheetId="20" hidden="1">#REF!</definedName>
    <definedName name="vdfvd" localSheetId="22" hidden="1">#REF!</definedName>
    <definedName name="vdfvd" localSheetId="1" hidden="1">#REF!</definedName>
    <definedName name="vdfvd" localSheetId="3" hidden="1">#REF!</definedName>
    <definedName name="vdfvd" localSheetId="5" hidden="1">#REF!</definedName>
    <definedName name="vdfvd" localSheetId="11" hidden="1">#REF!</definedName>
    <definedName name="vdfvd" localSheetId="13" hidden="1">#REF!</definedName>
    <definedName name="vdfvd" localSheetId="14" hidden="1">#REF!</definedName>
    <definedName name="vdfvd" localSheetId="15" hidden="1">#REF!</definedName>
    <definedName name="vdfvd" hidden="1">#REF!</definedName>
    <definedName name="w" localSheetId="12">#REF!</definedName>
    <definedName name="w" localSheetId="0">#REF!</definedName>
    <definedName name="w" localSheetId="19">#REF!</definedName>
    <definedName name="w" localSheetId="20">#REF!</definedName>
    <definedName name="w" localSheetId="22">#REF!</definedName>
    <definedName name="w" localSheetId="1">#REF!</definedName>
    <definedName name="w" localSheetId="3">#REF!</definedName>
    <definedName name="w" localSheetId="5">#REF!</definedName>
    <definedName name="w" localSheetId="11">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wvvv" localSheetId="12">#REF!</definedName>
    <definedName name="wwvvv" localSheetId="0">#REF!</definedName>
    <definedName name="wwvvv" localSheetId="19">#REF!</definedName>
    <definedName name="wwvvv" localSheetId="20">#REF!</definedName>
    <definedName name="wwvvv" localSheetId="22">#REF!</definedName>
    <definedName name="wwvvv" localSheetId="1">#REF!</definedName>
    <definedName name="wwvvv" localSheetId="3">#REF!</definedName>
    <definedName name="wwvvv" localSheetId="5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q" localSheetId="12">#REF!</definedName>
    <definedName name="wwwq" localSheetId="0">#REF!</definedName>
    <definedName name="wwwq" localSheetId="19">#REF!</definedName>
    <definedName name="wwwq" localSheetId="20">#REF!</definedName>
    <definedName name="wwwq" localSheetId="22">#REF!</definedName>
    <definedName name="wwwq" localSheetId="1">#REF!</definedName>
    <definedName name="wwwq" localSheetId="3">#REF!</definedName>
    <definedName name="wwwq" localSheetId="5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12">#REF!</definedName>
    <definedName name="x" localSheetId="0">#REF!</definedName>
    <definedName name="x" localSheetId="19">#REF!</definedName>
    <definedName name="x" localSheetId="20">#REF!</definedName>
    <definedName name="x" localSheetId="22">#REF!</definedName>
    <definedName name="x" localSheetId="1">#REF!</definedName>
    <definedName name="x" localSheetId="3">#REF!</definedName>
    <definedName name="x" localSheetId="5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12">#REF!</definedName>
    <definedName name="xcz" localSheetId="0">#REF!</definedName>
    <definedName name="xcz" localSheetId="19">#REF!</definedName>
    <definedName name="xcz" localSheetId="20">#REF!</definedName>
    <definedName name="xcz" localSheetId="22">#REF!</definedName>
    <definedName name="xcz" localSheetId="1">#REF!</definedName>
    <definedName name="xcz" localSheetId="3">#REF!</definedName>
    <definedName name="xcz" localSheetId="5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xx" localSheetId="12">#REF!</definedName>
    <definedName name="xxx" localSheetId="0">#REF!</definedName>
    <definedName name="xxx" localSheetId="19">#REF!</definedName>
    <definedName name="xxx" localSheetId="20">#REF!</definedName>
    <definedName name="xxx" localSheetId="22">#REF!</definedName>
    <definedName name="xxx" localSheetId="1">#REF!</definedName>
    <definedName name="xxx" localSheetId="3">#REF!</definedName>
    <definedName name="xxx" localSheetId="5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12" hidden="1">#REF!</definedName>
    <definedName name="xxxa" localSheetId="0" hidden="1">#REF!</definedName>
    <definedName name="xxxa" localSheetId="19" hidden="1">#REF!</definedName>
    <definedName name="xxxa" localSheetId="20" hidden="1">#REF!</definedName>
    <definedName name="xxxa" localSheetId="22" hidden="1">#REF!</definedName>
    <definedName name="xxxa" localSheetId="1" hidden="1">#REF!</definedName>
    <definedName name="xxxa" localSheetId="3" hidden="1">#REF!</definedName>
    <definedName name="xxxa" localSheetId="5" hidden="1">#REF!</definedName>
    <definedName name="xxxa" localSheetId="11" hidden="1">#REF!</definedName>
    <definedName name="xxxa" localSheetId="13" hidden="1">#REF!</definedName>
    <definedName name="xxxa" localSheetId="14" hidden="1">#REF!</definedName>
    <definedName name="xxxa" localSheetId="15" hidden="1">#REF!</definedName>
    <definedName name="xxxa" hidden="1">#REF!</definedName>
    <definedName name="xzcx" localSheetId="12" hidden="1">#REF!</definedName>
    <definedName name="xzcx" localSheetId="0" hidden="1">#REF!</definedName>
    <definedName name="xzcx" localSheetId="19" hidden="1">#REF!</definedName>
    <definedName name="xzcx" localSheetId="20" hidden="1">#REF!</definedName>
    <definedName name="xzcx" localSheetId="22" hidden="1">#REF!</definedName>
    <definedName name="xzcx" localSheetId="1" hidden="1">#REF!</definedName>
    <definedName name="xzcx" localSheetId="3" hidden="1">#REF!</definedName>
    <definedName name="xzcx" localSheetId="5" hidden="1">#REF!</definedName>
    <definedName name="xzcx" localSheetId="11" hidden="1">#REF!</definedName>
    <definedName name="xzcx" localSheetId="13" hidden="1">#REF!</definedName>
    <definedName name="xzcx" localSheetId="14" hidden="1">#REF!</definedName>
    <definedName name="xzcx" localSheetId="15" hidden="1">#REF!</definedName>
    <definedName name="xzcx" hidden="1">#REF!</definedName>
    <definedName name="y" localSheetId="12">#REF!</definedName>
    <definedName name="y" localSheetId="0">#REF!</definedName>
    <definedName name="y" localSheetId="19">#REF!</definedName>
    <definedName name="y" localSheetId="20">#REF!</definedName>
    <definedName name="y" localSheetId="22">#REF!</definedName>
    <definedName name="y" localSheetId="1">#REF!</definedName>
    <definedName name="y" localSheetId="3">#REF!</definedName>
    <definedName name="y" localSheetId="5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12">#REF!</definedName>
    <definedName name="ya" localSheetId="0">#REF!</definedName>
    <definedName name="ya" localSheetId="19">#REF!</definedName>
    <definedName name="ya" localSheetId="20">#REF!</definedName>
    <definedName name="ya" localSheetId="22">#REF!</definedName>
    <definedName name="ya" localSheetId="1">#REF!</definedName>
    <definedName name="ya" localSheetId="3">#REF!</definedName>
    <definedName name="ya" localSheetId="5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12">#REF!</definedName>
    <definedName name="yaa" localSheetId="0">#REF!</definedName>
    <definedName name="yaa" localSheetId="19">#REF!</definedName>
    <definedName name="yaa" localSheetId="20">#REF!</definedName>
    <definedName name="yaa" localSheetId="22">#REF!</definedName>
    <definedName name="yaa" localSheetId="1">#REF!</definedName>
    <definedName name="yaa" localSheetId="3">#REF!</definedName>
    <definedName name="yaa" localSheetId="5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12">#REF!</definedName>
    <definedName name="yaaa" localSheetId="0">#REF!</definedName>
    <definedName name="yaaa" localSheetId="19">#REF!</definedName>
    <definedName name="yaaa" localSheetId="20">#REF!</definedName>
    <definedName name="yaaa" localSheetId="22">#REF!</definedName>
    <definedName name="yaaa" localSheetId="1">#REF!</definedName>
    <definedName name="yaaa" localSheetId="3">#REF!</definedName>
    <definedName name="yaaa" localSheetId="5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12">#REF!</definedName>
    <definedName name="yi" localSheetId="0">#REF!</definedName>
    <definedName name="yi" localSheetId="19">#REF!</definedName>
    <definedName name="yi" localSheetId="20">#REF!</definedName>
    <definedName name="yi" localSheetId="22">#REF!</definedName>
    <definedName name="yi" localSheetId="1">#REF!</definedName>
    <definedName name="yi" localSheetId="3">#REF!</definedName>
    <definedName name="yi" localSheetId="5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12">#REF!</definedName>
    <definedName name="yyy" localSheetId="0">#REF!</definedName>
    <definedName name="yyy" localSheetId="19">#REF!</definedName>
    <definedName name="yyy" localSheetId="20">#REF!</definedName>
    <definedName name="yyy" localSheetId="22">#REF!</definedName>
    <definedName name="yyy" localSheetId="1">#REF!</definedName>
    <definedName name="yyy" localSheetId="3">#REF!</definedName>
    <definedName name="yyy" localSheetId="5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12">#REF!</definedName>
    <definedName name="Z" localSheetId="0">#REF!</definedName>
    <definedName name="Z" localSheetId="19">#REF!</definedName>
    <definedName name="Z" localSheetId="20">#REF!</definedName>
    <definedName name="Z" localSheetId="22">#REF!</definedName>
    <definedName name="Z" localSheetId="1">#REF!</definedName>
    <definedName name="Z" localSheetId="3">#REF!</definedName>
    <definedName name="Z" localSheetId="5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</definedNames>
  <calcPr calcId="191029" calcOnSave="0"/>
</workbook>
</file>

<file path=xl/calcChain.xml><?xml version="1.0" encoding="utf-8"?>
<calcChain xmlns="http://schemas.openxmlformats.org/spreadsheetml/2006/main">
  <c r="J15" i="69" l="1"/>
  <c r="I15" i="69"/>
  <c r="H15" i="69"/>
  <c r="G15" i="69"/>
  <c r="F15" i="69"/>
  <c r="E15" i="69"/>
  <c r="J14" i="69"/>
  <c r="I14" i="69"/>
  <c r="H14" i="69"/>
  <c r="G14" i="69"/>
  <c r="F14" i="69"/>
  <c r="E14" i="69"/>
  <c r="J13" i="69"/>
  <c r="I13" i="69"/>
  <c r="H13" i="69"/>
  <c r="G13" i="69"/>
  <c r="F13" i="69"/>
  <c r="E13" i="69"/>
  <c r="I15" i="68"/>
  <c r="H15" i="68"/>
  <c r="G15" i="68"/>
  <c r="F15" i="68"/>
  <c r="E15" i="68"/>
  <c r="I14" i="68"/>
  <c r="H14" i="68"/>
  <c r="G14" i="68"/>
  <c r="F14" i="68"/>
  <c r="E14" i="68"/>
  <c r="I13" i="68"/>
  <c r="H13" i="68"/>
  <c r="G13" i="68"/>
  <c r="F13" i="68"/>
  <c r="E13" i="68"/>
  <c r="I15" i="67"/>
  <c r="H15" i="67"/>
  <c r="G15" i="67"/>
  <c r="F15" i="67"/>
  <c r="E15" i="67"/>
  <c r="I14" i="67"/>
  <c r="H14" i="67"/>
  <c r="G14" i="67"/>
  <c r="F14" i="67"/>
  <c r="E14" i="67"/>
  <c r="I13" i="67"/>
  <c r="H13" i="67"/>
  <c r="G13" i="67"/>
  <c r="F13" i="67"/>
  <c r="E13" i="67"/>
  <c r="I15" i="66"/>
  <c r="H15" i="66"/>
  <c r="G15" i="66"/>
  <c r="F15" i="66"/>
  <c r="E15" i="66"/>
  <c r="I14" i="66"/>
  <c r="H14" i="66"/>
  <c r="G14" i="66"/>
  <c r="F14" i="66"/>
  <c r="E14" i="66"/>
  <c r="I13" i="66"/>
  <c r="H13" i="66"/>
  <c r="G13" i="66"/>
  <c r="F13" i="66"/>
  <c r="E13" i="66"/>
  <c r="E15" i="64"/>
  <c r="F15" i="64"/>
  <c r="G15" i="64"/>
  <c r="H15" i="64"/>
  <c r="I15" i="64"/>
  <c r="E16" i="64"/>
  <c r="F16" i="64"/>
  <c r="G16" i="64"/>
  <c r="H16" i="64"/>
  <c r="I16" i="64"/>
  <c r="E17" i="64"/>
  <c r="F17" i="64"/>
  <c r="G17" i="64"/>
  <c r="H17" i="64"/>
  <c r="I17" i="64"/>
  <c r="J78" i="63"/>
  <c r="F78" i="63"/>
  <c r="J77" i="63"/>
  <c r="F77" i="63"/>
  <c r="J74" i="63"/>
  <c r="F74" i="63"/>
  <c r="J73" i="63"/>
  <c r="F73" i="63"/>
  <c r="J70" i="63"/>
  <c r="F70" i="63"/>
  <c r="J69" i="63"/>
  <c r="F69" i="63"/>
  <c r="J66" i="63"/>
  <c r="F66" i="63"/>
  <c r="J65" i="63"/>
  <c r="F65" i="63"/>
  <c r="J62" i="63"/>
  <c r="F62" i="63"/>
  <c r="J61" i="63"/>
  <c r="F61" i="63"/>
  <c r="J54" i="63"/>
  <c r="F54" i="63"/>
  <c r="J53" i="63"/>
  <c r="F53" i="63"/>
  <c r="J50" i="63"/>
  <c r="F50" i="63"/>
  <c r="J49" i="63"/>
  <c r="F49" i="63"/>
  <c r="J46" i="63"/>
  <c r="F46" i="63"/>
  <c r="J45" i="63"/>
  <c r="F45" i="63"/>
  <c r="J42" i="63"/>
  <c r="F42" i="63"/>
  <c r="J41" i="63"/>
  <c r="F41" i="63"/>
  <c r="J38" i="63"/>
  <c r="F38" i="63"/>
  <c r="J37" i="63"/>
  <c r="F37" i="63"/>
  <c r="J34" i="63"/>
  <c r="F34" i="63"/>
  <c r="J33" i="63"/>
  <c r="F33" i="63"/>
  <c r="J30" i="63"/>
  <c r="F30" i="63"/>
  <c r="J29" i="63"/>
  <c r="F29" i="63"/>
  <c r="J26" i="63"/>
  <c r="F26" i="63"/>
  <c r="J25" i="63"/>
  <c r="F25" i="63"/>
  <c r="J22" i="63"/>
  <c r="F22" i="63"/>
  <c r="J21" i="63"/>
  <c r="F21" i="63"/>
  <c r="J18" i="63"/>
  <c r="F18" i="63"/>
  <c r="J17" i="63"/>
  <c r="F17" i="63"/>
  <c r="F13" i="63" s="1"/>
  <c r="L15" i="63"/>
  <c r="K15" i="63"/>
  <c r="J15" i="63"/>
  <c r="H15" i="63"/>
  <c r="G15" i="63"/>
  <c r="F15" i="63"/>
  <c r="L14" i="63"/>
  <c r="K14" i="63"/>
  <c r="J14" i="63"/>
  <c r="H14" i="63"/>
  <c r="G14" i="63"/>
  <c r="F14" i="63"/>
  <c r="L13" i="63"/>
  <c r="K13" i="63"/>
  <c r="J13" i="63"/>
  <c r="H13" i="63"/>
  <c r="G13" i="63"/>
  <c r="K79" i="62"/>
  <c r="F79" i="62"/>
  <c r="K78" i="62"/>
  <c r="F78" i="62"/>
  <c r="K75" i="62"/>
  <c r="F75" i="62"/>
  <c r="K74" i="62"/>
  <c r="F74" i="62"/>
  <c r="K71" i="62"/>
  <c r="F71" i="62"/>
  <c r="K70" i="62"/>
  <c r="F70" i="62"/>
  <c r="K67" i="62"/>
  <c r="F67" i="62"/>
  <c r="K66" i="62"/>
  <c r="F66" i="62"/>
  <c r="K63" i="62"/>
  <c r="F63" i="62"/>
  <c r="K62" i="62"/>
  <c r="F62" i="62"/>
  <c r="K59" i="62"/>
  <c r="F59" i="62"/>
  <c r="K58" i="62"/>
  <c r="F58" i="62"/>
  <c r="K55" i="62"/>
  <c r="F55" i="62"/>
  <c r="K54" i="62"/>
  <c r="F54" i="62"/>
  <c r="K51" i="62"/>
  <c r="F51" i="62"/>
  <c r="K50" i="62"/>
  <c r="F50" i="62"/>
  <c r="K47" i="62"/>
  <c r="F47" i="62"/>
  <c r="K46" i="62"/>
  <c r="F46" i="62"/>
  <c r="K43" i="62"/>
  <c r="F43" i="62"/>
  <c r="K42" i="62"/>
  <c r="F42" i="62"/>
  <c r="K39" i="62"/>
  <c r="F39" i="62"/>
  <c r="K38" i="62"/>
  <c r="F38" i="62"/>
  <c r="K35" i="62"/>
  <c r="F35" i="62"/>
  <c r="K34" i="62"/>
  <c r="F34" i="62"/>
  <c r="K31" i="62"/>
  <c r="F31" i="62"/>
  <c r="K30" i="62"/>
  <c r="F30" i="62"/>
  <c r="K27" i="62"/>
  <c r="F27" i="62"/>
  <c r="K26" i="62"/>
  <c r="F26" i="62"/>
  <c r="K23" i="62"/>
  <c r="F23" i="62"/>
  <c r="K22" i="62"/>
  <c r="F22" i="62"/>
  <c r="K19" i="62"/>
  <c r="F19" i="62"/>
  <c r="K18" i="62"/>
  <c r="F18" i="62"/>
  <c r="M16" i="62"/>
  <c r="L16" i="62"/>
  <c r="K16" i="62"/>
  <c r="H16" i="62"/>
  <c r="G16" i="62"/>
  <c r="F16" i="62"/>
  <c r="M15" i="62"/>
  <c r="L15" i="62"/>
  <c r="K15" i="62"/>
  <c r="H15" i="62"/>
  <c r="G15" i="62"/>
  <c r="F15" i="62"/>
  <c r="M14" i="62"/>
  <c r="L14" i="62"/>
  <c r="K14" i="62"/>
  <c r="H14" i="62"/>
  <c r="G14" i="62"/>
  <c r="F14" i="62"/>
  <c r="H13" i="61"/>
  <c r="G13" i="61"/>
  <c r="F13" i="61"/>
  <c r="H12" i="61"/>
  <c r="G12" i="61"/>
  <c r="F12" i="61"/>
  <c r="H11" i="61"/>
  <c r="G11" i="61"/>
  <c r="F11" i="61"/>
  <c r="F82" i="60"/>
  <c r="F78" i="60"/>
  <c r="F74" i="60"/>
  <c r="F73" i="60"/>
  <c r="F70" i="60"/>
  <c r="F69" i="60"/>
  <c r="F66" i="60"/>
  <c r="F65" i="60"/>
  <c r="F62" i="60"/>
  <c r="F58" i="60"/>
  <c r="F57" i="60"/>
  <c r="F54" i="60"/>
  <c r="F50" i="60"/>
  <c r="F49" i="60"/>
  <c r="F46" i="60"/>
  <c r="F42" i="60"/>
  <c r="F41" i="60"/>
  <c r="F38" i="60"/>
  <c r="F37" i="60"/>
  <c r="F34" i="60"/>
  <c r="F33" i="60"/>
  <c r="F30" i="60"/>
  <c r="F29" i="60"/>
  <c r="F26" i="60"/>
  <c r="F22" i="60"/>
  <c r="R19" i="60"/>
  <c r="Q19" i="60"/>
  <c r="P19" i="60"/>
  <c r="O19" i="60"/>
  <c r="N19" i="60"/>
  <c r="L19" i="60"/>
  <c r="K19" i="60"/>
  <c r="I19" i="60"/>
  <c r="H19" i="60"/>
  <c r="F19" i="60"/>
  <c r="R18" i="60"/>
  <c r="Q18" i="60"/>
  <c r="P18" i="60"/>
  <c r="O18" i="60"/>
  <c r="N18" i="60"/>
  <c r="L18" i="60"/>
  <c r="K18" i="60"/>
  <c r="I18" i="60"/>
  <c r="H18" i="60"/>
  <c r="F18" i="60"/>
  <c r="R17" i="60"/>
  <c r="Q17" i="60"/>
  <c r="P17" i="60"/>
  <c r="O17" i="60"/>
  <c r="N17" i="60"/>
  <c r="L17" i="60"/>
  <c r="K17" i="60"/>
  <c r="I17" i="60"/>
  <c r="H17" i="60"/>
  <c r="F17" i="60"/>
</calcChain>
</file>

<file path=xl/sharedStrings.xml><?xml version="1.0" encoding="utf-8"?>
<sst xmlns="http://schemas.openxmlformats.org/spreadsheetml/2006/main" count="1985" uniqueCount="371">
  <si>
    <t>KESIHATAN</t>
  </si>
  <si>
    <t>HEALTH</t>
  </si>
  <si>
    <t xml:space="preserve"> </t>
  </si>
  <si>
    <t>Jumlah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</si>
  <si>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</si>
  <si>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</si>
  <si>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</si>
  <si>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</si>
  <si>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</si>
  <si>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</si>
  <si>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</si>
  <si>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</si>
  <si>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</si>
  <si>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 xml:space="preserve">Sabah </t>
  </si>
  <si>
    <t>Sarawak</t>
  </si>
  <si>
    <t>Selangor</t>
  </si>
  <si>
    <t>Terengganu</t>
  </si>
  <si>
    <t>W.P. Kuala Lumpur</t>
  </si>
  <si>
    <t>W.P. Labuan</t>
  </si>
  <si>
    <t>W.P. Putrajaya</t>
  </si>
  <si>
    <t>Private</t>
  </si>
  <si>
    <t>Dental</t>
  </si>
  <si>
    <t>Total</t>
  </si>
  <si>
    <t>Doktor</t>
  </si>
  <si>
    <t>Kerajaan</t>
  </si>
  <si>
    <t>Government</t>
  </si>
  <si>
    <t>Sumber: Kementerian Kesihatan Malaysia</t>
  </si>
  <si>
    <t>Source: Ministry of Health, Malaysia</t>
  </si>
  <si>
    <t>b</t>
  </si>
  <si>
    <t>Diseases of the respiratory system</t>
  </si>
  <si>
    <t>Diseases of the circulatory system</t>
  </si>
  <si>
    <t>Pregnancy, childbirth and the puerperium</t>
  </si>
  <si>
    <t>Certain infectious and parasitic diseases</t>
  </si>
  <si>
    <t>Diseases of the genitourinary system</t>
  </si>
  <si>
    <t xml:space="preserve">Neoplasms </t>
  </si>
  <si>
    <t>Injury, poisoning and certain other consequences of 
external causes</t>
  </si>
  <si>
    <t>c</t>
  </si>
  <si>
    <t>d</t>
  </si>
  <si>
    <t>Negeri</t>
  </si>
  <si>
    <t>State</t>
  </si>
  <si>
    <t>Gigi</t>
  </si>
  <si>
    <t>Community nurse</t>
  </si>
  <si>
    <t>Diseases of the digestive system</t>
  </si>
  <si>
    <t>a</t>
  </si>
  <si>
    <t>Tuberculosis</t>
  </si>
  <si>
    <t>Leprosy</t>
  </si>
  <si>
    <t>Sabah</t>
  </si>
  <si>
    <t>Cholera</t>
  </si>
  <si>
    <t>Kolera</t>
  </si>
  <si>
    <t xml:space="preserve">Disenteri </t>
  </si>
  <si>
    <t xml:space="preserve">Dysentry </t>
  </si>
  <si>
    <t>Tibi</t>
  </si>
  <si>
    <t>Kusta</t>
  </si>
  <si>
    <t>encephalitis</t>
  </si>
  <si>
    <t>Campak</t>
  </si>
  <si>
    <t>Measles</t>
  </si>
  <si>
    <t>Hepatitis A</t>
  </si>
  <si>
    <t>Hepatitis B</t>
  </si>
  <si>
    <t>Hepatitis C</t>
  </si>
  <si>
    <t>Sifilis</t>
  </si>
  <si>
    <t>Malaria</t>
  </si>
  <si>
    <t>Syphillis</t>
  </si>
  <si>
    <t>Gonorrhoea</t>
  </si>
  <si>
    <t>Leptospirosis</t>
  </si>
  <si>
    <t>Tifus</t>
  </si>
  <si>
    <t>Typhus</t>
  </si>
  <si>
    <t>Diphteria</t>
  </si>
  <si>
    <t>Lelaki</t>
  </si>
  <si>
    <t>Perempuan</t>
  </si>
  <si>
    <t>Male</t>
  </si>
  <si>
    <t>Female</t>
  </si>
  <si>
    <t>-</t>
  </si>
  <si>
    <t>Perubatan</t>
  </si>
  <si>
    <t xml:space="preserve">    Sumber: Kementerian Kesihatan Malaysia</t>
  </si>
  <si>
    <t>Bed</t>
  </si>
  <si>
    <t xml:space="preserve">    Negeri</t>
  </si>
  <si>
    <t>Kadar</t>
  </si>
  <si>
    <t>Nisbah</t>
  </si>
  <si>
    <t xml:space="preserve">    State</t>
  </si>
  <si>
    <t>mortaliti</t>
  </si>
  <si>
    <t>kematian</t>
  </si>
  <si>
    <t>neonatal</t>
  </si>
  <si>
    <t>bayi</t>
  </si>
  <si>
    <t>kanak-kanak</t>
  </si>
  <si>
    <t>ibu bersalin</t>
  </si>
  <si>
    <t>kasar</t>
  </si>
  <si>
    <t>Neonatal</t>
  </si>
  <si>
    <t>Infant</t>
  </si>
  <si>
    <t>Toddler</t>
  </si>
  <si>
    <t>Maternal</t>
  </si>
  <si>
    <t>Crude</t>
  </si>
  <si>
    <t xml:space="preserve">    Malaysia</t>
  </si>
  <si>
    <t xml:space="preserve">    Johor</t>
  </si>
  <si>
    <t>..</t>
  </si>
  <si>
    <t xml:space="preserve">    Kedah</t>
  </si>
  <si>
    <t xml:space="preserve">    Kelantan</t>
  </si>
  <si>
    <t xml:space="preserve">    Melaka</t>
  </si>
  <si>
    <t xml:space="preserve">    Negeri Sembilan</t>
  </si>
  <si>
    <t xml:space="preserve">    Pahang</t>
  </si>
  <si>
    <t xml:space="preserve">    Perak</t>
  </si>
  <si>
    <t xml:space="preserve">    Perlis</t>
  </si>
  <si>
    <t xml:space="preserve">    Pulau Pinang</t>
  </si>
  <si>
    <t xml:space="preserve">    Sarawak</t>
  </si>
  <si>
    <r>
      <t xml:space="preserve">    Selangor</t>
    </r>
    <r>
      <rPr>
        <vertAlign val="superscript"/>
        <sz val="11"/>
        <rFont val="Arial Narrow"/>
        <family val="2"/>
      </rPr>
      <t xml:space="preserve"> </t>
    </r>
  </si>
  <si>
    <t xml:space="preserve">    Terengganu</t>
  </si>
  <si>
    <t xml:space="preserve">    W.P. Kuala Lumpur</t>
  </si>
  <si>
    <t xml:space="preserve">    W.P. Labuan</t>
  </si>
  <si>
    <t xml:space="preserve">    W.P. Putrajaya</t>
  </si>
  <si>
    <r>
      <rPr>
        <b/>
        <vertAlign val="superscript"/>
        <sz val="9"/>
        <rFont val="Arial Narrow"/>
        <family val="2"/>
      </rPr>
      <t xml:space="preserve">a </t>
    </r>
    <r>
      <rPr>
        <b/>
        <sz val="9"/>
        <rFont val="Arial Narrow"/>
        <family val="2"/>
      </rPr>
      <t>Kadar adalah bagi setiap 1,000 kelahiran hidup</t>
    </r>
  </si>
  <si>
    <t xml:space="preserve">  The rates are per 1,000 live births</t>
  </si>
  <si>
    <r>
      <rPr>
        <b/>
        <vertAlign val="superscript"/>
        <sz val="9"/>
        <rFont val="Arial Narrow"/>
        <family val="2"/>
      </rPr>
      <t>b</t>
    </r>
    <r>
      <rPr>
        <b/>
        <sz val="9"/>
        <rFont val="Arial Narrow"/>
        <family val="2"/>
      </rPr>
      <t xml:space="preserve"> Kadar adalah bagi setiap 1,000 penduduk berumur 1-4 tahun</t>
    </r>
  </si>
  <si>
    <t xml:space="preserve">  The rates are per 1,000 population aged 1-4 years</t>
  </si>
  <si>
    <r>
      <rPr>
        <b/>
        <vertAlign val="superscript"/>
        <sz val="9"/>
        <rFont val="Arial Narrow"/>
        <family val="2"/>
      </rPr>
      <t>c</t>
    </r>
    <r>
      <rPr>
        <b/>
        <sz val="9"/>
        <rFont val="Arial Narrow"/>
        <family val="2"/>
      </rPr>
      <t xml:space="preserve"> Nisbah adalah bagi setiap 100,000 kelahiran hidup</t>
    </r>
  </si>
  <si>
    <t xml:space="preserve">  The ratios are per 100,000 live births</t>
  </si>
  <si>
    <r>
      <rPr>
        <b/>
        <vertAlign val="superscript"/>
        <sz val="9"/>
        <rFont val="Arial Narrow"/>
        <family val="2"/>
      </rPr>
      <t>d</t>
    </r>
    <r>
      <rPr>
        <b/>
        <sz val="9"/>
        <rFont val="Arial Narrow"/>
        <family val="2"/>
      </rPr>
      <t xml:space="preserve"> Kadar adalah bagi setiap 1,000 penduduk </t>
    </r>
  </si>
  <si>
    <t xml:space="preserve">  The rates are per 1,000 population </t>
  </si>
  <si>
    <t>mortality rate</t>
  </si>
  <si>
    <t>mortality ratio</t>
  </si>
  <si>
    <t>death rate</t>
  </si>
  <si>
    <r>
      <t xml:space="preserve">    Sabah</t>
    </r>
    <r>
      <rPr>
        <vertAlign val="superscript"/>
        <sz val="11"/>
        <rFont val="Arial Narrow"/>
        <family val="2"/>
      </rPr>
      <t>1</t>
    </r>
  </si>
  <si>
    <t xml:space="preserve">  Data for Sabah is not published because it is still being studied. However, at the Malaysia level, data for Sabah are included</t>
  </si>
  <si>
    <t xml:space="preserve">  data di peringkat Malaysia adalah termasuk Sabah</t>
  </si>
  <si>
    <r>
      <rPr>
        <b/>
        <vertAlign val="superscript"/>
        <sz val="9"/>
        <rFont val="Arial Narrow"/>
        <family val="2"/>
      </rPr>
      <t xml:space="preserve">1 </t>
    </r>
    <r>
      <rPr>
        <b/>
        <sz val="9"/>
        <rFont val="Arial Narrow"/>
        <family val="2"/>
      </rPr>
      <t xml:space="preserve">Data bagi negeri Sabah tidak diterbitkan kerana masih di peringkat kajian. Walau bagaimanapun, </t>
    </r>
  </si>
  <si>
    <t xml:space="preserve">Jadual 3.11: Kadar mortaliti mengikut negeri, Malaysia, 2012 </t>
  </si>
  <si>
    <t xml:space="preserve">Table 3.11: Mortality rate by state, Malaysia, 2012 </t>
  </si>
  <si>
    <t>Ischaemic heart diseases</t>
  </si>
  <si>
    <t>Pneumonia</t>
  </si>
  <si>
    <t>Cerebrovascular diseases</t>
  </si>
  <si>
    <t>Transport accidents</t>
  </si>
  <si>
    <t>Malignant neoplasm of trachea, bronchus and lung</t>
  </si>
  <si>
    <t>Chronic lower respiratory diseases</t>
  </si>
  <si>
    <t xml:space="preserve">Sakit tua 65 tahun dan lebih </t>
  </si>
  <si>
    <t>Penyakit serebrovaskular</t>
  </si>
  <si>
    <t>Penyakit jantung iskemia</t>
  </si>
  <si>
    <t>Barah trakea, bronkus dan paru-paru</t>
  </si>
  <si>
    <t>Barah kolon, rektum dan dubur</t>
  </si>
  <si>
    <t>Old age 65 years and over</t>
  </si>
  <si>
    <t>Trachea, bronchus and lung cancer</t>
  </si>
  <si>
    <t>Colon, rectum and anus cancer</t>
  </si>
  <si>
    <t>Hospital</t>
  </si>
  <si>
    <t>Asthma</t>
  </si>
  <si>
    <t>Diabetes mellitus</t>
  </si>
  <si>
    <t>Kencing manis</t>
  </si>
  <si>
    <t>Hypertension</t>
  </si>
  <si>
    <t>Darah tinggi</t>
  </si>
  <si>
    <t>Breast cancer</t>
  </si>
  <si>
    <t>Barah payu dara</t>
  </si>
  <si>
    <t>Barah hati</t>
  </si>
  <si>
    <t>Liver cancer</t>
  </si>
  <si>
    <t>Pertusis</t>
  </si>
  <si>
    <t>Certain conditions originating in the perinatal period</t>
  </si>
  <si>
    <t>Factor influencing health status and contact with health services</t>
  </si>
  <si>
    <t xml:space="preserve">Jururawat masyarakat </t>
  </si>
  <si>
    <t>Causes of death</t>
  </si>
  <si>
    <t>Medical</t>
  </si>
  <si>
    <t>Jenis penyakit</t>
  </si>
  <si>
    <t>Type of disease</t>
  </si>
  <si>
    <r>
      <t>Kerajaan</t>
    </r>
    <r>
      <rPr>
        <b/>
        <vertAlign val="superscript"/>
        <sz val="11"/>
        <rFont val="Arial"/>
        <family val="2"/>
      </rPr>
      <t>a</t>
    </r>
  </si>
  <si>
    <r>
      <t>Swasta</t>
    </r>
    <r>
      <rPr>
        <b/>
        <vertAlign val="superscript"/>
        <sz val="11"/>
        <rFont val="Arial"/>
        <family val="2"/>
      </rPr>
      <t>b</t>
    </r>
  </si>
  <si>
    <t>Sebab kematian</t>
  </si>
  <si>
    <t>Jadual 3.1</t>
  </si>
  <si>
    <t>Table 3.1</t>
  </si>
  <si>
    <t>Jadual 3.2</t>
  </si>
  <si>
    <t>Table 3.2</t>
  </si>
  <si>
    <t>Public</t>
  </si>
  <si>
    <t>Jadual 3.3</t>
  </si>
  <si>
    <t>Table 3.3</t>
  </si>
  <si>
    <r>
      <t>Gigi</t>
    </r>
    <r>
      <rPr>
        <b/>
        <vertAlign val="superscript"/>
        <sz val="11"/>
        <rFont val="Arial"/>
        <family val="2"/>
      </rPr>
      <t>c</t>
    </r>
  </si>
  <si>
    <t>Jadual 3.4</t>
  </si>
  <si>
    <t>Table 3.4</t>
  </si>
  <si>
    <t>Jadual 3.5</t>
  </si>
  <si>
    <t>Table 3.6</t>
  </si>
  <si>
    <t>Jadual 3.6</t>
  </si>
  <si>
    <t>Jadual 3.7</t>
  </si>
  <si>
    <t>Table 3.7</t>
  </si>
  <si>
    <t>Jadual 3.8</t>
  </si>
  <si>
    <t>Table 3.8</t>
  </si>
  <si>
    <t>Jadual 3.9</t>
  </si>
  <si>
    <t>Table 3.9</t>
  </si>
  <si>
    <t>Jadual 3.10</t>
  </si>
  <si>
    <t>Table 3.10</t>
  </si>
  <si>
    <t>Jadual 3.11</t>
  </si>
  <si>
    <t>Table 3.11</t>
  </si>
  <si>
    <t>Malignant neoplasm of colon, rectum and anus</t>
  </si>
  <si>
    <t xml:space="preserve">   Includes W.P. Putrajaya</t>
  </si>
  <si>
    <t>Jadual 3.12</t>
  </si>
  <si>
    <t>Table 3.12</t>
  </si>
  <si>
    <t>Jadual 3.13</t>
  </si>
  <si>
    <t>Table 3.13</t>
  </si>
  <si>
    <t>Diseases of the musculoskeletal system and connective tissue</t>
  </si>
  <si>
    <t>Table 3.5</t>
  </si>
  <si>
    <t>(grams)</t>
  </si>
  <si>
    <t>Hypertensive diseases</t>
  </si>
  <si>
    <t xml:space="preserve">  Source: Ministry of Health Malaysia</t>
  </si>
  <si>
    <r>
      <rPr>
        <b/>
        <sz val="8"/>
        <rFont val="Arial"/>
        <family val="2"/>
      </rPr>
      <t>Nota/</t>
    </r>
    <r>
      <rPr>
        <i/>
        <sz val="8"/>
        <rFont val="Arial"/>
        <family val="2"/>
      </rPr>
      <t>Note</t>
    </r>
  </si>
  <si>
    <r>
      <t xml:space="preserve"> </t>
    </r>
    <r>
      <rPr>
        <b/>
        <vertAlign val="superscript"/>
        <sz val="8"/>
        <rFont val="Arial"/>
        <family val="2"/>
      </rPr>
      <t>a</t>
    </r>
    <r>
      <rPr>
        <b/>
        <sz val="8"/>
        <rFont val="Arial"/>
        <family val="2"/>
      </rPr>
      <t xml:space="preserve"> Merujuk kepada kemudahan di bawah KKM</t>
    </r>
  </si>
  <si>
    <r>
      <rPr>
        <b/>
        <vertAlign val="superscript"/>
        <sz val="8"/>
        <rFont val="Arial"/>
        <family val="2"/>
      </rPr>
      <t xml:space="preserve"> b</t>
    </r>
    <r>
      <rPr>
        <b/>
        <sz val="8"/>
        <rFont val="Arial"/>
        <family val="2"/>
      </rPr>
      <t xml:space="preserve"> Merujuk kepada klinik swasta yang berdaftar dengan KKM</t>
    </r>
  </si>
  <si>
    <r>
      <t xml:space="preserve"> </t>
    </r>
    <r>
      <rPr>
        <b/>
        <vertAlign val="superscript"/>
        <sz val="8"/>
        <rFont val="Arial"/>
        <family val="2"/>
      </rPr>
      <t>c</t>
    </r>
    <r>
      <rPr>
        <b/>
        <sz val="8"/>
        <rFont val="Arial"/>
        <family val="2"/>
      </rPr>
      <t xml:space="preserve"> Merujuk kepada klinik pergigian</t>
    </r>
    <r>
      <rPr>
        <b/>
        <i/>
        <sz val="8"/>
        <rFont val="Arial"/>
        <family val="2"/>
      </rPr>
      <t xml:space="preserve"> Standalone</t>
    </r>
  </si>
  <si>
    <t xml:space="preserve">   Refers to private clinics registered with MoH</t>
  </si>
  <si>
    <t xml:space="preserve">   Refers to Standalone dental clinics</t>
  </si>
  <si>
    <r>
      <rPr>
        <b/>
        <vertAlign val="superscript"/>
        <sz val="8"/>
        <rFont val="Arial"/>
        <family val="2"/>
      </rPr>
      <t xml:space="preserve"> b</t>
    </r>
    <r>
      <rPr>
        <b/>
        <sz val="8"/>
        <rFont val="Arial"/>
        <family val="2"/>
      </rPr>
      <t xml:space="preserve"> Termasuk Klinik Kesihatan Ibu dan Anak</t>
    </r>
  </si>
  <si>
    <t xml:space="preserve">   Refers to MoH facilities </t>
  </si>
  <si>
    <t xml:space="preserve">   Includes Maternal and Child Health Clinics</t>
  </si>
  <si>
    <t xml:space="preserve">  Includes W.P. Putrajaya</t>
  </si>
  <si>
    <t xml:space="preserve">   Incidence rate per 1,000 live birth</t>
  </si>
  <si>
    <t xml:space="preserve">Diseases of the digestive system </t>
  </si>
  <si>
    <t>Paratyphi</t>
  </si>
  <si>
    <t>Source: Ministry of Health Malaysia</t>
  </si>
  <si>
    <r>
      <t xml:space="preserve"> </t>
    </r>
    <r>
      <rPr>
        <b/>
        <vertAlign val="superscript"/>
        <sz val="8"/>
        <rFont val="Arial"/>
        <family val="2"/>
      </rPr>
      <t>a</t>
    </r>
    <r>
      <rPr>
        <b/>
        <sz val="8"/>
        <rFont val="Arial"/>
        <family val="2"/>
      </rPr>
      <t xml:space="preserve"> Merujuk kepada kemudahan di bawah KKM (Klinik Kesihatan, Klinik Desa, Klinik Kesihatan Ibu &amp; Anak dan Klinik Komuniti)</t>
    </r>
  </si>
  <si>
    <t xml:space="preserve">    Refers to MoH facilities (Health Clinic, Rural Clinic, Maternal &amp; Child Health Clinic and Community Clinic)</t>
  </si>
  <si>
    <t>n.a</t>
  </si>
  <si>
    <t>Kurang 500</t>
  </si>
  <si>
    <t>Less than 500</t>
  </si>
  <si>
    <t>Tidak diketahui</t>
  </si>
  <si>
    <t>Unknown</t>
  </si>
  <si>
    <t>Covid-19 infection (due to)</t>
  </si>
  <si>
    <t>Codes for special purposes</t>
  </si>
  <si>
    <t>: Sepuluh sebab kematian utama (disahkan), Malaysia, 2018-2022</t>
  </si>
  <si>
    <t>: Ten principal causes of death (medically certified), Malaysia, 2018-2022</t>
  </si>
  <si>
    <t>HIV</t>
  </si>
  <si>
    <t>AIDS</t>
  </si>
  <si>
    <t>: Bilangan hospital dan katil mengikut negeri, Malaysia, 2022-2024</t>
  </si>
  <si>
    <t>: Number of hospitals and beds by state, Malaysia, 2022-2024</t>
  </si>
  <si>
    <r>
      <t>Swasta</t>
    </r>
    <r>
      <rPr>
        <b/>
        <vertAlign val="superscript"/>
        <sz val="10"/>
        <color theme="1"/>
        <rFont val="Century Gothic"/>
        <family val="2"/>
      </rPr>
      <t>a</t>
    </r>
  </si>
  <si>
    <t>Tahun</t>
  </si>
  <si>
    <t>Kementerian Kesihatan Malaysia (KKM)</t>
  </si>
  <si>
    <t>Bukan KKM</t>
  </si>
  <si>
    <t>Year</t>
  </si>
  <si>
    <t>Ministry of Health, Malaysia (MoH)</t>
  </si>
  <si>
    <t>Non-MoH</t>
  </si>
  <si>
    <t>Institusi perubatan khas</t>
  </si>
  <si>
    <t>Special medical institution</t>
  </si>
  <si>
    <t xml:space="preserve">
Hospital</t>
  </si>
  <si>
    <t xml:space="preserve">Katil </t>
  </si>
  <si>
    <t>MALAYSIA</t>
  </si>
  <si>
    <t xml:space="preserve">Johor </t>
  </si>
  <si>
    <r>
      <rPr>
        <b/>
        <sz val="9"/>
        <rFont val="Century Gothic"/>
        <family val="2"/>
      </rPr>
      <t>Nota</t>
    </r>
    <r>
      <rPr>
        <sz val="9"/>
        <rFont val="Century Gothic"/>
        <family val="2"/>
      </rPr>
      <t xml:space="preserve">/ </t>
    </r>
    <r>
      <rPr>
        <i/>
        <sz val="9"/>
        <rFont val="Century Gothic"/>
        <family val="2"/>
      </rPr>
      <t>Notes:</t>
    </r>
  </si>
  <si>
    <r>
      <rPr>
        <b/>
        <vertAlign val="superscript"/>
        <sz val="9"/>
        <rFont val="Century Gothic"/>
        <family val="2"/>
      </rPr>
      <t>a</t>
    </r>
    <r>
      <rPr>
        <b/>
        <sz val="9"/>
        <rFont val="Century Gothic"/>
        <family val="2"/>
      </rPr>
      <t xml:space="preserve"> Merujuk kepada hospital swasta, rumah jagaan kejururawatan, rumah bersalin &amp; hospis</t>
    </r>
  </si>
  <si>
    <t xml:space="preserve">  Refers to private hospitals, nursing home, maternity home &amp; hospice</t>
  </si>
  <si>
    <r>
      <rPr>
        <b/>
        <vertAlign val="superscript"/>
        <sz val="9"/>
        <rFont val="Century Gothic"/>
        <family val="2"/>
      </rPr>
      <t>b</t>
    </r>
    <r>
      <rPr>
        <b/>
        <sz val="9"/>
        <rFont val="Century Gothic"/>
        <family val="2"/>
      </rPr>
      <t xml:space="preserve"> Termasuk W.P. Putrajaya</t>
    </r>
  </si>
  <si>
    <t xml:space="preserve">   Includes W.P Putrajaya</t>
  </si>
  <si>
    <t xml:space="preserve"> Klinik desa</t>
  </si>
  <si>
    <t>Klinik komuniti</t>
  </si>
  <si>
    <t>Health clinic</t>
  </si>
  <si>
    <t>Rural clinic</t>
  </si>
  <si>
    <t>Community clinic</t>
  </si>
  <si>
    <t xml:space="preserve">Selangor </t>
  </si>
  <si>
    <r>
      <rPr>
        <b/>
        <sz val="9"/>
        <rFont val="Century Gothic"/>
        <family val="2"/>
      </rPr>
      <t>Nota</t>
    </r>
    <r>
      <rPr>
        <sz val="9"/>
        <rFont val="Century Gothic"/>
        <family val="2"/>
      </rPr>
      <t xml:space="preserve">/ </t>
    </r>
    <r>
      <rPr>
        <i/>
        <sz val="9"/>
        <rFont val="Century Gothic"/>
        <family val="2"/>
      </rPr>
      <t>Note:</t>
    </r>
  </si>
  <si>
    <t xml:space="preserve">   Health Clinics includes Maternal &amp; Child Health Clinics</t>
  </si>
  <si>
    <r>
      <t>Klinik kesihatan</t>
    </r>
    <r>
      <rPr>
        <b/>
        <vertAlign val="superscript"/>
        <sz val="10"/>
        <rFont val="Century Gothic"/>
        <family val="2"/>
      </rPr>
      <t>b</t>
    </r>
  </si>
  <si>
    <r>
      <rPr>
        <b/>
        <vertAlign val="superscript"/>
        <sz val="9"/>
        <rFont val="Century Gothic"/>
        <family val="2"/>
      </rPr>
      <t>b</t>
    </r>
    <r>
      <rPr>
        <b/>
        <sz val="9"/>
        <rFont val="Century Gothic"/>
        <family val="2"/>
      </rPr>
      <t xml:space="preserve"> Klinik Kesihatan termasuk Klinik Kesihatan Ibu &amp; Anak</t>
    </r>
  </si>
  <si>
    <r>
      <t>: Bilangan klinik kerajaan</t>
    </r>
    <r>
      <rPr>
        <b/>
        <vertAlign val="superscript"/>
        <sz val="11"/>
        <rFont val="Arial"/>
        <family val="2"/>
      </rPr>
      <t>a</t>
    </r>
    <r>
      <rPr>
        <b/>
        <sz val="11"/>
        <rFont val="Arial"/>
        <family val="2"/>
      </rPr>
      <t xml:space="preserve"> mengikut negeri dan jenis, Malaysia, 2022-2024</t>
    </r>
  </si>
  <si>
    <t>: Number of government clinics by state and type, Malaysia, 2022-2024</t>
  </si>
  <si>
    <t>: Bilangan doktor dan pengamal pergigian yang berdaftar mengikut negeri, Malaysia, 2022-2024</t>
  </si>
  <si>
    <t>: Number of registered doctors and dental practitioners by state, Malaysia, 2022-2024</t>
  </si>
  <si>
    <t>Pengamal pergigian berdaftar</t>
  </si>
  <si>
    <t xml:space="preserve"> Doctor</t>
  </si>
  <si>
    <t>Dental practitioners</t>
  </si>
  <si>
    <t>Swasta</t>
  </si>
  <si>
    <t>Pendaftaran Penuh</t>
  </si>
  <si>
    <t xml:space="preserve">Kerajaan </t>
  </si>
  <si>
    <t>Full Registration</t>
  </si>
  <si>
    <t>: Bilangan jururawat dan jururawat masyarakat yang berdaftar mengikut negeri, Malaysia, 2022-2024</t>
  </si>
  <si>
    <t>: Number of registered nurses and community nurses by state, Malaysia, 2022-2024</t>
  </si>
  <si>
    <t>Jururawat berdaftar</t>
  </si>
  <si>
    <t>Registered nurse</t>
  </si>
  <si>
    <r>
      <t>Kerajaan</t>
    </r>
    <r>
      <rPr>
        <b/>
        <vertAlign val="superscript"/>
        <sz val="10"/>
        <color theme="1"/>
        <rFont val="Century Gothic"/>
        <family val="2"/>
      </rPr>
      <t>a</t>
    </r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</si>
  <si>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</si>
  <si>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rFont val="Century Gothic"/>
        <family val="2"/>
      </rPr>
      <t>a</t>
    </r>
    <r>
      <rPr>
        <b/>
        <sz val="9"/>
        <rFont val="Century Gothic"/>
        <family val="2"/>
      </rPr>
      <t xml:space="preserve"> Tidak termasuk pegawai di hospital bukan KKM</t>
    </r>
  </si>
  <si>
    <t xml:space="preserve">   Excludes officer in non-MoH hospitals </t>
  </si>
  <si>
    <t>: Bilangan kes kejadian penyakit berjangkit mengikut negeri, Malaysia, 2022-2024</t>
  </si>
  <si>
    <t>: Number of cases of communicable diseases by state, Malaysia, 2022-2024</t>
  </si>
  <si>
    <t xml:space="preserve"> Jenis penyakit</t>
  </si>
  <si>
    <t xml:space="preserve"> Tifoid dan </t>
  </si>
  <si>
    <t>Keracunan makanan</t>
  </si>
  <si>
    <t xml:space="preserve"> Type of disease</t>
  </si>
  <si>
    <t xml:space="preserve"> Paratyphi</t>
  </si>
  <si>
    <t>Food poisoning</t>
  </si>
  <si>
    <t xml:space="preserve">Typhoid and </t>
  </si>
  <si>
    <r>
      <t>W.P. Kuala Lumpur</t>
    </r>
    <r>
      <rPr>
        <vertAlign val="superscript"/>
        <sz val="10"/>
        <rFont val="Century Gothic"/>
        <family val="2"/>
      </rPr>
      <t>a</t>
    </r>
  </si>
  <si>
    <r>
      <t xml:space="preserve">   </t>
    </r>
    <r>
      <rPr>
        <i/>
        <sz val="9"/>
        <rFont val="Century Gothic"/>
        <family val="2"/>
      </rPr>
      <t xml:space="preserve"> Includes W.P. Putrajaya</t>
    </r>
  </si>
  <si>
    <r>
      <rPr>
        <b/>
        <vertAlign val="superscript"/>
        <sz val="9"/>
        <rFont val="Century Gothic"/>
        <family val="2"/>
      </rPr>
      <t>a</t>
    </r>
    <r>
      <rPr>
        <b/>
        <sz val="9"/>
        <rFont val="Century Gothic"/>
        <family val="2"/>
      </rPr>
      <t xml:space="preserve"> Termasuk W.P. Putrajaya</t>
    </r>
  </si>
  <si>
    <t>: Kadar kejadian penyakit berjangkit mengikut negeri, Malaysia, 2022-2024 (samb.)</t>
  </si>
  <si>
    <t>: Incidence rate of communicable diseases by state, Malaysia, 2022-2024 (cont'd)</t>
  </si>
  <si>
    <r>
      <t>Tetanus</t>
    </r>
    <r>
      <rPr>
        <b/>
        <vertAlign val="superscript"/>
        <sz val="10"/>
        <rFont val="Century Gothic"/>
        <family val="2"/>
      </rPr>
      <t xml:space="preserve">a </t>
    </r>
    <r>
      <rPr>
        <b/>
        <sz val="10"/>
        <rFont val="Century Gothic"/>
        <family val="2"/>
      </rPr>
      <t>neonatorum</t>
    </r>
    <r>
      <rPr>
        <b/>
        <vertAlign val="superscript"/>
        <sz val="10"/>
        <rFont val="Century Gothic"/>
        <family val="2"/>
      </rPr>
      <t xml:space="preserve">  </t>
    </r>
  </si>
  <si>
    <t>Lain-lain tetanus</t>
  </si>
  <si>
    <t xml:space="preserve">All Viral </t>
  </si>
  <si>
    <t xml:space="preserve"> Neonatal tetanus </t>
  </si>
  <si>
    <t xml:space="preserve"> Other tetanus </t>
  </si>
  <si>
    <r>
      <t>W.P. Kuala Lumpur</t>
    </r>
    <r>
      <rPr>
        <vertAlign val="superscript"/>
        <sz val="10"/>
        <rFont val="Century Gothic"/>
        <family val="2"/>
      </rPr>
      <t>b</t>
    </r>
  </si>
  <si>
    <r>
      <rPr>
        <b/>
        <vertAlign val="superscript"/>
        <sz val="9"/>
        <rFont val="Century Gothic"/>
        <family val="2"/>
      </rPr>
      <t>a</t>
    </r>
    <r>
      <rPr>
        <b/>
        <sz val="9"/>
        <rFont val="Century Gothic"/>
        <family val="2"/>
      </rPr>
      <t xml:space="preserve"> Kadar kejadian bagi setiap 1,000 kelahiran hidup</t>
    </r>
  </si>
  <si>
    <t>Kadar kejadian bagi setiap 100,000 penduduk</t>
  </si>
  <si>
    <r>
      <t xml:space="preserve">   </t>
    </r>
    <r>
      <rPr>
        <i/>
        <sz val="8"/>
        <rFont val="Century Gothic"/>
        <family val="2"/>
      </rPr>
      <t xml:space="preserve"> Includes W.P. Putrajaya</t>
    </r>
  </si>
  <si>
    <t>Incidence rate per 100,000 population</t>
  </si>
  <si>
    <t>: Bilangan kes kejadian penyakit berjangkit mengikut negeri, Malaysia, 2022-2024 (samb.)</t>
  </si>
  <si>
    <t>: Number of cases of communicable diseases by state, Malaysia, 2022-2024 (cont'd)</t>
  </si>
  <si>
    <r>
      <t>Tetanus</t>
    </r>
    <r>
      <rPr>
        <b/>
        <vertAlign val="superscript"/>
        <sz val="10"/>
        <rFont val="Century Gothic"/>
        <family val="2"/>
      </rPr>
      <t xml:space="preserve"> </t>
    </r>
    <r>
      <rPr>
        <b/>
        <sz val="10"/>
        <rFont val="Century Gothic"/>
        <family val="2"/>
      </rPr>
      <t>neonatorum</t>
    </r>
    <r>
      <rPr>
        <b/>
        <vertAlign val="superscript"/>
        <sz val="10"/>
        <rFont val="Century Gothic"/>
        <family val="2"/>
      </rPr>
      <t xml:space="preserve">  </t>
    </r>
  </si>
  <si>
    <r>
      <rPr>
        <b/>
        <vertAlign val="superscript"/>
        <sz val="9"/>
        <rFont val="Century Gothic"/>
        <family val="2"/>
      </rPr>
      <t>a</t>
    </r>
    <r>
      <rPr>
        <b/>
        <sz val="9"/>
        <rFont val="Century Gothic"/>
        <family val="2"/>
      </rPr>
      <t xml:space="preserve"> Termasuk Penyakit Nipah, Japanese Encephalitis dan Lain-lain Viral Encephalitis</t>
    </r>
  </si>
  <si>
    <t xml:space="preserve">  Includes Nipah, Japanese Encephalitis and Others Viral Encephalitis</t>
  </si>
  <si>
    <r>
      <t>Demam denggi</t>
    </r>
    <r>
      <rPr>
        <b/>
        <vertAlign val="superscript"/>
        <sz val="10"/>
        <rFont val="Century Gothic"/>
        <family val="2"/>
      </rPr>
      <t>b</t>
    </r>
  </si>
  <si>
    <t>Demam denggi berdarah</t>
  </si>
  <si>
    <t>Dengue fever</t>
  </si>
  <si>
    <t>Dengue haemorrhagic fever</t>
  </si>
  <si>
    <r>
      <rPr>
        <b/>
        <vertAlign val="superscript"/>
        <sz val="9"/>
        <rFont val="Century Gothic"/>
        <family val="2"/>
      </rPr>
      <t xml:space="preserve">b </t>
    </r>
    <r>
      <rPr>
        <b/>
        <sz val="9"/>
        <rFont val="Century Gothic"/>
        <family val="2"/>
      </rPr>
      <t>Data tahun 2023, termasuk Demam Denggi Berdarah</t>
    </r>
  </si>
  <si>
    <t xml:space="preserve">   Data in 2023 includes Dengue Haemorrhagic Fever</t>
  </si>
  <si>
    <t xml:space="preserve">Other specified </t>
  </si>
  <si>
    <t>viral hepatitis</t>
  </si>
  <si>
    <t>Penyakit tangan, kaki dan mulut</t>
  </si>
  <si>
    <t>Hand, foot and mouth disease</t>
  </si>
  <si>
    <t>: Kadar kejadian penyakit berjangkit mengikut negeri, Malaysia, 2022-2024</t>
  </si>
  <si>
    <t>: Incidence rate of communicable diseases by state, Malaysia, 2022-2024</t>
  </si>
  <si>
    <r>
      <rPr>
        <b/>
        <vertAlign val="superscript"/>
        <sz val="9"/>
        <rFont val="Calibri"/>
        <family val="2"/>
        <scheme val="minor"/>
      </rPr>
      <t xml:space="preserve">b </t>
    </r>
    <r>
      <rPr>
        <b/>
        <sz val="9"/>
        <rFont val="Calibri"/>
        <family val="2"/>
        <scheme val="minor"/>
      </rPr>
      <t>Data tahun 2023 termasuk Demam Denggi Berdarah</t>
    </r>
  </si>
  <si>
    <t xml:space="preserve">: Sepuluh sebab utama kemasukan di hospital kerajaan (Kementerian Kesihatan), Malaysia, 2022-2024
</t>
  </si>
  <si>
    <t>: Ten principal causes of hospitalisation in government hospital (Ministry of Health), Malaysia, 2022-2024</t>
  </si>
  <si>
    <t>(%)</t>
  </si>
  <si>
    <t xml:space="preserve"> Sebab utama</t>
  </si>
  <si>
    <t xml:space="preserve"> Principal causes</t>
  </si>
  <si>
    <t>Endocrine, nutritional and metabolic diseases</t>
  </si>
  <si>
    <t xml:space="preserve">Factors influencing health status and contact with health services </t>
  </si>
  <si>
    <t>: Sepuluh sebab utama kemasukan di hospital swasta, Malaysia, 2022-2024</t>
  </si>
  <si>
    <t>:Ten principal causes of hospitalisation in private hospital, Malaysia, 2022-2024</t>
  </si>
  <si>
    <t>: Bilangan kelahiran hidup mengikut berat kelahiran dan jantina, Malaysia, 2022-2024</t>
  </si>
  <si>
    <t>: Number of live births by birth weight and sex, Malaysia, 2022-2024</t>
  </si>
  <si>
    <t xml:space="preserve">   Berat kelahiran</t>
  </si>
  <si>
    <t xml:space="preserve">   Birth weight</t>
  </si>
  <si>
    <r>
      <rPr>
        <b/>
        <sz val="10"/>
        <rFont val="Century Gothic"/>
        <family val="2"/>
      </rPr>
      <t>Jumlah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Total</t>
    </r>
    <r>
      <rPr>
        <b/>
        <sz val="10"/>
        <rFont val="Century Gothic"/>
        <family val="2"/>
      </rPr>
      <t xml:space="preserve"> </t>
    </r>
  </si>
  <si>
    <t>500-999</t>
  </si>
  <si>
    <t>1,000-1,499</t>
  </si>
  <si>
    <t>1,500-1,999</t>
  </si>
  <si>
    <t>2,000-2,499</t>
  </si>
  <si>
    <t>2,500-2,999</t>
  </si>
  <si>
    <t>3,000-3,499</t>
  </si>
  <si>
    <t>3,500-3,999</t>
  </si>
  <si>
    <t>4,000-4,499</t>
  </si>
  <si>
    <t>4,500-4,999</t>
  </si>
  <si>
    <t>5,000 dan lebih</t>
  </si>
  <si>
    <t>5,000 and more</t>
  </si>
  <si>
    <t>Sumber : Jabatan Perangkaan Malaysia</t>
  </si>
  <si>
    <t>Source: Department of Statistics Malaysia</t>
  </si>
  <si>
    <t xml:space="preserve">: Kadar mortaliti mengikut jantina dan negeri, Malaysia, 2022-2024
</t>
  </si>
  <si>
    <t>: Mortality rate by sex and state, Malaysia, 2022-2024</t>
  </si>
  <si>
    <t>Kadar mortaliti</t>
  </si>
  <si>
    <t>Mortality rate</t>
  </si>
  <si>
    <r>
      <t>Perinatal</t>
    </r>
    <r>
      <rPr>
        <b/>
        <vertAlign val="superscript"/>
        <sz val="10"/>
        <rFont val="Century Gothic"/>
        <family val="2"/>
      </rPr>
      <t>a</t>
    </r>
  </si>
  <si>
    <r>
      <t>Neonatal</t>
    </r>
    <r>
      <rPr>
        <b/>
        <vertAlign val="superscript"/>
        <sz val="10"/>
        <rFont val="Century Gothic"/>
        <family val="2"/>
      </rPr>
      <t>b</t>
    </r>
  </si>
  <si>
    <r>
      <t>Bayi</t>
    </r>
    <r>
      <rPr>
        <b/>
        <vertAlign val="superscript"/>
        <sz val="10"/>
        <rFont val="Century Gothic"/>
        <family val="2"/>
      </rPr>
      <t>b</t>
    </r>
  </si>
  <si>
    <t>Sumber: Jabatan Perangkaan Malaysia</t>
  </si>
  <si>
    <r>
      <t>Nota</t>
    </r>
    <r>
      <rPr>
        <sz val="9"/>
        <rFont val="Century Gothic"/>
        <family val="2"/>
      </rPr>
      <t>/</t>
    </r>
    <r>
      <rPr>
        <i/>
        <sz val="9"/>
        <rFont val="Century Gothic"/>
        <family val="2"/>
      </rPr>
      <t xml:space="preserve"> Note:</t>
    </r>
  </si>
  <si>
    <r>
      <rPr>
        <b/>
        <vertAlign val="superscript"/>
        <sz val="9"/>
        <rFont val="Century Gothic"/>
        <family val="2"/>
      </rPr>
      <t xml:space="preserve">a </t>
    </r>
    <r>
      <rPr>
        <b/>
        <sz val="9"/>
        <rFont val="Century Gothic"/>
        <family val="2"/>
      </rPr>
      <t>Kadar adalah bagi setiap 1,000 kelahiran</t>
    </r>
  </si>
  <si>
    <t xml:space="preserve">  The rates are per 1,000 births</t>
  </si>
  <si>
    <r>
      <rPr>
        <b/>
        <vertAlign val="superscript"/>
        <sz val="9"/>
        <rFont val="Century Gothic"/>
        <family val="2"/>
      </rPr>
      <t>b</t>
    </r>
    <r>
      <rPr>
        <b/>
        <sz val="9"/>
        <rFont val="Century Gothic"/>
        <family val="2"/>
      </rPr>
      <t xml:space="preserve"> Kadar adalah bagi setiap 1,000 kelahiran hidup</t>
    </r>
  </si>
  <si>
    <t xml:space="preserve">: Kadar mortaliti mengikut negeri dan jantina, Malaysia, 
2022-2024 (samb.)
</t>
  </si>
  <si>
    <t>: Mortality rate by state and sex, Malaysia, 2022-2024 (cont'd)</t>
  </si>
  <si>
    <t xml:space="preserve">Nisbah mortaliti </t>
  </si>
  <si>
    <r>
      <t>ibu bersalin</t>
    </r>
    <r>
      <rPr>
        <b/>
        <vertAlign val="superscript"/>
        <sz val="10"/>
        <color theme="1"/>
        <rFont val="Century Gothic"/>
        <family val="2"/>
      </rPr>
      <t>c</t>
    </r>
  </si>
  <si>
    <r>
      <rPr>
        <b/>
        <sz val="10"/>
        <rFont val="Century Gothic"/>
        <family val="2"/>
      </rPr>
      <t>Kanak-kanak 1-4 tahun</t>
    </r>
    <r>
      <rPr>
        <b/>
        <vertAlign val="superscript"/>
        <sz val="10"/>
        <rFont val="Century Gothic"/>
        <family val="2"/>
      </rPr>
      <t>a</t>
    </r>
  </si>
  <si>
    <r>
      <t>Kurang daripada 5 tahun</t>
    </r>
    <r>
      <rPr>
        <b/>
        <vertAlign val="superscript"/>
        <sz val="10"/>
        <rFont val="Century Gothic"/>
        <family val="2"/>
      </rPr>
      <t>b</t>
    </r>
  </si>
  <si>
    <t>Toddler aged 1-4</t>
  </si>
  <si>
    <t>Under-5 years</t>
  </si>
  <si>
    <t xml:space="preserve"> mortality ratio</t>
  </si>
  <si>
    <r>
      <t>Nota</t>
    </r>
    <r>
      <rPr>
        <sz val="9"/>
        <rFont val="Century Gothic"/>
        <family val="2"/>
      </rPr>
      <t>/</t>
    </r>
    <r>
      <rPr>
        <i/>
        <sz val="9"/>
        <rFont val="Century Gothic"/>
        <family val="2"/>
      </rPr>
      <t xml:space="preserve"> Notes:</t>
    </r>
  </si>
  <si>
    <r>
      <rPr>
        <b/>
        <vertAlign val="superscript"/>
        <sz val="9"/>
        <color theme="1"/>
        <rFont val="Century Gothic"/>
        <family val="2"/>
      </rPr>
      <t xml:space="preserve">a </t>
    </r>
    <r>
      <rPr>
        <b/>
        <sz val="9"/>
        <color theme="1"/>
        <rFont val="Century Gothic"/>
        <family val="2"/>
      </rPr>
      <t>Kadar adalah bagi setiap 1,000 penduduk berumur 1-4 tahun</t>
    </r>
  </si>
  <si>
    <r>
      <t xml:space="preserve">c </t>
    </r>
    <r>
      <rPr>
        <b/>
        <sz val="9"/>
        <color theme="1"/>
        <rFont val="Century Gothic"/>
        <family val="2"/>
      </rPr>
      <t>Nisbah adalah bagi setiap 100,000 kelahiran hidup</t>
    </r>
  </si>
  <si>
    <t>: Sepuluh sebab kematian utama (tidak disahkan secara perubatan), Malaysia, 2021-2023</t>
  </si>
  <si>
    <t>: Ten principal causes of death (non-medically certified), Malaysia, 2022-2024</t>
  </si>
  <si>
    <t>Sebab kematian utama (tidak disahkan secara perubatan)</t>
  </si>
  <si>
    <t>Principal causes of death (non-medically certified)</t>
  </si>
  <si>
    <t xml:space="preserve">Diabetes </t>
  </si>
  <si>
    <t>Asma</t>
  </si>
  <si>
    <t>: Bilangan klinik mengikut negeri dan jenis, Malaysia, 2022-2024</t>
  </si>
  <si>
    <t>: Number of clinics by state and type, Malaysia,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</si>
</sst>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(* #,##0.00_);_(* \(#,##0.00\);_(* &quot;-&quot;??_);_(@_)"/>
    <numFmt numFmtId="166" formatCode="0;[Red]0"/>
    <numFmt numFmtId="167" formatCode="General_)"/>
    <numFmt numFmtId="168" formatCode="#,##0;[Red]#,##0"/>
    <numFmt numFmtId="169" formatCode="0.0;[Red]0.0"/>
    <numFmt numFmtId="170" formatCode="#,##0.0"/>
    <numFmt numFmtId="171" formatCode="_(* #,##0_);_(* \(#,##0\);_(* &quot;-&quot;??_);_(@_)"/>
    <numFmt numFmtId="172" formatCode="###0;###0"/>
    <numFmt numFmtId="174" formatCode="[$-409]mmm\-yy;@"/>
  </numFmts>
  <fonts count="78">
    <font>
      <sz val="10"/>
      <name val="Helv"/>
    </font>
    <font>
      <sz val="11"/>
      <color theme="1"/>
      <name val="Calibri"/>
      <family val="2"/>
      <scheme val="minor"/>
    </font>
    <font>
      <sz val="10"/>
      <name val="Helv"/>
    </font>
    <font>
      <u/>
      <sz val="10"/>
      <color indexed="12"/>
      <name val="Helv"/>
    </font>
    <font>
      <sz val="10"/>
      <name val="Arial"/>
      <family val="2"/>
    </font>
    <font>
      <u/>
      <sz val="9"/>
      <color indexed="12"/>
      <name val="Helv"/>
    </font>
    <font>
      <u/>
      <sz val="10"/>
      <color indexed="12"/>
      <name val="Arial"/>
      <family val="2"/>
    </font>
    <font>
      <sz val="9"/>
      <name val="Helv"/>
    </font>
    <font>
      <sz val="11"/>
      <name val="Calibri"/>
      <family val="2"/>
      <scheme val="minor"/>
    </font>
    <font>
      <b/>
      <sz val="11"/>
      <name val="Arial Narrow"/>
      <family val="2"/>
    </font>
    <font>
      <i/>
      <sz val="11"/>
      <name val="Arial Narrow"/>
      <family val="2"/>
    </font>
    <font>
      <sz val="11"/>
      <name val="Arial Narrow"/>
      <family val="2"/>
    </font>
    <font>
      <b/>
      <vertAlign val="superscript"/>
      <sz val="11"/>
      <name val="Arial Narrow"/>
      <family val="2"/>
    </font>
    <font>
      <b/>
      <i/>
      <sz val="11"/>
      <name val="Arial Narrow"/>
      <family val="2"/>
    </font>
    <font>
      <vertAlign val="superscript"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i/>
      <sz val="9"/>
      <name val="Arial Narrow"/>
      <family val="2"/>
    </font>
    <font>
      <b/>
      <sz val="11"/>
      <name val="Arial"/>
      <family val="2"/>
    </font>
    <font>
      <u/>
      <sz val="7"/>
      <color indexed="12"/>
      <name val="Helv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sz val="10"/>
      <name val="Helv"/>
      <charset val="134"/>
    </font>
    <font>
      <b/>
      <sz val="10"/>
      <name val="Century Gothic"/>
      <family val="2"/>
    </font>
    <font>
      <sz val="9"/>
      <name val="Helv"/>
      <charset val="134"/>
    </font>
    <font>
      <i/>
      <sz val="10"/>
      <name val="Century Gothic"/>
      <family val="2"/>
    </font>
    <font>
      <sz val="11"/>
      <color theme="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b/>
      <sz val="11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i/>
      <sz val="11"/>
      <name val="Century Gothic"/>
      <family val="2"/>
    </font>
    <font>
      <b/>
      <sz val="10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i/>
      <sz val="10"/>
      <name val="Century Gothic"/>
      <family val="2"/>
    </font>
    <font>
      <sz val="10"/>
      <name val="Century Gothic"/>
      <family val="2"/>
    </font>
    <font>
      <sz val="11"/>
      <color theme="4"/>
      <name val="Century Gothic"/>
      <family val="2"/>
    </font>
    <font>
      <sz val="10"/>
      <color theme="4"/>
      <name val="Century Gothic"/>
      <family val="2"/>
    </font>
    <font>
      <b/>
      <sz val="10"/>
      <color theme="4"/>
      <name val="Century Gothic"/>
      <family val="2"/>
    </font>
    <font>
      <sz val="10"/>
      <color theme="5" tint="-0.499984740745262"/>
      <name val="Century Gothic"/>
      <family val="2"/>
    </font>
    <font>
      <b/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i/>
      <sz val="9"/>
      <name val="Century Gothic"/>
      <family val="2"/>
    </font>
    <font>
      <sz val="9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name val="Century Gothic"/>
      <family val="2"/>
    </font>
    <font>
      <vertAlign val="superscript"/>
      <sz val="9"/>
      <name val="Century Gothic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vertAlign val="superscript"/>
      <sz val="10"/>
      <name val="Century Gothic"/>
      <family val="2"/>
    </font>
    <font>
      <b/>
      <vertAlign val="superscript"/>
      <sz val="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vertAlign val="superscript"/>
      <sz val="8"/>
      <name val="Century Gothic"/>
      <family val="2"/>
    </font>
    <font>
      <sz val="9"/>
      <color rgb="FFFF0000"/>
      <name val="Century Gothic"/>
      <family val="2"/>
    </font>
    <font>
      <i/>
      <sz val="9"/>
      <color rgb="FFFF0000"/>
      <name val="Century Gothic"/>
      <family val="2"/>
    </font>
    <font>
      <i/>
      <sz val="12"/>
      <name val="Century Gothic"/>
      <family val="2"/>
    </font>
    <font>
      <b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i/>
      <sz val="11"/>
      <name val="Century Gothic"/>
      <family val="2"/>
    </font>
    <font>
      <sz val="7"/>
      <name val="Helv"/>
      <charset val="134"/>
    </font>
    <font>
      <sz val="10"/>
      <name val="MS Sans Serif"/>
      <charset val="134"/>
    </font>
    <font>
      <i/>
      <sz val="8"/>
      <color rgb="FF212121"/>
      <name val="Century Gothic"/>
      <family val="2"/>
    </font>
    <font>
      <b/>
      <vertAlign val="superscript"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indexed="8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2" fillId="0" borderId="0"/>
    <xf numFmtId="167" fontId="2" fillId="0" borderId="0"/>
    <xf numFmtId="166" fontId="7" fillId="0" borderId="0"/>
    <xf numFmtId="166" fontId="7" fillId="0" borderId="0"/>
    <xf numFmtId="166" fontId="2" fillId="0" borderId="0"/>
    <xf numFmtId="166" fontId="2" fillId="0" borderId="0"/>
    <xf numFmtId="166" fontId="2" fillId="0" borderId="0"/>
    <xf numFmtId="166" fontId="7" fillId="0" borderId="0"/>
    <xf numFmtId="164" fontId="4" fillId="0" borderId="0" applyFont="0" applyFill="0" applyBorder="0" applyAlignment="0" applyProtection="0"/>
    <xf numFmtId="167" fontId="2" fillId="0" borderId="0"/>
    <xf numFmtId="0" fontId="4" fillId="0" borderId="0"/>
    <xf numFmtId="0" fontId="4" fillId="0" borderId="0"/>
    <xf numFmtId="167" fontId="2" fillId="0" borderId="0"/>
    <xf numFmtId="167" fontId="7" fillId="0" borderId="0"/>
    <xf numFmtId="166" fontId="7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7" fillId="0" borderId="0"/>
    <xf numFmtId="9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166" fontId="2" fillId="0" borderId="0"/>
    <xf numFmtId="0" fontId="31" fillId="0" borderId="0"/>
    <xf numFmtId="166" fontId="33" fillId="0" borderId="0"/>
    <xf numFmtId="0" fontId="4" fillId="0" borderId="0"/>
    <xf numFmtId="0" fontId="1" fillId="0" borderId="0"/>
    <xf numFmtId="0" fontId="36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167" fontId="33" fillId="0" borderId="0" applyFill="0" applyProtection="0"/>
    <xf numFmtId="166" fontId="31" fillId="0" borderId="0"/>
    <xf numFmtId="166" fontId="31" fillId="0" borderId="0"/>
    <xf numFmtId="167" fontId="31" fillId="0" borderId="0"/>
    <xf numFmtId="9" fontId="31" fillId="0" borderId="0" applyFont="0" applyFill="0" applyBorder="0" applyAlignment="0" applyProtection="0"/>
    <xf numFmtId="0" fontId="1" fillId="0" borderId="0"/>
    <xf numFmtId="166" fontId="33" fillId="0" borderId="0"/>
    <xf numFmtId="0" fontId="31" fillId="0" borderId="0"/>
    <xf numFmtId="0" fontId="36" fillId="0" borderId="0">
      <alignment vertical="center"/>
    </xf>
    <xf numFmtId="167" fontId="74" fillId="0" borderId="0"/>
    <xf numFmtId="0" fontId="75" fillId="0" borderId="0">
      <alignment vertical="center"/>
    </xf>
    <xf numFmtId="165" fontId="4" fillId="0" borderId="0" applyFont="0" applyFill="0" applyBorder="0" applyAlignment="0" applyProtection="0"/>
    <xf numFmtId="174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0" fontId="1" fillId="0" borderId="0"/>
  </cellStyleXfs>
  <cellXfs count="1020">
    <xf numFmtId="0" fontId="0" fillId="0" borderId="0" xfId="0"/>
    <xf numFmtId="167" fontId="8" fillId="0" borderId="0" xfId="17" applyNumberFormat="1" applyFont="1"/>
    <xf numFmtId="0" fontId="16" fillId="0" borderId="0" xfId="3" applyFont="1"/>
    <xf numFmtId="167" fontId="15" fillId="0" borderId="0" xfId="17" applyNumberFormat="1" applyFont="1"/>
    <xf numFmtId="167" fontId="11" fillId="0" borderId="0" xfId="16" applyFont="1"/>
    <xf numFmtId="0" fontId="9" fillId="0" borderId="0" xfId="1" applyFont="1" applyAlignment="1" applyProtection="1">
      <alignment horizontal="right"/>
    </xf>
    <xf numFmtId="167" fontId="10" fillId="0" borderId="0" xfId="16" applyFont="1" applyAlignment="1">
      <alignment horizontal="right"/>
    </xf>
    <xf numFmtId="167" fontId="10" fillId="0" borderId="0" xfId="16" applyFont="1" applyAlignment="1">
      <alignment horizontal="left"/>
    </xf>
    <xf numFmtId="167" fontId="9" fillId="0" borderId="0" xfId="16" applyFont="1" applyAlignment="1">
      <alignment horizontal="left"/>
    </xf>
    <xf numFmtId="167" fontId="9" fillId="0" borderId="0" xfId="16" applyFont="1"/>
    <xf numFmtId="167" fontId="11" fillId="0" borderId="2" xfId="16" applyFont="1" applyBorder="1"/>
    <xf numFmtId="167" fontId="9" fillId="0" borderId="2" xfId="16" applyFont="1" applyBorder="1"/>
    <xf numFmtId="167" fontId="11" fillId="0" borderId="0" xfId="16" applyFont="1" applyBorder="1"/>
    <xf numFmtId="167" fontId="9" fillId="0" borderId="0" xfId="16" applyFont="1" applyBorder="1"/>
    <xf numFmtId="167" fontId="9" fillId="0" borderId="0" xfId="16" applyFont="1" applyBorder="1" applyAlignment="1">
      <alignment horizontal="left"/>
    </xf>
    <xf numFmtId="167" fontId="9" fillId="0" borderId="0" xfId="16" applyFont="1" applyBorder="1" applyAlignment="1">
      <alignment horizontal="right"/>
    </xf>
    <xf numFmtId="167" fontId="10" fillId="0" borderId="0" xfId="16" applyFont="1" applyBorder="1" applyAlignment="1">
      <alignment horizontal="left"/>
    </xf>
    <xf numFmtId="167" fontId="13" fillId="0" borderId="0" xfId="16" applyFont="1" applyBorder="1" applyAlignment="1">
      <alignment horizontal="left"/>
    </xf>
    <xf numFmtId="167" fontId="13" fillId="0" borderId="0" xfId="16" applyFont="1" applyAlignment="1">
      <alignment horizontal="left"/>
    </xf>
    <xf numFmtId="167" fontId="12" fillId="0" borderId="0" xfId="16" applyFont="1" applyBorder="1" applyAlignment="1">
      <alignment horizontal="left"/>
    </xf>
    <xf numFmtId="167" fontId="12" fillId="0" borderId="0" xfId="16" applyFont="1" applyBorder="1"/>
    <xf numFmtId="167" fontId="10" fillId="0" borderId="0" xfId="16" applyFont="1" applyBorder="1" applyAlignment="1">
      <alignment horizontal="right"/>
    </xf>
    <xf numFmtId="167" fontId="9" fillId="0" borderId="3" xfId="16" applyFont="1" applyBorder="1" applyAlignment="1">
      <alignment horizontal="left"/>
    </xf>
    <xf numFmtId="167" fontId="9" fillId="0" borderId="3" xfId="16" applyFont="1" applyBorder="1"/>
    <xf numFmtId="169" fontId="9" fillId="0" borderId="0" xfId="27" applyNumberFormat="1" applyFont="1" applyBorder="1" applyAlignment="1" applyProtection="1">
      <alignment horizontal="right"/>
    </xf>
    <xf numFmtId="169" fontId="9" fillId="0" borderId="0" xfId="27" applyNumberFormat="1" applyFont="1" applyBorder="1"/>
    <xf numFmtId="169" fontId="9" fillId="0" borderId="0" xfId="27" applyNumberFormat="1" applyFont="1" applyBorder="1" applyAlignment="1">
      <alignment horizontal="right"/>
    </xf>
    <xf numFmtId="169" fontId="9" fillId="0" borderId="0" xfId="16" applyNumberFormat="1" applyFont="1"/>
    <xf numFmtId="167" fontId="11" fillId="0" borderId="0" xfId="16" applyFont="1" applyBorder="1" applyAlignment="1">
      <alignment horizontal="left"/>
    </xf>
    <xf numFmtId="169" fontId="11" fillId="0" borderId="0" xfId="27" applyNumberFormat="1" applyFont="1" applyBorder="1" applyAlignment="1" applyProtection="1">
      <alignment horizontal="right"/>
    </xf>
    <xf numFmtId="169" fontId="11" fillId="0" borderId="0" xfId="27" applyNumberFormat="1" applyFont="1" applyBorder="1" applyProtection="1"/>
    <xf numFmtId="169" fontId="11" fillId="0" borderId="0" xfId="27" applyNumberFormat="1" applyFont="1" applyBorder="1" applyAlignment="1" applyProtection="1"/>
    <xf numFmtId="169" fontId="9" fillId="0" borderId="2" xfId="16" applyNumberFormat="1" applyFont="1" applyBorder="1"/>
    <xf numFmtId="167" fontId="16" fillId="0" borderId="0" xfId="16" applyFont="1"/>
    <xf numFmtId="167" fontId="16" fillId="0" borderId="0" xfId="17" applyNumberFormat="1" applyFont="1" applyAlignment="1">
      <alignment horizontal="left"/>
    </xf>
    <xf numFmtId="167" fontId="15" fillId="0" borderId="0" xfId="16" applyFont="1"/>
    <xf numFmtId="167" fontId="18" fillId="0" borderId="0" xfId="16" applyFont="1" applyAlignment="1">
      <alignment vertical="top"/>
    </xf>
    <xf numFmtId="167" fontId="18" fillId="0" borderId="0" xfId="17" applyNumberFormat="1" applyFont="1" applyAlignment="1">
      <alignment horizontal="left"/>
    </xf>
    <xf numFmtId="167" fontId="8" fillId="0" borderId="0" xfId="16" applyFont="1"/>
    <xf numFmtId="0" fontId="18" fillId="0" borderId="0" xfId="3" applyFont="1" applyBorder="1"/>
    <xf numFmtId="0" fontId="21" fillId="0" borderId="0" xfId="0" applyFont="1" applyAlignment="1">
      <alignment vertical="center"/>
    </xf>
    <xf numFmtId="0" fontId="19" fillId="0" borderId="0" xfId="1" applyFont="1" applyAlignment="1" applyProtection="1">
      <alignment horizontal="right" vertical="center"/>
    </xf>
    <xf numFmtId="0" fontId="22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67" fontId="28" fillId="0" borderId="0" xfId="2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167" fontId="29" fillId="0" borderId="0" xfId="19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19" fillId="0" borderId="0" xfId="5" applyFont="1" applyAlignment="1" applyProtection="1">
      <alignment horizontal="right" vertical="center"/>
    </xf>
    <xf numFmtId="167" fontId="22" fillId="0" borderId="0" xfId="32" applyNumberFormat="1" applyFont="1" applyAlignment="1">
      <alignment horizontal="right" vertical="center"/>
    </xf>
    <xf numFmtId="167" fontId="21" fillId="2" borderId="0" xfId="32" applyNumberFormat="1" applyFont="1" applyFill="1" applyAlignment="1">
      <alignment vertical="center"/>
    </xf>
    <xf numFmtId="0" fontId="19" fillId="2" borderId="0" xfId="5" applyFont="1" applyFill="1" applyAlignment="1" applyProtection="1">
      <alignment horizontal="right" vertical="center"/>
    </xf>
    <xf numFmtId="167" fontId="22" fillId="2" borderId="0" xfId="32" applyNumberFormat="1" applyFont="1" applyFill="1" applyAlignment="1">
      <alignment horizontal="right" vertical="center"/>
    </xf>
    <xf numFmtId="167" fontId="19" fillId="2" borderId="0" xfId="32" applyNumberFormat="1" applyFont="1" applyFill="1" applyAlignment="1">
      <alignment horizontal="right" vertical="center"/>
    </xf>
    <xf numFmtId="167" fontId="19" fillId="2" borderId="0" xfId="32" applyNumberFormat="1" applyFont="1" applyFill="1" applyAlignment="1">
      <alignment horizontal="left" vertical="center"/>
    </xf>
    <xf numFmtId="167" fontId="22" fillId="2" borderId="0" xfId="32" applyNumberFormat="1" applyFont="1" applyFill="1" applyAlignment="1">
      <alignment horizontal="left" vertical="center"/>
    </xf>
    <xf numFmtId="167" fontId="22" fillId="2" borderId="0" xfId="32" applyNumberFormat="1" applyFont="1" applyFill="1" applyBorder="1" applyAlignment="1">
      <alignment horizontal="left" vertical="center"/>
    </xf>
    <xf numFmtId="167" fontId="21" fillId="2" borderId="0" xfId="32" applyNumberFormat="1" applyFont="1" applyFill="1" applyBorder="1" applyAlignment="1">
      <alignment vertical="center"/>
    </xf>
    <xf numFmtId="167" fontId="19" fillId="2" borderId="0" xfId="32" applyNumberFormat="1" applyFont="1" applyFill="1" applyBorder="1" applyAlignment="1">
      <alignment horizontal="left" vertical="center"/>
    </xf>
    <xf numFmtId="3" fontId="21" fillId="2" borderId="0" xfId="34" applyNumberFormat="1" applyFont="1" applyFill="1" applyAlignment="1">
      <alignment horizontal="right" vertical="center"/>
    </xf>
    <xf numFmtId="3" fontId="21" fillId="2" borderId="0" xfId="34" applyNumberFormat="1" applyFont="1" applyFill="1" applyAlignment="1">
      <alignment vertical="center"/>
    </xf>
    <xf numFmtId="3" fontId="21" fillId="2" borderId="2" xfId="34" applyNumberFormat="1" applyFont="1" applyFill="1" applyBorder="1" applyAlignment="1">
      <alignment vertical="center"/>
    </xf>
    <xf numFmtId="167" fontId="27" fillId="0" borderId="0" xfId="19" applyNumberFormat="1" applyFont="1" applyBorder="1" applyAlignment="1">
      <alignment vertical="center"/>
    </xf>
    <xf numFmtId="167" fontId="28" fillId="0" borderId="0" xfId="19" applyNumberFormat="1" applyFont="1" applyAlignment="1">
      <alignment vertical="center"/>
    </xf>
    <xf numFmtId="167" fontId="27" fillId="0" borderId="0" xfId="19" applyNumberFormat="1" applyFont="1" applyBorder="1" applyAlignment="1">
      <alignment horizontal="center" vertical="center"/>
    </xf>
    <xf numFmtId="167" fontId="26" fillId="0" borderId="0" xfId="19" applyNumberFormat="1" applyFont="1" applyAlignment="1">
      <alignment horizontal="center" vertical="center"/>
    </xf>
    <xf numFmtId="167" fontId="26" fillId="0" borderId="0" xfId="19" applyNumberFormat="1" applyFont="1" applyAlignment="1">
      <alignment vertical="center"/>
    </xf>
    <xf numFmtId="167" fontId="21" fillId="0" borderId="0" xfId="19" applyNumberFormat="1" applyFont="1" applyBorder="1" applyAlignment="1">
      <alignment vertical="center"/>
    </xf>
    <xf numFmtId="167" fontId="21" fillId="0" borderId="0" xfId="19" applyNumberFormat="1" applyFont="1" applyAlignment="1">
      <alignment horizontal="center" vertical="center"/>
    </xf>
    <xf numFmtId="167" fontId="21" fillId="0" borderId="0" xfId="19" applyNumberFormat="1" applyFont="1" applyAlignment="1">
      <alignment vertical="center"/>
    </xf>
    <xf numFmtId="167" fontId="19" fillId="0" borderId="0" xfId="19" applyNumberFormat="1" applyFont="1" applyBorder="1" applyAlignment="1">
      <alignment vertical="center"/>
    </xf>
    <xf numFmtId="167" fontId="22" fillId="0" borderId="0" xfId="19" applyNumberFormat="1" applyFont="1" applyAlignment="1">
      <alignment vertical="center"/>
    </xf>
    <xf numFmtId="167" fontId="22" fillId="0" borderId="0" xfId="19" applyNumberFormat="1" applyFont="1" applyAlignment="1">
      <alignment horizontal="left" vertical="center"/>
    </xf>
    <xf numFmtId="167" fontId="19" fillId="0" borderId="0" xfId="19" applyNumberFormat="1" applyFont="1" applyAlignment="1">
      <alignment horizontal="center" vertical="center"/>
    </xf>
    <xf numFmtId="167" fontId="19" fillId="0" borderId="0" xfId="19" applyNumberFormat="1" applyFont="1" applyAlignment="1">
      <alignment horizontal="left" vertical="center"/>
    </xf>
    <xf numFmtId="167" fontId="22" fillId="2" borderId="0" xfId="22" applyNumberFormat="1" applyFont="1" applyFill="1" applyAlignment="1">
      <alignment horizontal="right" vertical="center"/>
    </xf>
    <xf numFmtId="0" fontId="19" fillId="0" borderId="0" xfId="1" applyFont="1" applyBorder="1" applyAlignment="1" applyProtection="1">
      <alignment horizontal="right" vertical="center"/>
    </xf>
    <xf numFmtId="167" fontId="22" fillId="0" borderId="0" xfId="19" applyNumberFormat="1" applyFont="1" applyBorder="1" applyAlignment="1">
      <alignment horizontal="right" vertical="center"/>
    </xf>
    <xf numFmtId="167" fontId="19" fillId="0" borderId="0" xfId="19" applyNumberFormat="1" applyFont="1" applyAlignment="1">
      <alignment horizontal="right" vertical="center"/>
    </xf>
    <xf numFmtId="167" fontId="22" fillId="0" borderId="0" xfId="19" applyNumberFormat="1" applyFont="1" applyAlignment="1">
      <alignment horizontal="right" vertical="center"/>
    </xf>
    <xf numFmtId="167" fontId="21" fillId="0" borderId="0" xfId="19" applyNumberFormat="1" applyFont="1" applyBorder="1" applyAlignment="1">
      <alignment horizontal="center" vertical="center"/>
    </xf>
    <xf numFmtId="167" fontId="21" fillId="0" borderId="0" xfId="19" applyNumberFormat="1" applyFont="1" applyFill="1" applyAlignment="1">
      <alignment vertical="center"/>
    </xf>
    <xf numFmtId="167" fontId="23" fillId="0" borderId="0" xfId="19" applyNumberFormat="1" applyFont="1" applyBorder="1" applyAlignment="1">
      <alignment horizontal="center" vertical="center"/>
    </xf>
    <xf numFmtId="167" fontId="19" fillId="0" borderId="0" xfId="19" applyNumberFormat="1" applyFont="1" applyBorder="1" applyAlignment="1">
      <alignment horizontal="left" vertical="center"/>
    </xf>
    <xf numFmtId="3" fontId="19" fillId="2" borderId="0" xfId="19" applyNumberFormat="1" applyFont="1" applyFill="1" applyBorder="1" applyAlignment="1">
      <alignment vertical="center"/>
    </xf>
    <xf numFmtId="3" fontId="19" fillId="0" borderId="0" xfId="19" applyNumberFormat="1" applyFont="1" applyFill="1" applyBorder="1" applyAlignment="1" applyProtection="1">
      <alignment vertical="center"/>
    </xf>
    <xf numFmtId="167" fontId="21" fillId="0" borderId="0" xfId="19" applyNumberFormat="1" applyFont="1" applyFill="1" applyBorder="1" applyAlignment="1">
      <alignment horizontal="left" vertical="center"/>
    </xf>
    <xf numFmtId="3" fontId="21" fillId="0" borderId="0" xfId="19" applyNumberFormat="1" applyFont="1" applyFill="1" applyBorder="1" applyAlignment="1">
      <alignment vertical="center"/>
    </xf>
    <xf numFmtId="3" fontId="21" fillId="0" borderId="0" xfId="19" applyNumberFormat="1" applyFont="1" applyFill="1" applyBorder="1" applyAlignment="1" applyProtection="1">
      <alignment vertical="center"/>
    </xf>
    <xf numFmtId="3" fontId="21" fillId="2" borderId="0" xfId="19" applyNumberFormat="1" applyFont="1" applyFill="1" applyBorder="1" applyAlignment="1">
      <alignment horizontal="right" vertical="center"/>
    </xf>
    <xf numFmtId="3" fontId="21" fillId="2" borderId="0" xfId="19" quotePrefix="1" applyNumberFormat="1" applyFont="1" applyFill="1" applyBorder="1" applyAlignment="1">
      <alignment horizontal="right" vertical="center"/>
    </xf>
    <xf numFmtId="167" fontId="21" fillId="0" borderId="2" xfId="19" applyNumberFormat="1" applyFont="1" applyBorder="1" applyAlignment="1">
      <alignment horizontal="left" vertical="center"/>
    </xf>
    <xf numFmtId="37" fontId="21" fillId="2" borderId="2" xfId="19" applyNumberFormat="1" applyFont="1" applyFill="1" applyBorder="1" applyAlignment="1" applyProtection="1">
      <alignment horizontal="center" vertical="center"/>
    </xf>
    <xf numFmtId="167" fontId="26" fillId="0" borderId="0" xfId="19" applyNumberFormat="1" applyFont="1" applyBorder="1" applyAlignment="1">
      <alignment vertical="center"/>
    </xf>
    <xf numFmtId="167" fontId="27" fillId="0" borderId="0" xfId="2" applyNumberFormat="1" applyFont="1" applyBorder="1" applyAlignment="1">
      <alignment horizontal="right" vertical="center"/>
    </xf>
    <xf numFmtId="167" fontId="27" fillId="0" borderId="0" xfId="19" applyNumberFormat="1" applyFont="1" applyAlignment="1">
      <alignment vertical="center"/>
    </xf>
    <xf numFmtId="167" fontId="19" fillId="0" borderId="0" xfId="19" applyNumberFormat="1" applyFont="1" applyBorder="1" applyAlignment="1">
      <alignment horizontal="center" vertical="center"/>
    </xf>
    <xf numFmtId="167" fontId="22" fillId="0" borderId="0" xfId="19" applyNumberFormat="1" applyFont="1" applyAlignment="1">
      <alignment horizontal="center" vertical="center"/>
    </xf>
    <xf numFmtId="167" fontId="22" fillId="0" borderId="0" xfId="19" applyNumberFormat="1" applyFont="1" applyBorder="1" applyAlignment="1">
      <alignment horizontal="center" vertical="center"/>
    </xf>
    <xf numFmtId="167" fontId="21" fillId="0" borderId="0" xfId="19" applyNumberFormat="1" applyFont="1" applyFill="1" applyBorder="1" applyAlignment="1">
      <alignment horizontal="center" vertical="center"/>
    </xf>
    <xf numFmtId="3" fontId="25" fillId="0" borderId="0" xfId="19" applyNumberFormat="1" applyFont="1" applyFill="1" applyBorder="1" applyAlignment="1" applyProtection="1">
      <alignment vertical="center"/>
    </xf>
    <xf numFmtId="167" fontId="21" fillId="2" borderId="2" xfId="19" applyNumberFormat="1" applyFont="1" applyFill="1" applyBorder="1" applyAlignment="1">
      <alignment horizontal="center" vertical="center"/>
    </xf>
    <xf numFmtId="37" fontId="21" fillId="2" borderId="2" xfId="19" quotePrefix="1" applyNumberFormat="1" applyFont="1" applyFill="1" applyBorder="1" applyAlignment="1" applyProtection="1">
      <alignment horizontal="center" vertical="center"/>
    </xf>
    <xf numFmtId="167" fontId="21" fillId="0" borderId="2" xfId="19" applyNumberFormat="1" applyFont="1" applyBorder="1" applyAlignment="1">
      <alignment horizontal="center" vertical="center"/>
    </xf>
    <xf numFmtId="167" fontId="27" fillId="0" borderId="0" xfId="2" applyNumberFormat="1" applyFont="1" applyAlignment="1">
      <alignment horizontal="left" vertical="center"/>
    </xf>
    <xf numFmtId="167" fontId="26" fillId="0" borderId="0" xfId="19" applyNumberFormat="1" applyFont="1" applyBorder="1" applyAlignment="1">
      <alignment horizontal="center" vertical="center"/>
    </xf>
    <xf numFmtId="167" fontId="21" fillId="2" borderId="2" xfId="32" applyNumberFormat="1" applyFont="1" applyFill="1" applyBorder="1" applyAlignment="1">
      <alignment vertical="center"/>
    </xf>
    <xf numFmtId="167" fontId="21" fillId="0" borderId="5" xfId="19" applyNumberFormat="1" applyFont="1" applyFill="1" applyBorder="1" applyAlignment="1">
      <alignment vertical="center"/>
    </xf>
    <xf numFmtId="167" fontId="21" fillId="0" borderId="5" xfId="19" applyNumberFormat="1" applyFont="1" applyFill="1" applyBorder="1" applyAlignment="1">
      <alignment horizontal="center" vertical="center"/>
    </xf>
    <xf numFmtId="167" fontId="19" fillId="0" borderId="0" xfId="19" applyNumberFormat="1" applyFont="1" applyFill="1" applyBorder="1" applyAlignment="1">
      <alignment horizontal="left" vertical="center"/>
    </xf>
    <xf numFmtId="167" fontId="19" fillId="0" borderId="0" xfId="19" applyNumberFormat="1" applyFont="1" applyFill="1" applyBorder="1" applyAlignment="1">
      <alignment horizontal="center" vertical="center" wrapText="1"/>
    </xf>
    <xf numFmtId="167" fontId="19" fillId="0" borderId="0" xfId="19" applyNumberFormat="1" applyFont="1" applyFill="1" applyBorder="1" applyAlignment="1">
      <alignment vertical="center"/>
    </xf>
    <xf numFmtId="167" fontId="22" fillId="0" borderId="0" xfId="19" applyNumberFormat="1" applyFont="1" applyFill="1" applyBorder="1" applyAlignment="1">
      <alignment horizontal="left" vertical="center"/>
    </xf>
    <xf numFmtId="167" fontId="22" fillId="0" borderId="0" xfId="19" applyNumberFormat="1" applyFont="1" applyFill="1" applyBorder="1" applyAlignment="1">
      <alignment horizontal="center" vertical="center" wrapText="1"/>
    </xf>
    <xf numFmtId="167" fontId="22" fillId="0" borderId="0" xfId="19" applyNumberFormat="1" applyFont="1" applyFill="1" applyBorder="1" applyAlignment="1">
      <alignment vertical="center"/>
    </xf>
    <xf numFmtId="167" fontId="21" fillId="0" borderId="0" xfId="19" applyNumberFormat="1" applyFont="1" applyFill="1" applyBorder="1" applyAlignment="1">
      <alignment vertical="center"/>
    </xf>
    <xf numFmtId="0" fontId="24" fillId="0" borderId="0" xfId="19" applyNumberFormat="1" applyFont="1" applyFill="1" applyBorder="1" applyAlignment="1">
      <alignment horizontal="left" vertical="center"/>
    </xf>
    <xf numFmtId="167" fontId="19" fillId="0" borderId="0" xfId="0" applyNumberFormat="1" applyFont="1" applyFill="1" applyBorder="1" applyAlignment="1" applyProtection="1">
      <alignment horizontal="right" vertical="center"/>
    </xf>
    <xf numFmtId="167" fontId="19" fillId="0" borderId="0" xfId="19" applyNumberFormat="1" applyFont="1" applyFill="1" applyBorder="1" applyAlignment="1">
      <alignment horizontal="right" vertical="center"/>
    </xf>
    <xf numFmtId="167" fontId="22" fillId="0" borderId="0" xfId="19" applyNumberFormat="1" applyFont="1" applyFill="1" applyBorder="1" applyAlignment="1">
      <alignment horizontal="center" vertical="center"/>
    </xf>
    <xf numFmtId="167" fontId="22" fillId="0" borderId="0" xfId="0" applyNumberFormat="1" applyFont="1" applyFill="1" applyBorder="1" applyAlignment="1" applyProtection="1">
      <alignment horizontal="right" vertical="center"/>
    </xf>
    <xf numFmtId="167" fontId="22" fillId="0" borderId="0" xfId="19" applyNumberFormat="1" applyFont="1" applyFill="1" applyBorder="1" applyAlignment="1">
      <alignment horizontal="right" vertical="center"/>
    </xf>
    <xf numFmtId="167" fontId="19" fillId="0" borderId="6" xfId="19" applyNumberFormat="1" applyFont="1" applyFill="1" applyBorder="1" applyAlignment="1">
      <alignment horizontal="left" vertical="center"/>
    </xf>
    <xf numFmtId="167" fontId="19" fillId="0" borderId="6" xfId="19" applyNumberFormat="1" applyFont="1" applyFill="1" applyBorder="1" applyAlignment="1">
      <alignment horizontal="center" vertical="center"/>
    </xf>
    <xf numFmtId="167" fontId="21" fillId="0" borderId="6" xfId="19" applyNumberFormat="1" applyFont="1" applyFill="1" applyBorder="1" applyAlignment="1">
      <alignment horizontal="center" vertical="center"/>
    </xf>
    <xf numFmtId="167" fontId="21" fillId="2" borderId="5" xfId="32" applyNumberFormat="1" applyFont="1" applyFill="1" applyBorder="1" applyAlignment="1">
      <alignment vertical="center"/>
    </xf>
    <xf numFmtId="1" fontId="19" fillId="2" borderId="0" xfId="33" applyNumberFormat="1" applyFont="1" applyFill="1" applyBorder="1" applyAlignment="1">
      <alignment horizontal="right" vertical="center"/>
    </xf>
    <xf numFmtId="167" fontId="21" fillId="2" borderId="6" xfId="32" applyNumberFormat="1" applyFont="1" applyFill="1" applyBorder="1" applyAlignment="1">
      <alignment vertical="center"/>
    </xf>
    <xf numFmtId="167" fontId="19" fillId="2" borderId="6" xfId="32" applyNumberFormat="1" applyFont="1" applyFill="1" applyBorder="1" applyAlignment="1">
      <alignment horizontal="left" vertical="center"/>
    </xf>
    <xf numFmtId="170" fontId="32" fillId="0" borderId="0" xfId="41" applyNumberFormat="1" applyFont="1" applyFill="1" applyBorder="1" applyAlignment="1">
      <alignment horizontal="right" vertical="center"/>
    </xf>
    <xf numFmtId="167" fontId="22" fillId="2" borderId="0" xfId="32" applyNumberFormat="1" applyFont="1" applyFill="1" applyBorder="1" applyAlignment="1">
      <alignment vertical="center"/>
    </xf>
    <xf numFmtId="167" fontId="22" fillId="2" borderId="2" xfId="32" applyNumberFormat="1" applyFont="1" applyFill="1" applyBorder="1" applyAlignment="1">
      <alignment vertical="center"/>
    </xf>
    <xf numFmtId="167" fontId="19" fillId="0" borderId="0" xfId="19" applyNumberFormat="1" applyFont="1" applyFill="1" applyBorder="1" applyAlignment="1">
      <alignment horizontal="center" vertical="center"/>
    </xf>
    <xf numFmtId="167" fontId="22" fillId="0" borderId="6" xfId="19" applyNumberFormat="1" applyFont="1" applyFill="1" applyBorder="1" applyAlignment="1">
      <alignment horizontal="center" vertical="center"/>
    </xf>
    <xf numFmtId="167" fontId="22" fillId="2" borderId="0" xfId="32" applyNumberFormat="1" applyFont="1" applyFill="1" applyBorder="1" applyAlignment="1">
      <alignment horizontal="left" vertical="center" wrapText="1"/>
    </xf>
    <xf numFmtId="0" fontId="35" fillId="0" borderId="0" xfId="44" applyFont="1" applyFill="1"/>
    <xf numFmtId="0" fontId="37" fillId="0" borderId="0" xfId="45" applyFont="1" applyFill="1" applyBorder="1" applyAlignment="1">
      <alignment horizontal="right"/>
    </xf>
    <xf numFmtId="0" fontId="37" fillId="0" borderId="0" xfId="45" applyFont="1" applyFill="1" applyBorder="1" applyAlignment="1">
      <alignment horizontal="left" vertical="center"/>
    </xf>
    <xf numFmtId="0" fontId="35" fillId="0" borderId="0" xfId="44" applyNumberFormat="1" applyFont="1" applyFill="1" applyAlignment="1">
      <alignment horizontal="center"/>
    </xf>
    <xf numFmtId="0" fontId="38" fillId="0" borderId="0" xfId="45" applyFont="1" applyFill="1" applyBorder="1" applyAlignment="1"/>
    <xf numFmtId="0" fontId="39" fillId="0" borderId="0" xfId="45" applyFont="1" applyFill="1" applyBorder="1" applyAlignment="1"/>
    <xf numFmtId="0" fontId="40" fillId="0" borderId="0" xfId="44" applyNumberFormat="1" applyFont="1" applyFill="1" applyAlignment="1">
      <alignment horizontal="right"/>
    </xf>
    <xf numFmtId="0" fontId="41" fillId="0" borderId="0" xfId="45" applyFont="1" applyFill="1" applyBorder="1" applyAlignment="1">
      <alignment horizontal="right" vertical="top"/>
    </xf>
    <xf numFmtId="0" fontId="41" fillId="0" borderId="0" xfId="45" applyFont="1" applyFill="1" applyBorder="1" applyAlignment="1">
      <alignment horizontal="left" vertical="center"/>
    </xf>
    <xf numFmtId="0" fontId="35" fillId="0" borderId="0" xfId="44" applyNumberFormat="1" applyFont="1" applyFill="1" applyAlignment="1">
      <alignment horizontal="center" vertical="center"/>
    </xf>
    <xf numFmtId="0" fontId="38" fillId="0" borderId="0" xfId="45" applyFont="1" applyFill="1" applyBorder="1" applyAlignment="1">
      <alignment vertical="center"/>
    </xf>
    <xf numFmtId="0" fontId="39" fillId="0" borderId="0" xfId="45" applyFont="1" applyFill="1" applyBorder="1" applyAlignment="1">
      <alignment vertical="center"/>
    </xf>
    <xf numFmtId="0" fontId="40" fillId="0" borderId="0" xfId="44" applyNumberFormat="1" applyFont="1" applyFill="1" applyAlignment="1">
      <alignment horizontal="right" vertical="center"/>
    </xf>
    <xf numFmtId="0" fontId="40" fillId="0" borderId="7" xfId="44" applyNumberFormat="1" applyFont="1" applyFill="1" applyBorder="1"/>
    <xf numFmtId="0" fontId="40" fillId="0" borderId="7" xfId="44" applyNumberFormat="1" applyFont="1" applyFill="1" applyBorder="1" applyAlignment="1">
      <alignment horizontal="center" vertical="center"/>
    </xf>
    <xf numFmtId="0" fontId="32" fillId="0" borderId="0" xfId="44" applyFont="1" applyFill="1" applyBorder="1" applyAlignment="1"/>
    <xf numFmtId="0" fontId="32" fillId="0" borderId="0" xfId="44" applyFont="1" applyFill="1" applyBorder="1" applyAlignment="1">
      <alignment horizontal="center" vertical="center"/>
    </xf>
    <xf numFmtId="0" fontId="42" fillId="0" borderId="5" xfId="41" applyFont="1" applyFill="1" applyBorder="1" applyAlignment="1">
      <alignment horizontal="center" wrapText="1"/>
    </xf>
    <xf numFmtId="0" fontId="42" fillId="0" borderId="0" xfId="41" applyFont="1" applyFill="1" applyBorder="1" applyAlignment="1">
      <alignment horizontal="center" vertical="center" wrapText="1"/>
    </xf>
    <xf numFmtId="0" fontId="42" fillId="0" borderId="0" xfId="41" applyFont="1" applyFill="1" applyBorder="1" applyAlignment="1">
      <alignment horizontal="center" wrapText="1"/>
    </xf>
    <xf numFmtId="0" fontId="42" fillId="0" borderId="5" xfId="41" applyFont="1" applyFill="1" applyBorder="1" applyAlignment="1">
      <alignment vertical="center" wrapText="1"/>
    </xf>
    <xf numFmtId="0" fontId="44" fillId="0" borderId="0" xfId="41" applyFont="1" applyFill="1" applyBorder="1" applyAlignment="1">
      <alignment horizontal="center" vertical="top" wrapText="1"/>
    </xf>
    <xf numFmtId="0" fontId="44" fillId="0" borderId="0" xfId="41" applyFont="1" applyFill="1" applyBorder="1" applyAlignment="1">
      <alignment vertical="center" wrapText="1"/>
    </xf>
    <xf numFmtId="0" fontId="32" fillId="0" borderId="0" xfId="44" applyFont="1" applyFill="1" applyBorder="1" applyAlignment="1">
      <alignment horizontal="center"/>
    </xf>
    <xf numFmtId="0" fontId="42" fillId="0" borderId="4" xfId="41" applyFont="1" applyFill="1" applyBorder="1" applyAlignment="1">
      <alignment horizontal="center" wrapText="1"/>
    </xf>
    <xf numFmtId="0" fontId="42" fillId="0" borderId="4" xfId="41" applyFont="1" applyFill="1" applyBorder="1" applyAlignment="1">
      <alignment wrapText="1"/>
    </xf>
    <xf numFmtId="0" fontId="42" fillId="0" borderId="0" xfId="41" applyFont="1" applyFill="1" applyBorder="1" applyAlignment="1">
      <alignment vertical="center" wrapText="1"/>
    </xf>
    <xf numFmtId="0" fontId="34" fillId="0" borderId="0" xfId="44" applyFont="1" applyFill="1" applyBorder="1" applyAlignment="1">
      <alignment vertical="top"/>
    </xf>
    <xf numFmtId="0" fontId="34" fillId="0" borderId="0" xfId="44" applyFont="1" applyFill="1" applyBorder="1" applyAlignment="1">
      <alignment horizontal="center" vertical="top"/>
    </xf>
    <xf numFmtId="0" fontId="44" fillId="0" borderId="0" xfId="41" applyFont="1" applyFill="1" applyBorder="1" applyAlignment="1">
      <alignment vertical="top" wrapText="1"/>
    </xf>
    <xf numFmtId="0" fontId="44" fillId="0" borderId="6" xfId="41" applyFont="1" applyFill="1" applyBorder="1" applyAlignment="1">
      <alignment horizontal="center" vertical="top" wrapText="1"/>
    </xf>
    <xf numFmtId="0" fontId="42" fillId="0" borderId="0" xfId="41" applyFont="1" applyFill="1" applyBorder="1" applyAlignment="1">
      <alignment horizontal="center" wrapText="1"/>
    </xf>
    <xf numFmtId="0" fontId="45" fillId="0" borderId="0" xfId="44" applyFont="1" applyFill="1" applyBorder="1" applyAlignment="1">
      <alignment vertical="center"/>
    </xf>
    <xf numFmtId="0" fontId="45" fillId="0" borderId="0" xfId="44" applyFont="1" applyFill="1" applyBorder="1" applyAlignment="1">
      <alignment horizontal="center" vertical="center"/>
    </xf>
    <xf numFmtId="0" fontId="42" fillId="0" borderId="0" xfId="41" applyFont="1" applyFill="1" applyBorder="1" applyAlignment="1">
      <alignment horizontal="center" vertical="center" wrapText="1"/>
    </xf>
    <xf numFmtId="0" fontId="42" fillId="0" borderId="0" xfId="41" applyFont="1" applyFill="1" applyBorder="1" applyAlignment="1">
      <alignment vertical="center"/>
    </xf>
    <xf numFmtId="0" fontId="44" fillId="0" borderId="0" xfId="41" applyFont="1" applyFill="1" applyBorder="1" applyAlignment="1">
      <alignment horizontal="center" vertical="top" wrapText="1"/>
    </xf>
    <xf numFmtId="0" fontId="44" fillId="0" borderId="0" xfId="41" applyFont="1" applyFill="1" applyBorder="1" applyAlignment="1">
      <alignment horizontal="center" vertical="center" wrapText="1"/>
    </xf>
    <xf numFmtId="0" fontId="40" fillId="0" borderId="0" xfId="41" applyFont="1" applyFill="1" applyBorder="1" applyAlignment="1">
      <alignment horizontal="right"/>
    </xf>
    <xf numFmtId="0" fontId="34" fillId="0" borderId="0" xfId="44" applyFont="1" applyFill="1" applyBorder="1" applyAlignment="1">
      <alignment horizontal="center" vertical="center"/>
    </xf>
    <xf numFmtId="0" fontId="42" fillId="0" borderId="4" xfId="41" applyFont="1" applyFill="1" applyBorder="1" applyAlignment="1"/>
    <xf numFmtId="0" fontId="42" fillId="0" borderId="4" xfId="41" applyFont="1" applyFill="1" applyBorder="1" applyAlignment="1">
      <alignment horizontal="center"/>
    </xf>
    <xf numFmtId="0" fontId="42" fillId="0" borderId="0" xfId="41" applyFont="1" applyFill="1" applyBorder="1" applyAlignment="1">
      <alignment horizontal="right" vertical="center" wrapText="1"/>
    </xf>
    <xf numFmtId="0" fontId="42" fillId="0" borderId="4" xfId="41" applyFont="1" applyFill="1" applyBorder="1" applyAlignment="1">
      <alignment horizontal="right" wrapText="1"/>
    </xf>
    <xf numFmtId="0" fontId="42" fillId="0" borderId="4" xfId="41" applyFont="1" applyFill="1" applyBorder="1" applyAlignment="1">
      <alignment horizontal="center" wrapText="1"/>
    </xf>
    <xf numFmtId="0" fontId="34" fillId="0" borderId="6" xfId="44" applyFont="1" applyFill="1" applyBorder="1" applyAlignment="1">
      <alignment vertical="top"/>
    </xf>
    <xf numFmtId="0" fontId="34" fillId="0" borderId="6" xfId="44" applyFont="1" applyFill="1" applyBorder="1" applyAlignment="1">
      <alignment horizontal="center" vertical="center"/>
    </xf>
    <xf numFmtId="0" fontId="42" fillId="0" borderId="6" xfId="41" applyFont="1" applyFill="1" applyBorder="1" applyAlignment="1">
      <alignment horizontal="right" vertical="center" wrapText="1"/>
    </xf>
    <xf numFmtId="0" fontId="44" fillId="0" borderId="6" xfId="41" applyFont="1" applyFill="1" applyBorder="1" applyAlignment="1">
      <alignment horizontal="center" vertical="top"/>
    </xf>
    <xf numFmtId="0" fontId="42" fillId="0" borderId="6" xfId="41" applyFont="1" applyFill="1" applyBorder="1" applyAlignment="1">
      <alignment vertical="center" wrapText="1"/>
    </xf>
    <xf numFmtId="0" fontId="42" fillId="0" borderId="0" xfId="41" applyFont="1" applyFill="1" applyBorder="1" applyAlignment="1">
      <alignment horizontal="right" vertical="top" wrapText="1"/>
    </xf>
    <xf numFmtId="0" fontId="42" fillId="0" borderId="0" xfId="41" applyFont="1" applyFill="1" applyBorder="1" applyAlignment="1">
      <alignment horizontal="right" vertical="center"/>
    </xf>
    <xf numFmtId="0" fontId="40" fillId="0" borderId="0" xfId="41" applyFont="1" applyFill="1"/>
    <xf numFmtId="0" fontId="42" fillId="0" borderId="0" xfId="41" applyFont="1" applyFill="1" applyAlignment="1">
      <alignment horizontal="right"/>
    </xf>
    <xf numFmtId="0" fontId="42" fillId="0" borderId="0" xfId="41" applyFont="1" applyFill="1" applyBorder="1" applyAlignment="1">
      <alignment horizontal="right"/>
    </xf>
    <xf numFmtId="0" fontId="40" fillId="0" borderId="0" xfId="41" applyFont="1" applyFill="1" applyBorder="1"/>
    <xf numFmtId="0" fontId="32" fillId="0" borderId="0" xfId="44" applyFont="1" applyFill="1" applyBorder="1" applyAlignment="1">
      <alignment horizontal="left" vertical="center"/>
    </xf>
    <xf numFmtId="3" fontId="32" fillId="0" borderId="0" xfId="41" applyNumberFormat="1" applyFont="1" applyFill="1" applyBorder="1" applyAlignment="1">
      <alignment horizontal="right" vertical="center"/>
    </xf>
    <xf numFmtId="3" fontId="40" fillId="0" borderId="0" xfId="46" applyNumberFormat="1" applyFont="1" applyFill="1" applyBorder="1" applyAlignment="1">
      <alignment horizontal="right" vertical="center"/>
    </xf>
    <xf numFmtId="3" fontId="40" fillId="0" borderId="0" xfId="41" applyNumberFormat="1" applyFont="1" applyFill="1" applyBorder="1" applyAlignment="1">
      <alignment horizontal="right" vertical="center"/>
    </xf>
    <xf numFmtId="3" fontId="42" fillId="0" borderId="0" xfId="41" applyNumberFormat="1" applyFont="1" applyFill="1" applyBorder="1" applyAlignment="1">
      <alignment horizontal="right" vertical="center"/>
    </xf>
    <xf numFmtId="0" fontId="40" fillId="0" borderId="0" xfId="41" applyFont="1" applyFill="1" applyBorder="1" applyAlignment="1">
      <alignment vertical="center"/>
    </xf>
    <xf numFmtId="0" fontId="40" fillId="0" borderId="0" xfId="41" applyFont="1" applyFill="1" applyAlignment="1">
      <alignment horizontal="right" vertical="center"/>
    </xf>
    <xf numFmtId="3" fontId="32" fillId="0" borderId="0" xfId="46" applyNumberFormat="1" applyFont="1" applyFill="1" applyBorder="1" applyAlignment="1">
      <alignment horizontal="right" vertical="center"/>
    </xf>
    <xf numFmtId="171" fontId="32" fillId="0" borderId="0" xfId="46" applyNumberFormat="1" applyFont="1" applyFill="1" applyBorder="1" applyAlignment="1">
      <alignment horizontal="right" vertical="center"/>
    </xf>
    <xf numFmtId="0" fontId="46" fillId="0" borderId="0" xfId="41" applyFont="1" applyFill="1" applyAlignment="1">
      <alignment vertical="center"/>
    </xf>
    <xf numFmtId="0" fontId="40" fillId="0" borderId="0" xfId="41" applyFont="1" applyFill="1" applyBorder="1" applyAlignment="1">
      <alignment horizontal="center" vertical="center" wrapText="1"/>
    </xf>
    <xf numFmtId="3" fontId="46" fillId="0" borderId="0" xfId="41" applyNumberFormat="1" applyFont="1" applyFill="1" applyBorder="1" applyAlignment="1">
      <alignment horizontal="right" vertical="center"/>
    </xf>
    <xf numFmtId="3" fontId="46" fillId="0" borderId="0" xfId="46" applyNumberFormat="1" applyFont="1" applyFill="1" applyBorder="1" applyAlignment="1">
      <alignment horizontal="right" vertical="center"/>
    </xf>
    <xf numFmtId="0" fontId="46" fillId="0" borderId="0" xfId="41" applyFont="1" applyFill="1" applyAlignment="1">
      <alignment horizontal="right" vertical="center"/>
    </xf>
    <xf numFmtId="0" fontId="46" fillId="0" borderId="0" xfId="44" applyNumberFormat="1" applyFont="1" applyFill="1" applyBorder="1" applyAlignment="1">
      <alignment horizontal="right" vertical="center"/>
    </xf>
    <xf numFmtId="3" fontId="42" fillId="0" borderId="0" xfId="46" applyNumberFormat="1" applyFont="1" applyFill="1" applyBorder="1" applyAlignment="1">
      <alignment horizontal="right" vertical="center" wrapText="1"/>
    </xf>
    <xf numFmtId="3" fontId="42" fillId="0" borderId="0" xfId="46" applyNumberFormat="1" applyFont="1" applyFill="1" applyBorder="1" applyAlignment="1">
      <alignment horizontal="right" vertical="center"/>
    </xf>
    <xf numFmtId="171" fontId="40" fillId="0" borderId="0" xfId="46" applyNumberFormat="1" applyFont="1" applyFill="1" applyAlignment="1">
      <alignment horizontal="right" vertical="center"/>
    </xf>
    <xf numFmtId="0" fontId="46" fillId="0" borderId="0" xfId="41" applyFont="1" applyFill="1" applyAlignment="1">
      <alignment horizontal="left" vertical="center" indent="1"/>
    </xf>
    <xf numFmtId="0" fontId="47" fillId="0" borderId="0" xfId="44" applyFont="1" applyFill="1" applyAlignment="1">
      <alignment horizontal="left"/>
    </xf>
    <xf numFmtId="3" fontId="48" fillId="0" borderId="0" xfId="46" applyNumberFormat="1" applyFont="1" applyFill="1" applyBorder="1" applyAlignment="1">
      <alignment horizontal="left" vertical="center"/>
    </xf>
    <xf numFmtId="171" fontId="46" fillId="0" borderId="0" xfId="46" applyNumberFormat="1" applyFont="1" applyFill="1" applyBorder="1" applyAlignment="1">
      <alignment horizontal="right" vertical="center"/>
    </xf>
    <xf numFmtId="0" fontId="46" fillId="0" borderId="0" xfId="41" applyFont="1" applyFill="1" applyBorder="1" applyAlignment="1">
      <alignment vertical="center"/>
    </xf>
    <xf numFmtId="0" fontId="46" fillId="0" borderId="0" xfId="41" applyFont="1" applyFill="1" applyBorder="1" applyAlignment="1">
      <alignment horizontal="left" vertical="center" indent="1"/>
    </xf>
    <xf numFmtId="3" fontId="49" fillId="0" borderId="0" xfId="46" applyNumberFormat="1" applyFont="1" applyFill="1" applyBorder="1" applyAlignment="1">
      <alignment horizontal="left" vertical="center"/>
    </xf>
    <xf numFmtId="3" fontId="48" fillId="0" borderId="0" xfId="46" applyNumberFormat="1" applyFont="1" applyFill="1" applyAlignment="1">
      <alignment horizontal="left" vertical="center"/>
    </xf>
    <xf numFmtId="171" fontId="44" fillId="0" borderId="0" xfId="46" applyNumberFormat="1" applyFont="1" applyFill="1" applyAlignment="1">
      <alignment horizontal="right" vertical="center"/>
    </xf>
    <xf numFmtId="3" fontId="40" fillId="0" borderId="0" xfId="46" applyNumberFormat="1" applyFont="1" applyFill="1" applyAlignment="1">
      <alignment horizontal="left" vertical="center"/>
    </xf>
    <xf numFmtId="3" fontId="42" fillId="0" borderId="0" xfId="46" applyNumberFormat="1" applyFont="1" applyFill="1" applyBorder="1" applyAlignment="1">
      <alignment horizontal="left" vertical="center"/>
    </xf>
    <xf numFmtId="0" fontId="35" fillId="0" borderId="0" xfId="44" applyFont="1" applyFill="1" applyAlignment="1">
      <alignment horizontal="left"/>
    </xf>
    <xf numFmtId="0" fontId="50" fillId="0" borderId="0" xfId="41" applyFont="1" applyFill="1" applyAlignment="1">
      <alignment horizontal="right" vertical="center"/>
    </xf>
    <xf numFmtId="0" fontId="46" fillId="0" borderId="0" xfId="41" applyFont="1" applyFill="1" applyBorder="1" applyAlignment="1">
      <alignment vertical="top"/>
    </xf>
    <xf numFmtId="0" fontId="40" fillId="0" borderId="0" xfId="41" applyFont="1" applyFill="1" applyBorder="1" applyAlignment="1">
      <alignment horizontal="right" vertical="center" wrapText="1"/>
    </xf>
    <xf numFmtId="3" fontId="40" fillId="0" borderId="0" xfId="46" applyNumberFormat="1" applyFont="1" applyFill="1" applyAlignment="1">
      <alignment horizontal="right" vertical="center"/>
    </xf>
    <xf numFmtId="3" fontId="40" fillId="0" borderId="0" xfId="46" applyNumberFormat="1" applyFont="1" applyFill="1" applyBorder="1" applyAlignment="1">
      <alignment horizontal="right" vertical="center" wrapText="1"/>
    </xf>
    <xf numFmtId="171" fontId="40" fillId="0" borderId="0" xfId="46" applyNumberFormat="1" applyFont="1" applyFill="1" applyBorder="1" applyAlignment="1">
      <alignment horizontal="right" vertical="center"/>
    </xf>
    <xf numFmtId="171" fontId="40" fillId="0" borderId="0" xfId="46" applyNumberFormat="1" applyFont="1" applyFill="1" applyBorder="1" applyAlignment="1">
      <alignment horizontal="right" vertical="center" wrapText="1"/>
    </xf>
    <xf numFmtId="3" fontId="46" fillId="0" borderId="0" xfId="44" applyNumberFormat="1" applyFont="1" applyFill="1" applyBorder="1"/>
    <xf numFmtId="3" fontId="51" fillId="0" borderId="0" xfId="41" applyNumberFormat="1" applyFont="1" applyFill="1" applyBorder="1" applyAlignment="1">
      <alignment horizontal="right" vertical="center"/>
    </xf>
    <xf numFmtId="3" fontId="51" fillId="0" borderId="0" xfId="41" applyNumberFormat="1" applyFont="1" applyFill="1" applyBorder="1" applyAlignment="1">
      <alignment horizontal="left" vertical="center"/>
    </xf>
    <xf numFmtId="0" fontId="40" fillId="0" borderId="0" xfId="41" applyFont="1" applyFill="1" applyBorder="1" applyAlignment="1">
      <alignment horizontal="right" vertical="center"/>
    </xf>
    <xf numFmtId="0" fontId="46" fillId="0" borderId="0" xfId="41" applyFont="1" applyFill="1" applyBorder="1" applyAlignment="1"/>
    <xf numFmtId="0" fontId="46" fillId="0" borderId="0" xfId="41" applyFont="1" applyFill="1" applyBorder="1" applyAlignment="1">
      <alignment horizontal="left"/>
    </xf>
    <xf numFmtId="3" fontId="35" fillId="0" borderId="0" xfId="44" applyNumberFormat="1" applyFont="1" applyFill="1"/>
    <xf numFmtId="0" fontId="40" fillId="0" borderId="0" xfId="41" applyFont="1" applyFill="1" applyAlignment="1">
      <alignment horizontal="right"/>
    </xf>
    <xf numFmtId="0" fontId="40" fillId="0" borderId="2" xfId="41" applyFont="1" applyFill="1" applyBorder="1"/>
    <xf numFmtId="0" fontId="34" fillId="0" borderId="2" xfId="44" applyFont="1" applyFill="1" applyBorder="1" applyAlignment="1">
      <alignment vertical="top"/>
    </xf>
    <xf numFmtId="0" fontId="34" fillId="0" borderId="2" xfId="44" applyFont="1" applyFill="1" applyBorder="1" applyAlignment="1">
      <alignment horizontal="center" vertical="center"/>
    </xf>
    <xf numFmtId="0" fontId="40" fillId="0" borderId="2" xfId="41" applyFont="1" applyFill="1" applyBorder="1" applyAlignment="1">
      <alignment horizontal="center" vertical="top" wrapText="1"/>
    </xf>
    <xf numFmtId="0" fontId="40" fillId="0" borderId="2" xfId="41" applyFont="1" applyFill="1" applyBorder="1" applyAlignment="1">
      <alignment horizontal="center" vertical="top"/>
    </xf>
    <xf numFmtId="0" fontId="40" fillId="0" borderId="2" xfId="41" applyFont="1" applyFill="1" applyBorder="1" applyAlignment="1">
      <alignment vertical="top"/>
    </xf>
    <xf numFmtId="3" fontId="46" fillId="0" borderId="2" xfId="41" applyNumberFormat="1" applyFont="1" applyFill="1" applyBorder="1" applyAlignment="1">
      <alignment vertical="center"/>
    </xf>
    <xf numFmtId="0" fontId="52" fillId="0" borderId="0" xfId="44" applyFont="1" applyFill="1"/>
    <xf numFmtId="0" fontId="53" fillId="0" borderId="0" xfId="41" applyFont="1" applyFill="1" applyBorder="1" applyAlignment="1">
      <alignment horizontal="left" indent="1"/>
    </xf>
    <xf numFmtId="0" fontId="52" fillId="0" borderId="0" xfId="41" applyFont="1" applyFill="1" applyAlignment="1">
      <alignment horizontal="center" vertical="center"/>
    </xf>
    <xf numFmtId="0" fontId="52" fillId="0" borderId="0" xfId="41" applyFont="1" applyFill="1" applyAlignment="1">
      <alignment horizontal="center"/>
    </xf>
    <xf numFmtId="0" fontId="52" fillId="0" borderId="0" xfId="41" applyFont="1" applyFill="1" applyBorder="1" applyAlignment="1">
      <alignment horizontal="center"/>
    </xf>
    <xf numFmtId="0" fontId="54" fillId="0" borderId="0" xfId="41" applyFont="1" applyFill="1" applyAlignment="1">
      <alignment horizontal="right"/>
    </xf>
    <xf numFmtId="0" fontId="52" fillId="0" borderId="0" xfId="41" applyFont="1" applyFill="1" applyAlignment="1">
      <alignment horizontal="right"/>
    </xf>
    <xf numFmtId="3" fontId="54" fillId="0" borderId="0" xfId="46" applyNumberFormat="1" applyFont="1" applyFill="1" applyBorder="1" applyAlignment="1">
      <alignment horizontal="right" vertical="center"/>
    </xf>
    <xf numFmtId="0" fontId="52" fillId="0" borderId="0" xfId="41" applyFont="1" applyFill="1" applyAlignment="1">
      <alignment horizontal="right" vertical="center"/>
    </xf>
    <xf numFmtId="171" fontId="52" fillId="0" borderId="0" xfId="46" applyNumberFormat="1" applyFont="1" applyFill="1" applyAlignment="1">
      <alignment horizontal="right" vertical="center"/>
    </xf>
    <xf numFmtId="0" fontId="55" fillId="0" borderId="0" xfId="41" applyFont="1" applyFill="1" applyBorder="1" applyAlignment="1">
      <alignment horizontal="left" vertical="top"/>
    </xf>
    <xf numFmtId="0" fontId="56" fillId="0" borderId="0" xfId="41" applyFont="1" applyFill="1" applyBorder="1" applyAlignment="1">
      <alignment horizontal="center" vertical="top"/>
    </xf>
    <xf numFmtId="0" fontId="52" fillId="0" borderId="0" xfId="41" applyFont="1" applyFill="1" applyAlignment="1">
      <alignment horizontal="center" vertical="top"/>
    </xf>
    <xf numFmtId="0" fontId="52" fillId="0" borderId="0" xfId="41" applyFont="1" applyFill="1" applyBorder="1" applyAlignment="1">
      <alignment horizontal="center" vertical="top"/>
    </xf>
    <xf numFmtId="0" fontId="57" fillId="0" borderId="0" xfId="41" applyFont="1" applyFill="1" applyAlignment="1">
      <alignment horizontal="right" vertical="top"/>
    </xf>
    <xf numFmtId="0" fontId="52" fillId="0" borderId="0" xfId="41" applyFont="1" applyFill="1" applyAlignment="1">
      <alignment horizontal="right" vertical="top"/>
    </xf>
    <xf numFmtId="0" fontId="53" fillId="0" borderId="0" xfId="44" applyFont="1" applyFill="1" applyBorder="1" applyAlignment="1">
      <alignment horizontal="left"/>
    </xf>
    <xf numFmtId="0" fontId="56" fillId="0" borderId="0" xfId="41" applyFont="1" applyFill="1" applyBorder="1" applyAlignment="1">
      <alignment horizontal="center"/>
    </xf>
    <xf numFmtId="0" fontId="56" fillId="0" borderId="0" xfId="41" applyFont="1" applyFill="1" applyBorder="1" applyAlignment="1">
      <alignment horizontal="left"/>
    </xf>
    <xf numFmtId="0" fontId="52" fillId="0" borderId="0" xfId="41" applyFont="1" applyFill="1" applyBorder="1" applyAlignment="1">
      <alignment horizontal="left"/>
    </xf>
    <xf numFmtId="0" fontId="56" fillId="0" borderId="0" xfId="41" applyFont="1" applyFill="1"/>
    <xf numFmtId="0" fontId="55" fillId="0" borderId="0" xfId="44" applyFont="1" applyFill="1" applyBorder="1" applyAlignment="1">
      <alignment horizontal="left"/>
    </xf>
    <xf numFmtId="0" fontId="53" fillId="0" borderId="0" xfId="41" applyFont="1" applyFill="1" applyBorder="1" applyAlignment="1">
      <alignment horizontal="left"/>
    </xf>
    <xf numFmtId="0" fontId="55" fillId="0" borderId="0" xfId="41" applyFont="1" applyFill="1" applyBorder="1" applyAlignment="1">
      <alignment horizontal="left"/>
    </xf>
    <xf numFmtId="0" fontId="52" fillId="0" borderId="0" xfId="41" applyFont="1" applyFill="1" applyBorder="1" applyAlignment="1">
      <alignment horizontal="center" wrapText="1"/>
    </xf>
    <xf numFmtId="171" fontId="52" fillId="0" borderId="0" xfId="46" applyNumberFormat="1" applyFont="1" applyFill="1" applyAlignment="1"/>
    <xf numFmtId="0" fontId="55" fillId="0" borderId="0" xfId="44" applyFont="1" applyFill="1" applyBorder="1" applyAlignment="1">
      <alignment horizontal="left" vertical="top"/>
    </xf>
    <xf numFmtId="0" fontId="35" fillId="2" borderId="0" xfId="44" applyFont="1" applyFill="1"/>
    <xf numFmtId="0" fontId="37" fillId="2" borderId="0" xfId="26" applyFont="1" applyFill="1" applyAlignment="1">
      <alignment horizontal="right"/>
    </xf>
    <xf numFmtId="0" fontId="32" fillId="2" borderId="0" xfId="26" applyFont="1" applyFill="1" applyAlignment="1">
      <alignment vertical="center"/>
    </xf>
    <xf numFmtId="0" fontId="46" fillId="2" borderId="0" xfId="47" applyFont="1" applyFill="1" applyBorder="1" applyAlignment="1">
      <alignment vertical="center"/>
    </xf>
    <xf numFmtId="0" fontId="41" fillId="2" borderId="0" xfId="26" applyFont="1" applyFill="1" applyAlignment="1">
      <alignment horizontal="right" vertical="top"/>
    </xf>
    <xf numFmtId="0" fontId="46" fillId="2" borderId="7" xfId="47" applyFont="1" applyFill="1" applyBorder="1" applyAlignment="1">
      <alignment vertical="center"/>
    </xf>
    <xf numFmtId="0" fontId="46" fillId="2" borderId="7" xfId="47" applyNumberFormat="1" applyFont="1" applyFill="1" applyBorder="1" applyAlignment="1">
      <alignment vertical="center"/>
    </xf>
    <xf numFmtId="0" fontId="34" fillId="2" borderId="7" xfId="26" applyFont="1" applyFill="1" applyBorder="1" applyAlignment="1">
      <alignment vertical="center" wrapText="1"/>
    </xf>
    <xf numFmtId="0" fontId="32" fillId="3" borderId="0" xfId="44" applyFont="1" applyFill="1" applyBorder="1" applyAlignment="1"/>
    <xf numFmtId="0" fontId="32" fillId="3" borderId="0" xfId="44" applyNumberFormat="1" applyFont="1" applyFill="1" applyBorder="1" applyAlignment="1">
      <alignment horizontal="center"/>
    </xf>
    <xf numFmtId="0" fontId="32" fillId="2" borderId="0" xfId="41" applyFont="1" applyFill="1" applyBorder="1" applyAlignment="1">
      <alignment horizontal="right"/>
    </xf>
    <xf numFmtId="0" fontId="34" fillId="3" borderId="6" xfId="44" applyFont="1" applyFill="1" applyBorder="1" applyAlignment="1">
      <alignment vertical="top"/>
    </xf>
    <xf numFmtId="0" fontId="34" fillId="3" borderId="6" xfId="44" applyNumberFormat="1" applyFont="1" applyFill="1" applyBorder="1" applyAlignment="1">
      <alignment horizontal="center" vertical="top"/>
    </xf>
    <xf numFmtId="0" fontId="34" fillId="2" borderId="0" xfId="41" applyFont="1" applyFill="1" applyBorder="1" applyAlignment="1">
      <alignment horizontal="right" vertical="top" wrapText="1"/>
    </xf>
    <xf numFmtId="0" fontId="34" fillId="2" borderId="6" xfId="41" applyFont="1" applyFill="1" applyBorder="1" applyAlignment="1">
      <alignment horizontal="right" vertical="top" wrapText="1"/>
    </xf>
    <xf numFmtId="0" fontId="34" fillId="2" borderId="0" xfId="41" applyFont="1" applyFill="1" applyBorder="1" applyAlignment="1">
      <alignment horizontal="right" vertical="top"/>
    </xf>
    <xf numFmtId="0" fontId="46" fillId="2" borderId="0" xfId="41" applyFont="1" applyFill="1" applyBorder="1"/>
    <xf numFmtId="0" fontId="34" fillId="2" borderId="0" xfId="44" applyFont="1" applyFill="1" applyBorder="1" applyAlignment="1">
      <alignment vertical="top"/>
    </xf>
    <xf numFmtId="0" fontId="34" fillId="2" borderId="0" xfId="44" applyNumberFormat="1" applyFont="1" applyFill="1" applyBorder="1" applyAlignment="1">
      <alignment horizontal="center" vertical="top"/>
    </xf>
    <xf numFmtId="0" fontId="34" fillId="2" borderId="4" xfId="41" applyFont="1" applyFill="1" applyBorder="1" applyAlignment="1">
      <alignment horizontal="right" vertical="top"/>
    </xf>
    <xf numFmtId="0" fontId="32" fillId="2" borderId="0" xfId="44" applyFont="1" applyFill="1" applyBorder="1" applyAlignment="1">
      <alignment horizontal="left" vertical="center"/>
    </xf>
    <xf numFmtId="0" fontId="42" fillId="2" borderId="0" xfId="41" applyFont="1" applyFill="1" applyBorder="1" applyAlignment="1">
      <alignment horizontal="center" vertical="center" wrapText="1"/>
    </xf>
    <xf numFmtId="3" fontId="32" fillId="2" borderId="0" xfId="46" applyNumberFormat="1" applyFont="1" applyFill="1" applyBorder="1" applyAlignment="1">
      <alignment horizontal="right" vertical="center"/>
    </xf>
    <xf numFmtId="0" fontId="32" fillId="2" borderId="0" xfId="41" applyFont="1" applyFill="1" applyBorder="1" applyAlignment="1">
      <alignment vertical="center" wrapText="1"/>
    </xf>
    <xf numFmtId="0" fontId="32" fillId="2" borderId="0" xfId="41" applyFont="1" applyFill="1" applyBorder="1" applyAlignment="1">
      <alignment horizontal="center" vertical="center" wrapText="1"/>
    </xf>
    <xf numFmtId="0" fontId="32" fillId="2" borderId="0" xfId="41" applyFont="1" applyFill="1" applyBorder="1" applyAlignment="1">
      <alignment horizontal="center" vertical="center" wrapText="1"/>
    </xf>
    <xf numFmtId="0" fontId="40" fillId="2" borderId="0" xfId="41" applyFont="1" applyFill="1" applyBorder="1" applyAlignment="1">
      <alignment horizontal="center" vertical="center" wrapText="1"/>
    </xf>
    <xf numFmtId="3" fontId="46" fillId="2" borderId="0" xfId="46" applyNumberFormat="1" applyFont="1" applyFill="1" applyAlignment="1">
      <alignment horizontal="right" vertical="center"/>
    </xf>
    <xf numFmtId="3" fontId="46" fillId="2" borderId="0" xfId="41" applyNumberFormat="1" applyFont="1" applyFill="1" applyBorder="1" applyAlignment="1">
      <alignment horizontal="left" vertical="center" indent="1"/>
    </xf>
    <xf numFmtId="3" fontId="46" fillId="2" borderId="0" xfId="46" applyNumberFormat="1" applyFont="1" applyFill="1" applyBorder="1" applyAlignment="1">
      <alignment horizontal="right" vertical="center" wrapText="1"/>
    </xf>
    <xf numFmtId="0" fontId="46" fillId="2" borderId="0" xfId="41" applyFont="1" applyFill="1" applyAlignment="1">
      <alignment horizontal="center"/>
    </xf>
    <xf numFmtId="0" fontId="46" fillId="2" borderId="0" xfId="41" applyFont="1" applyFill="1" applyAlignment="1">
      <alignment horizontal="center"/>
    </xf>
    <xf numFmtId="0" fontId="32" fillId="2" borderId="0" xfId="41" applyFont="1" applyFill="1" applyBorder="1" applyAlignment="1">
      <alignment horizontal="right" vertical="center" wrapText="1"/>
    </xf>
    <xf numFmtId="0" fontId="46" fillId="2" borderId="0" xfId="41" applyFont="1" applyFill="1" applyAlignment="1">
      <alignment horizontal="left" vertical="center" indent="1"/>
    </xf>
    <xf numFmtId="3" fontId="32" fillId="2" borderId="0" xfId="41" applyNumberFormat="1" applyFont="1" applyFill="1" applyBorder="1" applyAlignment="1">
      <alignment horizontal="right" vertical="center"/>
    </xf>
    <xf numFmtId="3" fontId="32" fillId="2" borderId="0" xfId="41" applyNumberFormat="1" applyFont="1" applyFill="1" applyBorder="1" applyAlignment="1">
      <alignment vertical="center"/>
    </xf>
    <xf numFmtId="3" fontId="46" fillId="2" borderId="0" xfId="41" applyNumberFormat="1" applyFont="1" applyFill="1" applyBorder="1" applyAlignment="1">
      <alignment horizontal="right" vertical="center"/>
    </xf>
    <xf numFmtId="3" fontId="46" fillId="2" borderId="0" xfId="41" applyNumberFormat="1" applyFont="1" applyFill="1" applyAlignment="1">
      <alignment horizontal="right" vertical="center"/>
    </xf>
    <xf numFmtId="3" fontId="46" fillId="2" borderId="0" xfId="41" applyNumberFormat="1" applyFont="1" applyFill="1" applyBorder="1" applyAlignment="1">
      <alignment horizontal="right" vertical="center" wrapText="1"/>
    </xf>
    <xf numFmtId="3" fontId="46" fillId="2" borderId="0" xfId="46" applyNumberFormat="1" applyFont="1" applyFill="1" applyBorder="1" applyAlignment="1">
      <alignment horizontal="right" vertical="center"/>
    </xf>
    <xf numFmtId="0" fontId="46" fillId="2" borderId="0" xfId="41" applyFont="1" applyFill="1" applyAlignment="1">
      <alignment vertical="center"/>
    </xf>
    <xf numFmtId="3" fontId="32" fillId="2" borderId="0" xfId="41" applyNumberFormat="1" applyFont="1" applyFill="1" applyBorder="1" applyAlignment="1">
      <alignment horizontal="right" vertical="center" wrapText="1"/>
    </xf>
    <xf numFmtId="0" fontId="32" fillId="2" borderId="0" xfId="41" applyFont="1" applyFill="1" applyAlignment="1">
      <alignment horizontal="right" vertical="center"/>
    </xf>
    <xf numFmtId="0" fontId="32" fillId="2" borderId="0" xfId="41" applyFont="1" applyFill="1" applyAlignment="1">
      <alignment vertical="center"/>
    </xf>
    <xf numFmtId="0" fontId="46" fillId="2" borderId="0" xfId="41" applyFont="1" applyFill="1" applyAlignment="1">
      <alignment horizontal="right" vertical="center"/>
    </xf>
    <xf numFmtId="167" fontId="46" fillId="2" borderId="0" xfId="48" applyFont="1" applyFill="1" applyBorder="1" applyAlignment="1">
      <alignment horizontal="left" vertical="center" indent="1"/>
    </xf>
    <xf numFmtId="0" fontId="46" fillId="2" borderId="0" xfId="41" applyFont="1" applyFill="1" applyBorder="1" applyAlignment="1">
      <alignment horizontal="right" vertical="center"/>
    </xf>
    <xf numFmtId="0" fontId="46" fillId="2" borderId="2" xfId="41" applyFont="1" applyFill="1" applyBorder="1"/>
    <xf numFmtId="167" fontId="46" fillId="2" borderId="2" xfId="48" applyFont="1" applyFill="1" applyBorder="1" applyAlignment="1">
      <alignment horizontal="left" vertical="center" indent="1"/>
    </xf>
    <xf numFmtId="0" fontId="46" fillId="2" borderId="2" xfId="41" applyNumberFormat="1" applyFont="1" applyFill="1" applyBorder="1" applyAlignment="1">
      <alignment horizontal="center" vertical="center"/>
    </xf>
    <xf numFmtId="3" fontId="46" fillId="2" borderId="2" xfId="46" applyNumberFormat="1" applyFont="1" applyFill="1" applyBorder="1" applyAlignment="1">
      <alignment horizontal="right" vertical="center"/>
    </xf>
    <xf numFmtId="3" fontId="46" fillId="2" borderId="2" xfId="46" applyNumberFormat="1" applyFont="1" applyFill="1" applyBorder="1" applyAlignment="1" applyProtection="1">
      <alignment horizontal="right" vertical="center"/>
    </xf>
    <xf numFmtId="0" fontId="52" fillId="2" borderId="0" xfId="44" applyFont="1" applyFill="1"/>
    <xf numFmtId="0" fontId="56" fillId="2" borderId="0" xfId="41" applyFont="1" applyFill="1" applyAlignment="1">
      <alignment horizontal="center"/>
    </xf>
    <xf numFmtId="0" fontId="56" fillId="2" borderId="0" xfId="41" applyFont="1" applyFill="1" applyAlignment="1">
      <alignment horizontal="right"/>
    </xf>
    <xf numFmtId="0" fontId="54" fillId="2" borderId="0" xfId="41" applyFont="1" applyFill="1" applyAlignment="1">
      <alignment horizontal="right"/>
    </xf>
    <xf numFmtId="0" fontId="56" fillId="2" borderId="0" xfId="41" applyFont="1" applyFill="1"/>
    <xf numFmtId="0" fontId="56" fillId="2" borderId="0" xfId="41" applyFont="1" applyFill="1" applyAlignment="1">
      <alignment vertical="top"/>
    </xf>
    <xf numFmtId="0" fontId="57" fillId="2" borderId="0" xfId="41" applyFont="1" applyFill="1" applyAlignment="1">
      <alignment horizontal="right" vertical="top"/>
    </xf>
    <xf numFmtId="0" fontId="53" fillId="2" borderId="0" xfId="41" applyFont="1" applyFill="1" applyBorder="1" applyAlignment="1">
      <alignment horizontal="left" indent="1"/>
    </xf>
    <xf numFmtId="0" fontId="55" fillId="2" borderId="0" xfId="41" applyFont="1" applyFill="1" applyAlignment="1">
      <alignment horizontal="left" indent="1"/>
    </xf>
    <xf numFmtId="3" fontId="46" fillId="2" borderId="0" xfId="41" applyNumberFormat="1" applyFont="1" applyFill="1" applyAlignment="1">
      <alignment vertical="center"/>
    </xf>
    <xf numFmtId="0" fontId="46" fillId="2" borderId="0" xfId="41" applyFont="1" applyFill="1" applyBorder="1" applyAlignment="1">
      <alignment horizontal="right"/>
    </xf>
    <xf numFmtId="0" fontId="46" fillId="2" borderId="0" xfId="41" applyFont="1" applyFill="1" applyAlignment="1"/>
    <xf numFmtId="0" fontId="46" fillId="2" borderId="0" xfId="41" applyFont="1" applyFill="1" applyAlignment="1">
      <alignment horizontal="right"/>
    </xf>
    <xf numFmtId="0" fontId="46" fillId="2" borderId="0" xfId="41" applyFont="1" applyFill="1" applyBorder="1" applyAlignment="1"/>
    <xf numFmtId="0" fontId="46" fillId="2" borderId="0" xfId="41" applyFont="1" applyFill="1" applyBorder="1" applyAlignment="1">
      <alignment horizontal="right" vertical="top"/>
    </xf>
    <xf numFmtId="0" fontId="46" fillId="2" borderId="0" xfId="41" applyFont="1" applyFill="1" applyAlignment="1">
      <alignment horizontal="center" vertical="center"/>
    </xf>
    <xf numFmtId="0" fontId="46" fillId="2" borderId="0" xfId="41" applyFont="1" applyFill="1" applyBorder="1" applyAlignment="1">
      <alignment vertical="center"/>
    </xf>
    <xf numFmtId="0" fontId="32" fillId="2" borderId="0" xfId="41" applyFont="1" applyFill="1" applyBorder="1" applyAlignment="1">
      <alignment horizontal="center" vertical="center"/>
    </xf>
    <xf numFmtId="0" fontId="59" fillId="2" borderId="0" xfId="41" applyFont="1" applyFill="1"/>
    <xf numFmtId="0" fontId="59" fillId="2" borderId="0" xfId="41" applyNumberFormat="1" applyFont="1" applyFill="1"/>
    <xf numFmtId="3" fontId="46" fillId="2" borderId="0" xfId="41" applyNumberFormat="1" applyFont="1" applyFill="1" applyAlignment="1">
      <alignment horizontal="right"/>
    </xf>
    <xf numFmtId="3" fontId="46" fillId="2" borderId="0" xfId="41" applyNumberFormat="1" applyFont="1" applyFill="1"/>
    <xf numFmtId="0" fontId="32" fillId="2" borderId="0" xfId="41" applyFont="1" applyFill="1" applyAlignment="1">
      <alignment horizontal="right"/>
    </xf>
    <xf numFmtId="0" fontId="32" fillId="2" borderId="0" xfId="41" applyFont="1" applyFill="1"/>
    <xf numFmtId="0" fontId="32" fillId="2" borderId="0" xfId="41" applyFont="1" applyFill="1" applyBorder="1"/>
    <xf numFmtId="3" fontId="32" fillId="2" borderId="0" xfId="41" applyNumberFormat="1" applyFont="1" applyFill="1"/>
    <xf numFmtId="3" fontId="32" fillId="2" borderId="0" xfId="41" applyNumberFormat="1" applyFont="1" applyFill="1" applyAlignment="1">
      <alignment horizontal="right"/>
    </xf>
    <xf numFmtId="172" fontId="46" fillId="2" borderId="0" xfId="44" applyNumberFormat="1" applyFont="1" applyFill="1" applyBorder="1" applyAlignment="1">
      <alignment horizontal="right" vertical="center" wrapText="1"/>
    </xf>
    <xf numFmtId="0" fontId="46" fillId="2" borderId="0" xfId="44" applyFont="1" applyFill="1" applyBorder="1" applyAlignment="1">
      <alignment vertical="center"/>
    </xf>
    <xf numFmtId="0" fontId="46" fillId="2" borderId="0" xfId="44" applyFont="1" applyFill="1" applyBorder="1"/>
    <xf numFmtId="3" fontId="60" fillId="2" borderId="0" xfId="46" applyNumberFormat="1" applyFont="1" applyFill="1" applyBorder="1" applyAlignment="1">
      <alignment horizontal="right" vertical="center" wrapText="1"/>
    </xf>
    <xf numFmtId="0" fontId="32" fillId="2" borderId="8" xfId="41" applyFont="1" applyFill="1" applyBorder="1" applyAlignment="1">
      <alignment horizontal="right"/>
    </xf>
    <xf numFmtId="3" fontId="32" fillId="2" borderId="8" xfId="41" applyNumberFormat="1" applyFont="1" applyFill="1" applyBorder="1"/>
    <xf numFmtId="0" fontId="32" fillId="2" borderId="8" xfId="41" applyFont="1" applyFill="1" applyBorder="1"/>
    <xf numFmtId="3" fontId="32" fillId="2" borderId="8" xfId="41" applyNumberFormat="1" applyFont="1" applyFill="1" applyBorder="1" applyAlignment="1">
      <alignment horizontal="right"/>
    </xf>
    <xf numFmtId="167" fontId="22" fillId="0" borderId="0" xfId="19" applyNumberFormat="1" applyFont="1" applyFill="1" applyBorder="1" applyAlignment="1">
      <alignment horizontal="right" vertical="top"/>
    </xf>
    <xf numFmtId="0" fontId="37" fillId="0" borderId="0" xfId="45" applyFont="1" applyFill="1" applyBorder="1" applyAlignment="1">
      <alignment horizontal="left"/>
    </xf>
    <xf numFmtId="0" fontId="41" fillId="0" borderId="0" xfId="45" applyFont="1" applyFill="1" applyBorder="1" applyAlignment="1">
      <alignment horizontal="left" vertical="top"/>
    </xf>
    <xf numFmtId="0" fontId="40" fillId="0" borderId="7" xfId="44" applyNumberFormat="1" applyFont="1" applyFill="1" applyBorder="1" applyAlignment="1">
      <alignment horizontal="center"/>
    </xf>
    <xf numFmtId="0" fontId="44" fillId="0" borderId="0" xfId="41" applyFont="1" applyFill="1" applyBorder="1" applyAlignment="1">
      <alignment wrapText="1"/>
    </xf>
    <xf numFmtId="0" fontId="44" fillId="0" borderId="0" xfId="41" applyFont="1" applyFill="1" applyBorder="1" applyAlignment="1">
      <alignment horizontal="center" wrapText="1"/>
    </xf>
    <xf numFmtId="0" fontId="44" fillId="0" borderId="0" xfId="41" applyFont="1" applyFill="1" applyBorder="1" applyAlignment="1">
      <alignment horizontal="center" wrapText="1"/>
    </xf>
    <xf numFmtId="0" fontId="42" fillId="0" borderId="0" xfId="41" applyFont="1" applyFill="1" applyBorder="1" applyAlignment="1">
      <alignment horizontal="right" wrapText="1"/>
    </xf>
    <xf numFmtId="0" fontId="32" fillId="0" borderId="4" xfId="41" applyFont="1" applyFill="1" applyBorder="1" applyAlignment="1">
      <alignment horizontal="right" wrapText="1"/>
    </xf>
    <xf numFmtId="0" fontId="44" fillId="0" borderId="0" xfId="41" applyFont="1" applyFill="1" applyBorder="1" applyAlignment="1">
      <alignment horizontal="right" vertical="top" wrapText="1"/>
    </xf>
    <xf numFmtId="0" fontId="44" fillId="0" borderId="0" xfId="41" applyFont="1" applyFill="1" applyBorder="1" applyAlignment="1">
      <alignment horizontal="right" vertical="top"/>
    </xf>
    <xf numFmtId="0" fontId="34" fillId="0" borderId="0" xfId="41" applyFont="1" applyFill="1" applyBorder="1" applyAlignment="1">
      <alignment horizontal="right" vertical="top" wrapText="1"/>
    </xf>
    <xf numFmtId="0" fontId="42" fillId="0" borderId="6" xfId="41" applyFont="1" applyFill="1" applyBorder="1" applyAlignment="1">
      <alignment horizontal="center" vertical="top" wrapText="1"/>
    </xf>
    <xf numFmtId="0" fontId="42" fillId="0" borderId="6" xfId="41" applyFont="1" applyFill="1" applyBorder="1" applyAlignment="1">
      <alignment horizontal="right" vertical="top" wrapText="1"/>
    </xf>
    <xf numFmtId="0" fontId="44" fillId="0" borderId="6" xfId="41" applyFont="1" applyFill="1" applyBorder="1" applyAlignment="1">
      <alignment horizontal="right" vertical="top" wrapText="1"/>
    </xf>
    <xf numFmtId="0" fontId="44" fillId="0" borderId="6" xfId="41" applyFont="1" applyFill="1" applyBorder="1" applyAlignment="1">
      <alignment horizontal="right" vertical="top"/>
    </xf>
    <xf numFmtId="0" fontId="42" fillId="0" borderId="0" xfId="41" applyFont="1" applyFill="1" applyBorder="1" applyAlignment="1">
      <alignment horizontal="center" vertical="top" wrapText="1"/>
    </xf>
    <xf numFmtId="3" fontId="40" fillId="0" borderId="0" xfId="41" applyNumberFormat="1" applyFont="1" applyFill="1" applyAlignment="1">
      <alignment vertical="center"/>
    </xf>
    <xf numFmtId="3" fontId="42" fillId="0" borderId="0" xfId="41" applyNumberFormat="1" applyFont="1" applyFill="1" applyAlignment="1">
      <alignment vertical="center"/>
    </xf>
    <xf numFmtId="0" fontId="34" fillId="0" borderId="0" xfId="44" applyFont="1" applyFill="1" applyBorder="1" applyAlignment="1">
      <alignment horizontal="left" vertical="center"/>
    </xf>
    <xf numFmtId="0" fontId="61" fillId="0" borderId="0" xfId="41" applyFont="1" applyFill="1" applyBorder="1" applyAlignment="1">
      <alignment horizontal="right" vertical="center" wrapText="1"/>
    </xf>
    <xf numFmtId="0" fontId="61" fillId="0" borderId="0" xfId="41" applyFont="1" applyFill="1" applyBorder="1" applyAlignment="1">
      <alignment horizontal="right" vertical="center"/>
    </xf>
    <xf numFmtId="0" fontId="46" fillId="0" borderId="0" xfId="41" applyFont="1" applyFill="1" applyBorder="1" applyAlignment="1">
      <alignment horizontal="left" vertical="center"/>
    </xf>
    <xf numFmtId="0" fontId="40" fillId="0" borderId="0" xfId="41" applyFont="1" applyFill="1" applyBorder="1" applyAlignment="1">
      <alignment horizontal="left" vertical="center"/>
    </xf>
    <xf numFmtId="3" fontId="62" fillId="0" borderId="0" xfId="41" applyNumberFormat="1" applyFont="1" applyFill="1" applyBorder="1" applyAlignment="1">
      <alignment horizontal="right" vertical="center"/>
    </xf>
    <xf numFmtId="0" fontId="40" fillId="0" borderId="2" xfId="41" applyFont="1" applyFill="1" applyBorder="1" applyAlignment="1">
      <alignment horizontal="left"/>
    </xf>
    <xf numFmtId="0" fontId="44" fillId="0" borderId="2" xfId="44" applyNumberFormat="1" applyFont="1" applyFill="1" applyBorder="1" applyAlignment="1">
      <alignment horizontal="center" vertical="top"/>
    </xf>
    <xf numFmtId="0" fontId="40" fillId="0" borderId="2" xfId="41" applyFont="1" applyFill="1" applyBorder="1" applyAlignment="1">
      <alignment horizontal="center" vertical="center"/>
    </xf>
    <xf numFmtId="0" fontId="40" fillId="0" borderId="2" xfId="41" applyFont="1" applyFill="1" applyBorder="1" applyAlignment="1">
      <alignment horizontal="right" vertical="center"/>
    </xf>
    <xf numFmtId="0" fontId="53" fillId="0" borderId="0" xfId="41" applyFont="1" applyFill="1" applyAlignment="1">
      <alignment horizontal="left" vertical="center"/>
    </xf>
    <xf numFmtId="0" fontId="52" fillId="0" borderId="0" xfId="41" applyFont="1" applyFill="1"/>
    <xf numFmtId="0" fontId="55" fillId="0" borderId="0" xfId="41" applyFont="1" applyFill="1" applyAlignment="1">
      <alignment horizontal="left" vertical="top"/>
    </xf>
    <xf numFmtId="0" fontId="56" fillId="0" borderId="0" xfId="41" applyFont="1" applyFill="1" applyBorder="1" applyAlignment="1">
      <alignment horizontal="left" vertical="top"/>
    </xf>
    <xf numFmtId="0" fontId="53" fillId="0" borderId="0" xfId="41" applyFont="1" applyFill="1" applyAlignment="1">
      <alignment horizontal="left"/>
    </xf>
    <xf numFmtId="0" fontId="52" fillId="0" borderId="0" xfId="41" applyFont="1" applyFill="1" applyAlignment="1"/>
    <xf numFmtId="0" fontId="37" fillId="0" borderId="0" xfId="45" applyFont="1" applyFill="1" applyBorder="1" applyAlignment="1"/>
    <xf numFmtId="0" fontId="41" fillId="0" borderId="0" xfId="45" applyFont="1" applyFill="1" applyBorder="1" applyAlignment="1">
      <alignment vertical="top"/>
    </xf>
    <xf numFmtId="0" fontId="40" fillId="0" borderId="0" xfId="41" applyFont="1" applyFill="1" applyBorder="1" applyAlignment="1">
      <alignment horizontal="center"/>
    </xf>
    <xf numFmtId="171" fontId="40" fillId="0" borderId="0" xfId="41" applyNumberFormat="1" applyFont="1" applyFill="1" applyBorder="1"/>
    <xf numFmtId="0" fontId="44" fillId="0" borderId="6" xfId="41" applyFont="1" applyFill="1" applyBorder="1" applyAlignment="1">
      <alignment vertical="top" wrapText="1"/>
    </xf>
    <xf numFmtId="0" fontId="34" fillId="0" borderId="0" xfId="44" applyFont="1" applyFill="1" applyBorder="1" applyAlignment="1"/>
    <xf numFmtId="0" fontId="40" fillId="0" borderId="0" xfId="41" applyFont="1" applyFill="1" applyBorder="1" applyAlignment="1"/>
    <xf numFmtId="3" fontId="46" fillId="0" borderId="0" xfId="44" applyNumberFormat="1" applyFont="1" applyFill="1" applyBorder="1" applyAlignment="1" applyProtection="1">
      <alignment horizontal="right"/>
    </xf>
    <xf numFmtId="3" fontId="32" fillId="0" borderId="0" xfId="41" applyNumberFormat="1" applyFont="1" applyFill="1" applyAlignment="1">
      <alignment vertical="center"/>
    </xf>
    <xf numFmtId="171" fontId="40" fillId="0" borderId="0" xfId="46" applyNumberFormat="1" applyFont="1" applyFill="1" applyAlignment="1">
      <alignment vertical="center"/>
    </xf>
    <xf numFmtId="171" fontId="42" fillId="0" borderId="0" xfId="46" applyNumberFormat="1" applyFont="1" applyFill="1" applyBorder="1" applyAlignment="1">
      <alignment horizontal="right" vertical="center" wrapText="1"/>
    </xf>
    <xf numFmtId="0" fontId="40" fillId="0" borderId="0" xfId="41" applyFont="1" applyFill="1" applyBorder="1" applyAlignment="1">
      <alignment horizontal="left" vertical="center" indent="1"/>
    </xf>
    <xf numFmtId="0" fontId="34" fillId="0" borderId="0" xfId="44" applyFont="1" applyFill="1" applyBorder="1" applyAlignment="1">
      <alignment vertical="center"/>
    </xf>
    <xf numFmtId="0" fontId="44" fillId="0" borderId="0" xfId="41" applyFont="1" applyFill="1" applyAlignment="1">
      <alignment horizontal="right" vertical="center"/>
    </xf>
    <xf numFmtId="3" fontId="46" fillId="0" borderId="0" xfId="41" applyNumberFormat="1" applyFont="1" applyFill="1" applyAlignment="1">
      <alignment horizontal="right"/>
    </xf>
    <xf numFmtId="0" fontId="60" fillId="0" borderId="0" xfId="47" applyFont="1" applyFill="1"/>
    <xf numFmtId="0" fontId="37" fillId="0" borderId="0" xfId="3" applyFont="1" applyFill="1"/>
    <xf numFmtId="0" fontId="37" fillId="0" borderId="0" xfId="3" applyFont="1" applyFill="1" applyAlignment="1">
      <alignment horizontal="center"/>
    </xf>
    <xf numFmtId="0" fontId="41" fillId="0" borderId="0" xfId="3" applyFont="1" applyFill="1"/>
    <xf numFmtId="0" fontId="37" fillId="0" borderId="0" xfId="3" applyFont="1" applyFill="1" applyAlignment="1">
      <alignment horizontal="right"/>
    </xf>
    <xf numFmtId="0" fontId="37" fillId="0" borderId="0" xfId="3" applyFont="1" applyFill="1" applyAlignment="1">
      <alignment horizontal="left"/>
    </xf>
    <xf numFmtId="0" fontId="41" fillId="0" borderId="0" xfId="3" applyFont="1" applyFill="1" applyAlignment="1">
      <alignment horizontal="right"/>
    </xf>
    <xf numFmtId="0" fontId="41" fillId="0" borderId="0" xfId="3" applyFont="1" applyFill="1" applyAlignment="1">
      <alignment horizontal="left"/>
    </xf>
    <xf numFmtId="0" fontId="41" fillId="0" borderId="0" xfId="3" applyFont="1" applyFill="1" applyAlignment="1">
      <alignment horizontal="center"/>
    </xf>
    <xf numFmtId="0" fontId="60" fillId="0" borderId="0" xfId="3" applyFont="1" applyFill="1" applyBorder="1"/>
    <xf numFmtId="0" fontId="60" fillId="0" borderId="0" xfId="3" applyFont="1" applyFill="1" applyBorder="1" applyAlignment="1">
      <alignment horizontal="center"/>
    </xf>
    <xf numFmtId="0" fontId="37" fillId="0" borderId="0" xfId="3" applyFont="1" applyFill="1" applyBorder="1"/>
    <xf numFmtId="0" fontId="60" fillId="0" borderId="5" xfId="3" applyFont="1" applyFill="1" applyBorder="1"/>
    <xf numFmtId="0" fontId="60" fillId="0" borderId="5" xfId="3" applyFont="1" applyFill="1" applyBorder="1" applyAlignment="1">
      <alignment horizontal="center"/>
    </xf>
    <xf numFmtId="0" fontId="37" fillId="0" borderId="5" xfId="3" applyFont="1" applyFill="1" applyBorder="1"/>
    <xf numFmtId="0" fontId="32" fillId="0" borderId="0" xfId="3" applyFont="1" applyFill="1" applyBorder="1" applyAlignment="1">
      <alignment horizontal="left"/>
    </xf>
    <xf numFmtId="0" fontId="32" fillId="0" borderId="0" xfId="3" applyFont="1" applyFill="1" applyBorder="1" applyAlignment="1">
      <alignment horizontal="center"/>
    </xf>
    <xf numFmtId="0" fontId="32" fillId="0" borderId="0" xfId="3" applyFont="1" applyFill="1" applyBorder="1" applyAlignment="1">
      <alignment horizontal="right"/>
    </xf>
    <xf numFmtId="0" fontId="37" fillId="0" borderId="0" xfId="3" applyFont="1" applyFill="1" applyBorder="1" applyAlignment="1">
      <alignment horizontal="right"/>
    </xf>
    <xf numFmtId="0" fontId="34" fillId="0" borderId="0" xfId="3" applyFont="1" applyFill="1" applyBorder="1" applyAlignment="1">
      <alignment vertical="top"/>
    </xf>
    <xf numFmtId="0" fontId="34" fillId="0" borderId="0" xfId="3" applyFont="1" applyFill="1" applyBorder="1" applyAlignment="1"/>
    <xf numFmtId="0" fontId="34" fillId="0" borderId="0" xfId="3" applyFont="1" applyFill="1" applyBorder="1" applyAlignment="1">
      <alignment horizontal="center" vertical="top"/>
    </xf>
    <xf numFmtId="0" fontId="34" fillId="0" borderId="0" xfId="3" applyFont="1" applyFill="1" applyBorder="1" applyAlignment="1">
      <alignment horizontal="right" vertical="top"/>
    </xf>
    <xf numFmtId="0" fontId="32" fillId="0" borderId="0" xfId="3" applyFont="1" applyFill="1" applyBorder="1" applyAlignment="1">
      <alignment horizontal="right" vertical="top"/>
    </xf>
    <xf numFmtId="0" fontId="34" fillId="0" borderId="0" xfId="3" applyFont="1" applyFill="1" applyBorder="1" applyAlignment="1">
      <alignment horizontal="right" wrapText="1"/>
    </xf>
    <xf numFmtId="0" fontId="34" fillId="0" borderId="0" xfId="3" applyFont="1" applyFill="1" applyBorder="1" applyAlignment="1">
      <alignment horizontal="right" vertical="top" wrapText="1"/>
    </xf>
    <xf numFmtId="0" fontId="34" fillId="0" borderId="6" xfId="3" applyFont="1" applyFill="1" applyBorder="1" applyAlignment="1"/>
    <xf numFmtId="0" fontId="34" fillId="0" borderId="6" xfId="3" applyFont="1" applyFill="1" applyBorder="1" applyAlignment="1">
      <alignment horizontal="center"/>
    </xf>
    <xf numFmtId="0" fontId="34" fillId="0" borderId="6" xfId="3" applyFont="1" applyFill="1" applyBorder="1" applyAlignment="1">
      <alignment horizontal="right"/>
    </xf>
    <xf numFmtId="0" fontId="41" fillId="0" borderId="6" xfId="3" applyFont="1" applyFill="1" applyBorder="1" applyAlignment="1">
      <alignment horizontal="right"/>
    </xf>
    <xf numFmtId="0" fontId="60" fillId="0" borderId="0" xfId="3" applyFont="1" applyFill="1" applyBorder="1" applyAlignment="1">
      <alignment vertical="top"/>
    </xf>
    <xf numFmtId="0" fontId="37" fillId="0" borderId="0" xfId="3" applyFont="1" applyFill="1" applyBorder="1" applyAlignment="1">
      <alignment horizontal="left" vertical="top"/>
    </xf>
    <xf numFmtId="0" fontId="37" fillId="0" borderId="0" xfId="3" applyFont="1" applyFill="1" applyBorder="1" applyAlignment="1">
      <alignment horizontal="center"/>
    </xf>
    <xf numFmtId="0" fontId="37" fillId="0" borderId="0" xfId="3" applyFont="1" applyFill="1" applyBorder="1" applyAlignment="1">
      <alignment vertical="top"/>
    </xf>
    <xf numFmtId="0" fontId="32" fillId="0" borderId="0" xfId="3" applyFont="1" applyFill="1" applyBorder="1" applyAlignment="1"/>
    <xf numFmtId="3" fontId="32" fillId="0" borderId="0" xfId="3" applyNumberFormat="1" applyFont="1" applyFill="1" applyBorder="1" applyAlignment="1">
      <alignment horizontal="right"/>
    </xf>
    <xf numFmtId="3" fontId="32" fillId="0" borderId="0" xfId="3" applyNumberFormat="1" applyFont="1" applyFill="1" applyBorder="1" applyAlignment="1"/>
    <xf numFmtId="3" fontId="46" fillId="0" borderId="0" xfId="3" applyNumberFormat="1" applyFont="1" applyFill="1" applyBorder="1" applyAlignment="1" applyProtection="1">
      <alignment horizontal="right"/>
    </xf>
    <xf numFmtId="0" fontId="32" fillId="0" borderId="0" xfId="3" applyFont="1" applyFill="1" applyBorder="1"/>
    <xf numFmtId="3" fontId="46" fillId="0" borderId="0" xfId="3" quotePrefix="1" applyNumberFormat="1" applyFont="1" applyFill="1" applyBorder="1" applyAlignment="1">
      <alignment horizontal="right"/>
    </xf>
    <xf numFmtId="0" fontId="46" fillId="0" borderId="0" xfId="3" applyFont="1" applyFill="1" applyBorder="1" applyAlignment="1">
      <alignment horizontal="left"/>
    </xf>
    <xf numFmtId="3" fontId="46" fillId="0" borderId="0" xfId="3" applyNumberFormat="1" applyFont="1" applyFill="1" applyBorder="1" applyAlignment="1" applyProtection="1"/>
    <xf numFmtId="0" fontId="34" fillId="0" borderId="0" xfId="3" applyFont="1" applyFill="1" applyBorder="1" applyAlignment="1">
      <alignment horizontal="left"/>
    </xf>
    <xf numFmtId="0" fontId="46" fillId="0" borderId="0" xfId="3" applyFont="1" applyFill="1"/>
    <xf numFmtId="0" fontId="45" fillId="0" borderId="0" xfId="3" applyFont="1" applyFill="1" applyBorder="1" applyAlignment="1">
      <alignment horizontal="left"/>
    </xf>
    <xf numFmtId="3" fontId="46" fillId="0" borderId="0" xfId="3" applyNumberFormat="1" applyFont="1" applyFill="1" applyBorder="1" applyAlignment="1"/>
    <xf numFmtId="3" fontId="46" fillId="0" borderId="0" xfId="3" applyNumberFormat="1" applyFont="1" applyFill="1" applyAlignment="1"/>
    <xf numFmtId="4" fontId="46" fillId="0" borderId="0" xfId="3" applyNumberFormat="1" applyFont="1" applyFill="1" applyBorder="1" applyAlignment="1" applyProtection="1">
      <alignment horizontal="right"/>
    </xf>
    <xf numFmtId="0" fontId="60" fillId="0" borderId="2" xfId="3" applyFont="1" applyFill="1" applyBorder="1"/>
    <xf numFmtId="0" fontId="32" fillId="0" borderId="2" xfId="3" applyFont="1" applyFill="1" applyBorder="1"/>
    <xf numFmtId="0" fontId="34" fillId="0" borderId="2" xfId="47" applyFont="1" applyFill="1" applyBorder="1" applyAlignment="1">
      <alignment horizontal="center" vertical="center"/>
    </xf>
    <xf numFmtId="3" fontId="46" fillId="0" borderId="2" xfId="3" applyNumberFormat="1" applyFont="1" applyFill="1" applyBorder="1" applyAlignment="1">
      <alignment horizontal="right"/>
    </xf>
    <xf numFmtId="3" fontId="46" fillId="0" borderId="2" xfId="3" applyNumberFormat="1" applyFont="1" applyFill="1" applyBorder="1" applyAlignment="1"/>
    <xf numFmtId="0" fontId="46" fillId="0" borderId="2" xfId="3" applyFont="1" applyFill="1" applyBorder="1" applyAlignment="1"/>
    <xf numFmtId="0" fontId="46" fillId="0" borderId="0" xfId="41" applyFont="1" applyFill="1" applyBorder="1" applyAlignment="1">
      <alignment horizontal="center" vertical="center" wrapText="1"/>
    </xf>
    <xf numFmtId="37" fontId="37" fillId="0" borderId="0" xfId="3" applyNumberFormat="1" applyFont="1" applyFill="1" applyBorder="1" applyAlignment="1" applyProtection="1"/>
    <xf numFmtId="37" fontId="60" fillId="0" borderId="0" xfId="3" applyNumberFormat="1" applyFont="1" applyFill="1" applyBorder="1" applyAlignment="1" applyProtection="1"/>
    <xf numFmtId="167" fontId="58" fillId="0" borderId="0" xfId="49" applyNumberFormat="1" applyFont="1" applyFill="1" applyBorder="1"/>
    <xf numFmtId="0" fontId="56" fillId="0" borderId="0" xfId="47" applyFont="1" applyFill="1"/>
    <xf numFmtId="167" fontId="53" fillId="0" borderId="0" xfId="49" applyNumberFormat="1" applyFont="1" applyFill="1" applyBorder="1"/>
    <xf numFmtId="0" fontId="56" fillId="0" borderId="0" xfId="41" applyFont="1" applyFill="1" applyBorder="1" applyAlignment="1">
      <alignment horizontal="center" vertical="center" wrapText="1"/>
    </xf>
    <xf numFmtId="167" fontId="58" fillId="0" borderId="0" xfId="49" applyNumberFormat="1" applyFont="1" applyFill="1" applyBorder="1" applyAlignment="1">
      <alignment horizontal="right"/>
    </xf>
    <xf numFmtId="0" fontId="53" fillId="0" borderId="0" xfId="3" applyFont="1" applyFill="1" applyAlignment="1">
      <alignment horizontal="left"/>
    </xf>
    <xf numFmtId="167" fontId="55" fillId="0" borderId="0" xfId="49" applyNumberFormat="1" applyFont="1" applyFill="1" applyAlignment="1">
      <alignment vertical="top"/>
    </xf>
    <xf numFmtId="0" fontId="55" fillId="0" borderId="0" xfId="3" applyFont="1" applyFill="1" applyAlignment="1">
      <alignment vertical="top"/>
    </xf>
    <xf numFmtId="0" fontId="56" fillId="0" borderId="0" xfId="3" applyFont="1" applyFill="1" applyAlignment="1">
      <alignment vertical="top"/>
    </xf>
    <xf numFmtId="0" fontId="55" fillId="0" borderId="0" xfId="3" applyFont="1" applyFill="1" applyAlignment="1">
      <alignment horizontal="center"/>
    </xf>
    <xf numFmtId="0" fontId="53" fillId="0" borderId="0" xfId="3" applyFont="1" applyFill="1"/>
    <xf numFmtId="0" fontId="56" fillId="0" borderId="0" xfId="3" applyFont="1" applyFill="1"/>
    <xf numFmtId="0" fontId="53" fillId="0" borderId="0" xfId="3" applyFont="1" applyFill="1" applyAlignment="1">
      <alignment vertical="top"/>
    </xf>
    <xf numFmtId="167" fontId="60" fillId="0" borderId="0" xfId="49" applyNumberFormat="1" applyFont="1" applyFill="1" applyBorder="1"/>
    <xf numFmtId="167" fontId="60" fillId="0" borderId="0" xfId="49" applyNumberFormat="1" applyFont="1" applyFill="1" applyAlignment="1">
      <alignment horizontal="center"/>
    </xf>
    <xf numFmtId="167" fontId="60" fillId="0" borderId="0" xfId="50" applyNumberFormat="1" applyFont="1" applyFill="1"/>
    <xf numFmtId="167" fontId="37" fillId="0" borderId="0" xfId="49" applyNumberFormat="1" applyFont="1" applyFill="1" applyBorder="1"/>
    <xf numFmtId="167" fontId="41" fillId="0" borderId="0" xfId="49" applyNumberFormat="1" applyFont="1" applyFill="1"/>
    <xf numFmtId="167" fontId="41" fillId="0" borderId="0" xfId="49" applyNumberFormat="1" applyFont="1" applyFill="1" applyAlignment="1">
      <alignment horizontal="left"/>
    </xf>
    <xf numFmtId="167" fontId="41" fillId="0" borderId="0" xfId="49" applyNumberFormat="1" applyFont="1" applyFill="1" applyAlignment="1">
      <alignment horizontal="center"/>
    </xf>
    <xf numFmtId="167" fontId="37" fillId="0" borderId="0" xfId="49" applyNumberFormat="1" applyFont="1" applyFill="1" applyAlignment="1">
      <alignment horizontal="center"/>
    </xf>
    <xf numFmtId="167" fontId="37" fillId="0" borderId="0" xfId="49" applyNumberFormat="1" applyFont="1" applyFill="1" applyAlignment="1">
      <alignment horizontal="left"/>
    </xf>
    <xf numFmtId="0" fontId="35" fillId="2" borderId="0" xfId="47" applyFont="1" applyFill="1"/>
    <xf numFmtId="0" fontId="37" fillId="2" borderId="0" xfId="3" applyFont="1" applyFill="1"/>
    <xf numFmtId="0" fontId="37" fillId="2" borderId="0" xfId="3" applyFont="1" applyFill="1" applyAlignment="1">
      <alignment horizontal="center"/>
    </xf>
    <xf numFmtId="0" fontId="37" fillId="2" borderId="0" xfId="3" applyFont="1" applyFill="1" applyAlignment="1">
      <alignment horizontal="right"/>
    </xf>
    <xf numFmtId="0" fontId="37" fillId="2" borderId="0" xfId="3" applyFont="1" applyFill="1" applyAlignment="1">
      <alignment horizontal="left"/>
    </xf>
    <xf numFmtId="0" fontId="41" fillId="2" borderId="0" xfId="3" applyFont="1" applyFill="1" applyAlignment="1">
      <alignment horizontal="right"/>
    </xf>
    <xf numFmtId="0" fontId="41" fillId="2" borderId="0" xfId="3" applyFont="1" applyFill="1" applyAlignment="1">
      <alignment horizontal="left"/>
    </xf>
    <xf numFmtId="0" fontId="41" fillId="2" borderId="0" xfId="3" applyFont="1" applyFill="1" applyAlignment="1">
      <alignment horizontal="center"/>
    </xf>
    <xf numFmtId="0" fontId="60" fillId="2" borderId="0" xfId="3" applyFont="1" applyFill="1" applyBorder="1"/>
    <xf numFmtId="0" fontId="60" fillId="2" borderId="0" xfId="3" applyFont="1" applyFill="1" applyBorder="1" applyAlignment="1">
      <alignment horizontal="center"/>
    </xf>
    <xf numFmtId="0" fontId="37" fillId="2" borderId="0" xfId="3" applyFont="1" applyFill="1" applyBorder="1"/>
    <xf numFmtId="0" fontId="60" fillId="2" borderId="5" xfId="3" applyFont="1" applyFill="1" applyBorder="1"/>
    <xf numFmtId="0" fontId="60" fillId="4" borderId="5" xfId="3" applyFont="1" applyFill="1" applyBorder="1"/>
    <xf numFmtId="0" fontId="60" fillId="4" borderId="5" xfId="3" applyFont="1" applyFill="1" applyBorder="1" applyAlignment="1">
      <alignment horizontal="center"/>
    </xf>
    <xf numFmtId="0" fontId="37" fillId="4" borderId="5" xfId="3" applyFont="1" applyFill="1" applyBorder="1"/>
    <xf numFmtId="0" fontId="32" fillId="4" borderId="0" xfId="3" applyFont="1" applyFill="1" applyBorder="1" applyAlignment="1">
      <alignment horizontal="left"/>
    </xf>
    <xf numFmtId="167" fontId="32" fillId="2" borderId="0" xfId="51" applyFont="1" applyFill="1" applyBorder="1" applyAlignment="1">
      <alignment horizontal="center"/>
    </xf>
    <xf numFmtId="0" fontId="32" fillId="2" borderId="0" xfId="3" applyFont="1" applyFill="1" applyBorder="1" applyAlignment="1">
      <alignment horizontal="right"/>
    </xf>
    <xf numFmtId="0" fontId="37" fillId="2" borderId="0" xfId="3" applyFont="1" applyFill="1" applyBorder="1" applyAlignment="1">
      <alignment horizontal="right"/>
    </xf>
    <xf numFmtId="0" fontId="34" fillId="4" borderId="0" xfId="3" applyFont="1" applyFill="1" applyBorder="1" applyAlignment="1"/>
    <xf numFmtId="167" fontId="34" fillId="2" borderId="0" xfId="51" applyFont="1" applyFill="1" applyBorder="1" applyAlignment="1">
      <alignment horizontal="center" vertical="top"/>
    </xf>
    <xf numFmtId="0" fontId="34" fillId="2" borderId="0" xfId="3" applyFont="1" applyFill="1" applyBorder="1" applyAlignment="1">
      <alignment horizontal="right"/>
    </xf>
    <xf numFmtId="0" fontId="34" fillId="4" borderId="0" xfId="3" applyFont="1" applyFill="1" applyBorder="1" applyAlignment="1">
      <alignment horizontal="right"/>
    </xf>
    <xf numFmtId="0" fontId="60" fillId="2" borderId="6" xfId="3" applyFont="1" applyFill="1" applyBorder="1"/>
    <xf numFmtId="0" fontId="32" fillId="4" borderId="6" xfId="3" applyFont="1" applyFill="1" applyBorder="1" applyAlignment="1">
      <alignment horizontal="left"/>
    </xf>
    <xf numFmtId="0" fontId="32" fillId="4" borderId="6" xfId="3" applyFont="1" applyFill="1" applyBorder="1" applyAlignment="1">
      <alignment horizontal="center"/>
    </xf>
    <xf numFmtId="0" fontId="46" fillId="2" borderId="6" xfId="3" applyFont="1" applyFill="1" applyBorder="1"/>
    <xf numFmtId="0" fontId="46" fillId="4" borderId="6" xfId="3" applyFont="1" applyFill="1" applyBorder="1"/>
    <xf numFmtId="0" fontId="37" fillId="4" borderId="6" xfId="3" applyFont="1" applyFill="1" applyBorder="1"/>
    <xf numFmtId="0" fontId="32" fillId="4" borderId="0" xfId="3" applyFont="1" applyFill="1" applyBorder="1" applyAlignment="1">
      <alignment horizontal="center"/>
    </xf>
    <xf numFmtId="0" fontId="46" fillId="2" borderId="0" xfId="3" applyFont="1" applyFill="1" applyBorder="1"/>
    <xf numFmtId="0" fontId="46" fillId="4" borderId="0" xfId="3" applyFont="1" applyFill="1" applyBorder="1"/>
    <xf numFmtId="0" fontId="37" fillId="4" borderId="0" xfId="3" applyFont="1" applyFill="1" applyBorder="1"/>
    <xf numFmtId="0" fontId="32" fillId="2" borderId="0" xfId="47" applyFont="1" applyFill="1" applyBorder="1" applyAlignment="1">
      <alignment horizontal="left" vertical="center"/>
    </xf>
    <xf numFmtId="0" fontId="32" fillId="2" borderId="0" xfId="3" applyFont="1" applyFill="1" applyBorder="1" applyAlignment="1"/>
    <xf numFmtId="4" fontId="32" fillId="2" borderId="0" xfId="3" applyNumberFormat="1" applyFont="1" applyFill="1" applyBorder="1" applyAlignment="1">
      <alignment horizontal="right"/>
    </xf>
    <xf numFmtId="4" fontId="32" fillId="2" borderId="0" xfId="3" applyNumberFormat="1" applyFont="1" applyFill="1" applyBorder="1" applyAlignment="1" applyProtection="1">
      <alignment horizontal="right"/>
    </xf>
    <xf numFmtId="4" fontId="32" fillId="2" borderId="0" xfId="3" quotePrefix="1" applyNumberFormat="1" applyFont="1" applyFill="1" applyBorder="1" applyAlignment="1">
      <alignment horizontal="right"/>
    </xf>
    <xf numFmtId="4" fontId="32" fillId="2" borderId="0" xfId="3" quotePrefix="1" applyNumberFormat="1" applyFont="1" applyFill="1" applyBorder="1" applyAlignment="1" applyProtection="1">
      <alignment horizontal="right"/>
    </xf>
    <xf numFmtId="4" fontId="37" fillId="4" borderId="0" xfId="3" applyNumberFormat="1" applyFont="1" applyFill="1" applyBorder="1" applyAlignment="1"/>
    <xf numFmtId="3" fontId="60" fillId="2" borderId="0" xfId="3" applyNumberFormat="1" applyFont="1" applyFill="1" applyBorder="1" applyAlignment="1" applyProtection="1">
      <alignment horizontal="right"/>
    </xf>
    <xf numFmtId="0" fontId="32" fillId="2" borderId="0" xfId="3" applyFont="1" applyFill="1" applyBorder="1"/>
    <xf numFmtId="4" fontId="46" fillId="2" borderId="0" xfId="3" applyNumberFormat="1" applyFont="1" applyFill="1" applyBorder="1" applyAlignment="1">
      <alignment horizontal="right"/>
    </xf>
    <xf numFmtId="0" fontId="46" fillId="2" borderId="0" xfId="3" applyFont="1" applyFill="1" applyBorder="1" applyAlignment="1">
      <alignment horizontal="left"/>
    </xf>
    <xf numFmtId="0" fontId="32" fillId="2" borderId="0" xfId="3" applyFont="1" applyFill="1" applyBorder="1" applyAlignment="1">
      <alignment horizontal="left"/>
    </xf>
    <xf numFmtId="0" fontId="34" fillId="2" borderId="0" xfId="3" applyFont="1" applyFill="1" applyBorder="1" applyAlignment="1">
      <alignment horizontal="left"/>
    </xf>
    <xf numFmtId="0" fontId="46" fillId="2" borderId="0" xfId="3" applyFont="1" applyFill="1"/>
    <xf numFmtId="4" fontId="60" fillId="2" borderId="0" xfId="3" applyNumberFormat="1" applyFont="1" applyFill="1" applyBorder="1" applyAlignment="1" applyProtection="1">
      <alignment horizontal="right"/>
    </xf>
    <xf numFmtId="0" fontId="60" fillId="2" borderId="2" xfId="3" applyFont="1" applyFill="1" applyBorder="1"/>
    <xf numFmtId="0" fontId="37" fillId="2" borderId="2" xfId="3" applyFont="1" applyFill="1" applyBorder="1"/>
    <xf numFmtId="0" fontId="46" fillId="2" borderId="2" xfId="41" applyFont="1" applyFill="1" applyBorder="1" applyAlignment="1">
      <alignment horizontal="center" vertical="center" wrapText="1"/>
    </xf>
    <xf numFmtId="37" fontId="37" fillId="2" borderId="2" xfId="3" applyNumberFormat="1" applyFont="1" applyFill="1" applyBorder="1" applyAlignment="1" applyProtection="1"/>
    <xf numFmtId="37" fontId="60" fillId="2" borderId="2" xfId="3" applyNumberFormat="1" applyFont="1" applyFill="1" applyBorder="1" applyAlignment="1" applyProtection="1"/>
    <xf numFmtId="167" fontId="63" fillId="2" borderId="0" xfId="49" applyNumberFormat="1" applyFont="1" applyFill="1" applyBorder="1"/>
    <xf numFmtId="0" fontId="64" fillId="2" borderId="0" xfId="41" applyFont="1" applyFill="1" applyAlignment="1">
      <alignment vertical="top"/>
    </xf>
    <xf numFmtId="0" fontId="56" fillId="2" borderId="0" xfId="41" applyFont="1" applyFill="1" applyBorder="1" applyAlignment="1">
      <alignment horizontal="center" vertical="center" wrapText="1"/>
    </xf>
    <xf numFmtId="167" fontId="65" fillId="2" borderId="0" xfId="49" applyNumberFormat="1" applyFont="1" applyFill="1" applyBorder="1"/>
    <xf numFmtId="167" fontId="64" fillId="2" borderId="0" xfId="49" applyNumberFormat="1" applyFont="1" applyFill="1" applyAlignment="1">
      <alignment horizontal="center"/>
    </xf>
    <xf numFmtId="167" fontId="66" fillId="2" borderId="0" xfId="49" applyNumberFormat="1" applyFont="1" applyFill="1" applyAlignment="1">
      <alignment vertical="top"/>
    </xf>
    <xf numFmtId="167" fontId="66" fillId="2" borderId="0" xfId="49" applyNumberFormat="1" applyFont="1" applyFill="1" applyAlignment="1"/>
    <xf numFmtId="167" fontId="64" fillId="2" borderId="0" xfId="49" applyNumberFormat="1" applyFont="1" applyFill="1" applyAlignment="1">
      <alignment vertical="top"/>
    </xf>
    <xf numFmtId="167" fontId="66" fillId="2" borderId="0" xfId="50" applyNumberFormat="1" applyFont="1" applyFill="1" applyAlignment="1">
      <alignment horizontal="right" vertical="top"/>
    </xf>
    <xf numFmtId="0" fontId="65" fillId="2" borderId="0" xfId="3" applyFont="1" applyFill="1" applyAlignment="1">
      <alignment horizontal="left"/>
    </xf>
    <xf numFmtId="0" fontId="65" fillId="2" borderId="0" xfId="3" applyFont="1" applyFill="1"/>
    <xf numFmtId="0" fontId="66" fillId="2" borderId="0" xfId="3" applyFont="1" applyFill="1" applyAlignment="1">
      <alignment horizontal="center"/>
    </xf>
    <xf numFmtId="0" fontId="66" fillId="2" borderId="0" xfId="3" applyFont="1" applyFill="1" applyAlignment="1"/>
    <xf numFmtId="0" fontId="65" fillId="2" borderId="0" xfId="3" applyFont="1" applyFill="1" applyAlignment="1"/>
    <xf numFmtId="167" fontId="60" fillId="2" borderId="0" xfId="49" applyNumberFormat="1" applyFont="1" applyFill="1" applyBorder="1"/>
    <xf numFmtId="167" fontId="53" fillId="2" borderId="0" xfId="49" applyNumberFormat="1" applyFont="1" applyFill="1" applyBorder="1"/>
    <xf numFmtId="167" fontId="60" fillId="2" borderId="0" xfId="49" applyNumberFormat="1" applyFont="1" applyFill="1" applyAlignment="1">
      <alignment horizontal="center"/>
    </xf>
    <xf numFmtId="167" fontId="41" fillId="2" borderId="0" xfId="50" applyNumberFormat="1" applyFont="1" applyFill="1" applyAlignment="1">
      <alignment horizontal="left"/>
    </xf>
    <xf numFmtId="167" fontId="60" fillId="2" borderId="0" xfId="50" applyNumberFormat="1" applyFont="1" applyFill="1"/>
    <xf numFmtId="167" fontId="55" fillId="2" borderId="0" xfId="49" applyNumberFormat="1" applyFont="1" applyFill="1" applyAlignment="1">
      <alignment vertical="top"/>
    </xf>
    <xf numFmtId="167" fontId="67" fillId="2" borderId="0" xfId="49" applyNumberFormat="1" applyFont="1" applyFill="1" applyBorder="1"/>
    <xf numFmtId="0" fontId="53" fillId="2" borderId="0" xfId="3" applyFont="1" applyFill="1" applyAlignment="1">
      <alignment horizontal="left"/>
    </xf>
    <xf numFmtId="0" fontId="64" fillId="2" borderId="0" xfId="3" applyFont="1" applyFill="1" applyAlignment="1">
      <alignment horizontal="center"/>
    </xf>
    <xf numFmtId="0" fontId="64" fillId="2" borderId="0" xfId="3" applyFont="1" applyFill="1" applyAlignment="1">
      <alignment horizontal="left"/>
    </xf>
    <xf numFmtId="0" fontId="64" fillId="2" borderId="0" xfId="3" applyFont="1" applyFill="1"/>
    <xf numFmtId="0" fontId="55" fillId="2" borderId="0" xfId="3" applyFont="1" applyFill="1" applyAlignment="1">
      <alignment vertical="top"/>
    </xf>
    <xf numFmtId="0" fontId="65" fillId="2" borderId="0" xfId="3" applyFont="1" applyFill="1" applyAlignment="1">
      <alignment horizontal="center"/>
    </xf>
    <xf numFmtId="167" fontId="63" fillId="2" borderId="0" xfId="49" applyNumberFormat="1" applyFont="1" applyFill="1" applyBorder="1" applyAlignment="1">
      <alignment horizontal="right"/>
    </xf>
    <xf numFmtId="0" fontId="64" fillId="2" borderId="0" xfId="3" applyFont="1" applyFill="1" applyAlignment="1">
      <alignment vertical="top"/>
    </xf>
    <xf numFmtId="0" fontId="66" fillId="2" borderId="0" xfId="3" applyFont="1" applyFill="1" applyAlignment="1">
      <alignment vertical="top"/>
    </xf>
    <xf numFmtId="0" fontId="66" fillId="2" borderId="0" xfId="3" applyFont="1" applyFill="1" applyAlignment="1">
      <alignment horizontal="center" vertical="top"/>
    </xf>
    <xf numFmtId="167" fontId="37" fillId="2" borderId="0" xfId="49" applyNumberFormat="1" applyFont="1" applyFill="1" applyBorder="1"/>
    <xf numFmtId="167" fontId="41" fillId="2" borderId="0" xfId="49" applyNumberFormat="1" applyFont="1" applyFill="1"/>
    <xf numFmtId="167" fontId="41" fillId="2" borderId="0" xfId="49" applyNumberFormat="1" applyFont="1" applyFill="1" applyAlignment="1">
      <alignment horizontal="left"/>
    </xf>
    <xf numFmtId="167" fontId="41" fillId="2" borderId="0" xfId="49" applyNumberFormat="1" applyFont="1" applyFill="1" applyAlignment="1">
      <alignment horizontal="center"/>
    </xf>
    <xf numFmtId="167" fontId="37" fillId="2" borderId="0" xfId="49" applyNumberFormat="1" applyFont="1" applyFill="1" applyAlignment="1">
      <alignment horizontal="left"/>
    </xf>
    <xf numFmtId="167" fontId="37" fillId="2" borderId="0" xfId="49" applyNumberFormat="1" applyFont="1" applyFill="1" applyAlignment="1">
      <alignment horizontal="center"/>
    </xf>
    <xf numFmtId="167" fontId="32" fillId="0" borderId="0" xfId="51" applyFont="1" applyFill="1" applyBorder="1" applyAlignment="1">
      <alignment horizontal="center"/>
    </xf>
    <xf numFmtId="167" fontId="34" fillId="0" borderId="0" xfId="51" applyFont="1" applyFill="1" applyBorder="1" applyAlignment="1">
      <alignment horizontal="center" vertical="top"/>
    </xf>
    <xf numFmtId="0" fontId="34" fillId="0" borderId="0" xfId="3" applyFont="1" applyFill="1" applyBorder="1" applyAlignment="1">
      <alignment horizontal="right"/>
    </xf>
    <xf numFmtId="0" fontId="46" fillId="0" borderId="0" xfId="3" applyFont="1" applyFill="1" applyBorder="1" applyAlignment="1">
      <alignment horizontal="right"/>
    </xf>
    <xf numFmtId="0" fontId="60" fillId="0" borderId="6" xfId="3" applyFont="1" applyFill="1" applyBorder="1"/>
    <xf numFmtId="0" fontId="32" fillId="0" borderId="6" xfId="3" applyFont="1" applyFill="1" applyBorder="1" applyAlignment="1">
      <alignment horizontal="left"/>
    </xf>
    <xf numFmtId="0" fontId="32" fillId="0" borderId="6" xfId="3" applyFont="1" applyFill="1" applyBorder="1" applyAlignment="1">
      <alignment horizontal="center"/>
    </xf>
    <xf numFmtId="0" fontId="46" fillId="0" borderId="6" xfId="3" applyFont="1" applyFill="1" applyBorder="1"/>
    <xf numFmtId="0" fontId="32" fillId="0" borderId="6" xfId="3" applyFont="1" applyFill="1" applyBorder="1"/>
    <xf numFmtId="0" fontId="37" fillId="0" borderId="6" xfId="3" applyFont="1" applyFill="1" applyBorder="1"/>
    <xf numFmtId="0" fontId="46" fillId="0" borderId="0" xfId="3" applyFont="1" applyFill="1" applyBorder="1"/>
    <xf numFmtId="0" fontId="32" fillId="0" borderId="0" xfId="47" applyFont="1" applyFill="1" applyBorder="1" applyAlignment="1">
      <alignment horizontal="left" vertical="center"/>
    </xf>
    <xf numFmtId="4" fontId="37" fillId="0" borderId="0" xfId="3" applyNumberFormat="1" applyFont="1" applyFill="1" applyBorder="1" applyAlignment="1"/>
    <xf numFmtId="3" fontId="60" fillId="0" borderId="0" xfId="3" applyNumberFormat="1" applyFont="1" applyFill="1" applyBorder="1" applyAlignment="1" applyProtection="1">
      <alignment horizontal="right"/>
    </xf>
    <xf numFmtId="0" fontId="46" fillId="0" borderId="0" xfId="3" quotePrefix="1" applyFont="1" applyFill="1" applyBorder="1" applyAlignment="1">
      <alignment horizontal="right"/>
    </xf>
    <xf numFmtId="4" fontId="60" fillId="0" borderId="0" xfId="3" applyNumberFormat="1" applyFont="1" applyFill="1" applyBorder="1" applyAlignment="1" applyProtection="1">
      <alignment horizontal="right"/>
    </xf>
    <xf numFmtId="0" fontId="37" fillId="0" borderId="2" xfId="3" applyFont="1" applyFill="1" applyBorder="1"/>
    <xf numFmtId="0" fontId="46" fillId="0" borderId="2" xfId="41" applyFont="1" applyFill="1" applyBorder="1" applyAlignment="1">
      <alignment horizontal="center" vertical="center" wrapText="1"/>
    </xf>
    <xf numFmtId="37" fontId="37" fillId="0" borderId="2" xfId="3" applyNumberFormat="1" applyFont="1" applyFill="1" applyBorder="1" applyAlignment="1" applyProtection="1"/>
    <xf numFmtId="37" fontId="60" fillId="0" borderId="2" xfId="3" applyNumberFormat="1" applyFont="1" applyFill="1" applyBorder="1" applyAlignment="1" applyProtection="1"/>
    <xf numFmtId="167" fontId="63" fillId="0" borderId="0" xfId="49" applyNumberFormat="1" applyFont="1" applyFill="1" applyBorder="1"/>
    <xf numFmtId="0" fontId="64" fillId="0" borderId="0" xfId="41" applyFont="1" applyFill="1" applyAlignment="1">
      <alignment vertical="top"/>
    </xf>
    <xf numFmtId="167" fontId="65" fillId="0" borderId="0" xfId="49" applyNumberFormat="1" applyFont="1" applyFill="1" applyBorder="1"/>
    <xf numFmtId="167" fontId="64" fillId="0" borderId="0" xfId="49" applyNumberFormat="1" applyFont="1" applyFill="1" applyAlignment="1">
      <alignment horizontal="center"/>
    </xf>
    <xf numFmtId="167" fontId="66" fillId="0" borderId="0" xfId="49" applyNumberFormat="1" applyFont="1" applyFill="1" applyAlignment="1">
      <alignment vertical="top"/>
    </xf>
    <xf numFmtId="167" fontId="66" fillId="0" borderId="0" xfId="49" applyNumberFormat="1" applyFont="1" applyFill="1" applyAlignment="1"/>
    <xf numFmtId="167" fontId="64" fillId="0" borderId="0" xfId="49" applyNumberFormat="1" applyFont="1" applyFill="1" applyAlignment="1">
      <alignment vertical="top"/>
    </xf>
    <xf numFmtId="0" fontId="65" fillId="0" borderId="0" xfId="3" applyFont="1" applyFill="1" applyAlignment="1">
      <alignment vertical="top"/>
    </xf>
    <xf numFmtId="0" fontId="65" fillId="0" borderId="0" xfId="3" applyFont="1" applyFill="1" applyAlignment="1">
      <alignment horizontal="left"/>
    </xf>
    <xf numFmtId="0" fontId="65" fillId="0" borderId="0" xfId="3" applyFont="1" applyFill="1"/>
    <xf numFmtId="0" fontId="64" fillId="0" borderId="0" xfId="3" applyFont="1" applyFill="1" applyAlignment="1">
      <alignment vertical="top"/>
    </xf>
    <xf numFmtId="0" fontId="66" fillId="0" borderId="0" xfId="3" applyFont="1" applyFill="1" applyAlignment="1">
      <alignment vertical="top"/>
    </xf>
    <xf numFmtId="0" fontId="66" fillId="0" borderId="0" xfId="3" applyFont="1" applyFill="1" applyAlignment="1">
      <alignment horizontal="center"/>
    </xf>
    <xf numFmtId="0" fontId="8" fillId="0" borderId="0" xfId="47" applyFont="1" applyFill="1"/>
    <xf numFmtId="0" fontId="55" fillId="0" borderId="0" xfId="41" applyFont="1" applyFill="1" applyAlignment="1">
      <alignment vertical="top"/>
    </xf>
    <xf numFmtId="0" fontId="60" fillId="0" borderId="0" xfId="47" applyFont="1" applyFill="1" applyAlignment="1">
      <alignment vertical="top"/>
    </xf>
    <xf numFmtId="0" fontId="35" fillId="0" borderId="0" xfId="47" applyFont="1" applyFill="1"/>
    <xf numFmtId="0" fontId="60" fillId="0" borderId="6" xfId="3" applyFont="1" applyFill="1" applyBorder="1" applyAlignment="1">
      <alignment vertical="top"/>
    </xf>
    <xf numFmtId="0" fontId="32" fillId="0" borderId="6" xfId="3" applyFont="1" applyFill="1" applyBorder="1" applyAlignment="1">
      <alignment horizontal="left" vertical="top"/>
    </xf>
    <xf numFmtId="0" fontId="32" fillId="0" borderId="6" xfId="3" applyFont="1" applyFill="1" applyBorder="1" applyAlignment="1">
      <alignment horizontal="center" vertical="top"/>
    </xf>
    <xf numFmtId="0" fontId="34" fillId="0" borderId="6" xfId="3" applyFont="1" applyFill="1" applyBorder="1" applyAlignment="1">
      <alignment horizontal="right" vertical="top"/>
    </xf>
    <xf numFmtId="0" fontId="34" fillId="0" borderId="6" xfId="3" applyFont="1" applyFill="1" applyBorder="1" applyAlignment="1">
      <alignment vertical="top"/>
    </xf>
    <xf numFmtId="0" fontId="46" fillId="0" borderId="6" xfId="3" applyFont="1" applyFill="1" applyBorder="1" applyAlignment="1">
      <alignment horizontal="right" vertical="top"/>
    </xf>
    <xf numFmtId="0" fontId="37" fillId="0" borderId="6" xfId="3" applyFont="1" applyFill="1" applyBorder="1" applyAlignment="1">
      <alignment vertical="top"/>
    </xf>
    <xf numFmtId="0" fontId="46" fillId="0" borderId="4" xfId="3" applyFont="1" applyFill="1" applyBorder="1" applyAlignment="1">
      <alignment horizontal="right"/>
    </xf>
    <xf numFmtId="3" fontId="46" fillId="0" borderId="0" xfId="3" applyNumberFormat="1" applyFont="1" applyFill="1" applyBorder="1" applyAlignment="1">
      <alignment horizontal="right"/>
    </xf>
    <xf numFmtId="0" fontId="60" fillId="0" borderId="0" xfId="3" applyFont="1" applyFill="1"/>
    <xf numFmtId="0" fontId="35" fillId="0" borderId="0" xfId="47" applyFont="1" applyFill="1" applyBorder="1"/>
    <xf numFmtId="3" fontId="60" fillId="0" borderId="0" xfId="3" applyNumberFormat="1" applyFont="1" applyFill="1" applyBorder="1" applyAlignment="1">
      <alignment horizontal="right"/>
    </xf>
    <xf numFmtId="3" fontId="37" fillId="0" borderId="0" xfId="3" applyNumberFormat="1" applyFont="1" applyFill="1" applyBorder="1" applyAlignment="1">
      <alignment horizontal="right"/>
    </xf>
    <xf numFmtId="0" fontId="35" fillId="0" borderId="2" xfId="47" applyFont="1" applyFill="1" applyBorder="1"/>
    <xf numFmtId="0" fontId="53" fillId="0" borderId="2" xfId="3" applyFont="1" applyFill="1" applyBorder="1"/>
    <xf numFmtId="0" fontId="53" fillId="0" borderId="2" xfId="3" applyFont="1" applyFill="1" applyBorder="1" applyAlignment="1">
      <alignment horizontal="right"/>
    </xf>
    <xf numFmtId="0" fontId="52" fillId="0" borderId="0" xfId="47" applyFont="1" applyFill="1"/>
    <xf numFmtId="0" fontId="55" fillId="0" borderId="0" xfId="3" applyFont="1" applyFill="1"/>
    <xf numFmtId="167" fontId="55" fillId="0" borderId="0" xfId="49" applyNumberFormat="1" applyFont="1" applyFill="1"/>
    <xf numFmtId="0" fontId="52" fillId="0" borderId="0" xfId="41" applyFont="1" applyFill="1" applyBorder="1" applyAlignment="1">
      <alignment horizontal="center" vertical="center" wrapText="1"/>
    </xf>
    <xf numFmtId="167" fontId="55" fillId="0" borderId="0" xfId="50" applyNumberFormat="1" applyFont="1" applyFill="1" applyAlignment="1">
      <alignment horizontal="right" vertical="top"/>
    </xf>
    <xf numFmtId="0" fontId="55" fillId="0" borderId="0" xfId="3" applyFont="1" applyFill="1" applyAlignment="1"/>
    <xf numFmtId="0" fontId="68" fillId="0" borderId="0" xfId="47" applyFont="1" applyFill="1"/>
    <xf numFmtId="0" fontId="55" fillId="0" borderId="0" xfId="47" applyFont="1" applyFill="1"/>
    <xf numFmtId="0" fontId="69" fillId="0" borderId="0" xfId="47" applyFont="1" applyFill="1"/>
    <xf numFmtId="0" fontId="45" fillId="0" borderId="0" xfId="3" applyFont="1" applyFill="1" applyBorder="1" applyAlignment="1">
      <alignment horizontal="right"/>
    </xf>
    <xf numFmtId="0" fontId="45" fillId="0" borderId="0" xfId="3" applyFont="1" applyFill="1" applyBorder="1" applyAlignment="1">
      <alignment horizontal="right" vertical="center"/>
    </xf>
    <xf numFmtId="0" fontId="46" fillId="0" borderId="6" xfId="3" applyFont="1" applyFill="1" applyBorder="1" applyAlignment="1">
      <alignment horizontal="right"/>
    </xf>
    <xf numFmtId="0" fontId="32" fillId="0" borderId="0" xfId="3" applyFont="1" applyFill="1" applyBorder="1" applyAlignment="1">
      <alignment vertical="top"/>
    </xf>
    <xf numFmtId="37" fontId="60" fillId="0" borderId="0" xfId="3" applyNumberFormat="1" applyFont="1" applyFill="1" applyBorder="1" applyAlignment="1" applyProtection="1">
      <alignment vertical="top"/>
    </xf>
    <xf numFmtId="0" fontId="32" fillId="0" borderId="2" xfId="3" applyFont="1" applyFill="1" applyBorder="1" applyAlignment="1">
      <alignment horizontal="left"/>
    </xf>
    <xf numFmtId="2" fontId="46" fillId="0" borderId="2" xfId="3" applyNumberFormat="1" applyFont="1" applyFill="1" applyBorder="1" applyAlignment="1">
      <alignment horizontal="right"/>
    </xf>
    <xf numFmtId="4" fontId="46" fillId="0" borderId="2" xfId="3" applyNumberFormat="1" applyFont="1" applyFill="1" applyBorder="1" applyAlignment="1"/>
    <xf numFmtId="167" fontId="56" fillId="0" borderId="0" xfId="49" applyNumberFormat="1" applyFont="1" applyFill="1" applyAlignment="1">
      <alignment horizontal="center"/>
    </xf>
    <xf numFmtId="167" fontId="56" fillId="0" borderId="0" xfId="49" applyNumberFormat="1" applyFont="1" applyFill="1"/>
    <xf numFmtId="0" fontId="53" fillId="0" borderId="0" xfId="3" applyFont="1" applyFill="1" applyAlignment="1">
      <alignment horizontal="center"/>
    </xf>
    <xf numFmtId="0" fontId="60" fillId="2" borderId="0" xfId="47" applyFont="1" applyFill="1"/>
    <xf numFmtId="0" fontId="41" fillId="2" borderId="0" xfId="3" applyFont="1" applyFill="1"/>
    <xf numFmtId="0" fontId="70" fillId="2" borderId="0" xfId="3" applyFont="1" applyFill="1" applyAlignment="1">
      <alignment horizontal="left"/>
    </xf>
    <xf numFmtId="0" fontId="70" fillId="2" borderId="0" xfId="3" applyFont="1" applyFill="1" applyAlignment="1">
      <alignment horizontal="center"/>
    </xf>
    <xf numFmtId="0" fontId="37" fillId="4" borderId="0" xfId="3" applyFont="1" applyFill="1" applyBorder="1" applyAlignment="1">
      <alignment horizontal="right"/>
    </xf>
    <xf numFmtId="0" fontId="34" fillId="4" borderId="0" xfId="3" applyFont="1" applyFill="1" applyBorder="1" applyAlignment="1">
      <alignment vertical="top"/>
    </xf>
    <xf numFmtId="0" fontId="46" fillId="4" borderId="0" xfId="3" applyFont="1" applyFill="1" applyBorder="1" applyAlignment="1">
      <alignment horizontal="right"/>
    </xf>
    <xf numFmtId="0" fontId="46" fillId="4" borderId="6" xfId="3" applyFont="1" applyFill="1" applyBorder="1" applyAlignment="1">
      <alignment horizontal="right"/>
    </xf>
    <xf numFmtId="0" fontId="32" fillId="4" borderId="6" xfId="3" applyFont="1" applyFill="1" applyBorder="1" applyAlignment="1">
      <alignment horizontal="right"/>
    </xf>
    <xf numFmtId="0" fontId="32" fillId="4" borderId="0" xfId="3" applyFont="1" applyFill="1" applyBorder="1" applyAlignment="1">
      <alignment horizontal="right"/>
    </xf>
    <xf numFmtId="0" fontId="60" fillId="2" borderId="0" xfId="3" applyFont="1" applyFill="1" applyBorder="1" applyAlignment="1">
      <alignment vertical="top"/>
    </xf>
    <xf numFmtId="0" fontId="32" fillId="2" borderId="0" xfId="3" applyFont="1" applyFill="1" applyBorder="1" applyAlignment="1">
      <alignment vertical="top"/>
    </xf>
    <xf numFmtId="3" fontId="32" fillId="2" borderId="0" xfId="3" applyNumberFormat="1" applyFont="1" applyFill="1" applyBorder="1" applyAlignment="1">
      <alignment horizontal="right"/>
    </xf>
    <xf numFmtId="3" fontId="32" fillId="4" borderId="0" xfId="3" applyNumberFormat="1" applyFont="1" applyFill="1" applyBorder="1" applyAlignment="1">
      <alignment horizontal="right"/>
    </xf>
    <xf numFmtId="3" fontId="46" fillId="2" borderId="0" xfId="3" applyNumberFormat="1" applyFont="1" applyFill="1" applyBorder="1" applyAlignment="1">
      <alignment horizontal="right"/>
    </xf>
    <xf numFmtId="3" fontId="46" fillId="2" borderId="0" xfId="3" quotePrefix="1" applyNumberFormat="1" applyFont="1" applyFill="1" applyBorder="1" applyAlignment="1">
      <alignment horizontal="right"/>
    </xf>
    <xf numFmtId="37" fontId="37" fillId="2" borderId="0" xfId="3" applyNumberFormat="1" applyFont="1" applyFill="1" applyBorder="1" applyProtection="1"/>
    <xf numFmtId="37" fontId="60" fillId="2" borderId="0" xfId="3" applyNumberFormat="1" applyFont="1" applyFill="1" applyBorder="1" applyAlignment="1" applyProtection="1"/>
    <xf numFmtId="37" fontId="60" fillId="2" borderId="0" xfId="3" applyNumberFormat="1" applyFont="1" applyFill="1" applyBorder="1" applyAlignment="1" applyProtection="1">
      <alignment vertical="top"/>
    </xf>
    <xf numFmtId="0" fontId="45" fillId="2" borderId="0" xfId="3" applyFont="1" applyFill="1" applyBorder="1" applyAlignment="1">
      <alignment horizontal="left"/>
    </xf>
    <xf numFmtId="3" fontId="60" fillId="2" borderId="0" xfId="3" applyNumberFormat="1" applyFont="1" applyFill="1" applyBorder="1" applyAlignment="1" applyProtection="1"/>
    <xf numFmtId="3" fontId="60" fillId="2" borderId="0" xfId="3" applyNumberFormat="1" applyFont="1" applyFill="1" applyBorder="1" applyAlignment="1">
      <alignment horizontal="right"/>
    </xf>
    <xf numFmtId="3" fontId="37" fillId="2" borderId="0" xfId="3" applyNumberFormat="1" applyFont="1" applyFill="1" applyBorder="1" applyAlignment="1">
      <alignment horizontal="right"/>
    </xf>
    <xf numFmtId="37" fontId="37" fillId="2" borderId="2" xfId="3" applyNumberFormat="1" applyFont="1" applyFill="1" applyBorder="1" applyProtection="1"/>
    <xf numFmtId="37" fontId="60" fillId="2" borderId="2" xfId="3" applyNumberFormat="1" applyFont="1" applyFill="1" applyBorder="1" applyProtection="1"/>
    <xf numFmtId="0" fontId="56" fillId="2" borderId="0" xfId="47" applyFont="1" applyFill="1"/>
    <xf numFmtId="0" fontId="53" fillId="2" borderId="0" xfId="3" applyFont="1" applyFill="1"/>
    <xf numFmtId="0" fontId="53" fillId="2" borderId="0" xfId="3" applyFont="1" applyFill="1" applyAlignment="1">
      <alignment horizontal="right"/>
    </xf>
    <xf numFmtId="0" fontId="55" fillId="2" borderId="0" xfId="3" applyFont="1" applyFill="1"/>
    <xf numFmtId="167" fontId="55" fillId="2" borderId="0" xfId="50" applyNumberFormat="1" applyFont="1" applyFill="1" applyAlignment="1">
      <alignment horizontal="right" vertical="top"/>
    </xf>
    <xf numFmtId="0" fontId="55" fillId="2" borderId="0" xfId="3" applyFont="1" applyFill="1" applyAlignment="1">
      <alignment horizontal="right" vertical="top"/>
    </xf>
    <xf numFmtId="167" fontId="58" fillId="2" borderId="0" xfId="49" applyNumberFormat="1" applyFont="1" applyFill="1" applyBorder="1"/>
    <xf numFmtId="0" fontId="56" fillId="2" borderId="0" xfId="3" applyFont="1" applyFill="1" applyAlignment="1">
      <alignment vertical="top"/>
    </xf>
    <xf numFmtId="0" fontId="53" fillId="2" borderId="0" xfId="3" applyFont="1" applyFill="1" applyAlignment="1">
      <alignment horizontal="center"/>
    </xf>
    <xf numFmtId="0" fontId="34" fillId="4" borderId="0" xfId="3" applyFont="1" applyFill="1" applyBorder="1" applyAlignment="1">
      <alignment horizontal="center" vertical="top"/>
    </xf>
    <xf numFmtId="0" fontId="34" fillId="4" borderId="0" xfId="3" applyFont="1" applyFill="1" applyBorder="1" applyAlignment="1">
      <alignment horizontal="right" vertical="top"/>
    </xf>
    <xf numFmtId="0" fontId="32" fillId="2" borderId="0" xfId="3" applyFont="1" applyFill="1" applyBorder="1" applyAlignment="1">
      <alignment horizontal="right" vertical="top"/>
    </xf>
    <xf numFmtId="0" fontId="34" fillId="2" borderId="0" xfId="3" applyFont="1" applyFill="1" applyBorder="1" applyAlignment="1">
      <alignment horizontal="right" vertical="top"/>
    </xf>
    <xf numFmtId="0" fontId="34" fillId="2" borderId="0" xfId="3" applyFont="1" applyFill="1" applyBorder="1" applyAlignment="1">
      <alignment horizontal="right" wrapText="1"/>
    </xf>
    <xf numFmtId="0" fontId="34" fillId="2" borderId="0" xfId="3" applyFont="1" applyFill="1" applyBorder="1" applyAlignment="1">
      <alignment horizontal="right" vertical="top" wrapText="1"/>
    </xf>
    <xf numFmtId="0" fontId="34" fillId="4" borderId="6" xfId="3" applyFont="1" applyFill="1" applyBorder="1" applyAlignment="1"/>
    <xf numFmtId="0" fontId="34" fillId="4" borderId="6" xfId="3" applyFont="1" applyFill="1" applyBorder="1" applyAlignment="1">
      <alignment horizontal="center"/>
    </xf>
    <xf numFmtId="0" fontId="34" fillId="2" borderId="6" xfId="3" applyFont="1" applyFill="1" applyBorder="1" applyAlignment="1">
      <alignment horizontal="right"/>
    </xf>
    <xf numFmtId="0" fontId="41" fillId="2" borderId="6" xfId="3" applyFont="1" applyFill="1" applyBorder="1" applyAlignment="1">
      <alignment horizontal="right"/>
    </xf>
    <xf numFmtId="0" fontId="32" fillId="4" borderId="0" xfId="3" applyFont="1" applyFill="1" applyBorder="1" applyAlignment="1">
      <alignment horizontal="left" vertical="top"/>
    </xf>
    <xf numFmtId="0" fontId="32" fillId="4" borderId="0" xfId="3" applyFont="1" applyFill="1" applyBorder="1" applyAlignment="1">
      <alignment horizontal="center" vertical="top"/>
    </xf>
    <xf numFmtId="0" fontId="46" fillId="2" borderId="0" xfId="3" applyFont="1" applyFill="1" applyBorder="1" applyAlignment="1">
      <alignment vertical="top"/>
    </xf>
    <xf numFmtId="0" fontId="46" fillId="4" borderId="0" xfId="3" applyFont="1" applyFill="1" applyBorder="1" applyAlignment="1">
      <alignment vertical="top"/>
    </xf>
    <xf numFmtId="0" fontId="37" fillId="4" borderId="0" xfId="3" applyFont="1" applyFill="1" applyBorder="1" applyAlignment="1">
      <alignment vertical="top"/>
    </xf>
    <xf numFmtId="3" fontId="37" fillId="4" borderId="0" xfId="3" applyNumberFormat="1" applyFont="1" applyFill="1" applyBorder="1" applyAlignment="1"/>
    <xf numFmtId="3" fontId="60" fillId="2" borderId="0" xfId="3" applyNumberFormat="1" applyFont="1" applyFill="1" applyBorder="1" applyAlignment="1"/>
    <xf numFmtId="3" fontId="60" fillId="2" borderId="0" xfId="3" applyNumberFormat="1" applyFont="1" applyFill="1" applyAlignment="1"/>
    <xf numFmtId="3" fontId="60" fillId="2" borderId="2" xfId="3" applyNumberFormat="1" applyFont="1" applyFill="1" applyBorder="1" applyAlignment="1">
      <alignment horizontal="right"/>
    </xf>
    <xf numFmtId="3" fontId="60" fillId="2" borderId="2" xfId="3" applyNumberFormat="1" applyFont="1" applyFill="1" applyBorder="1" applyAlignment="1"/>
    <xf numFmtId="0" fontId="60" fillId="2" borderId="2" xfId="3" applyFont="1" applyFill="1" applyBorder="1" applyAlignment="1"/>
    <xf numFmtId="0" fontId="46" fillId="2" borderId="0" xfId="41" applyFont="1" applyFill="1" applyBorder="1" applyAlignment="1">
      <alignment horizontal="center" vertical="center" wrapText="1"/>
    </xf>
    <xf numFmtId="37" fontId="37" fillId="2" borderId="0" xfId="3" applyNumberFormat="1" applyFont="1" applyFill="1" applyBorder="1" applyAlignment="1" applyProtection="1"/>
    <xf numFmtId="0" fontId="65" fillId="2" borderId="0" xfId="3" applyFont="1" applyFill="1" applyAlignment="1">
      <alignment vertical="top"/>
    </xf>
    <xf numFmtId="167" fontId="65" fillId="2" borderId="0" xfId="41" applyNumberFormat="1" applyFont="1" applyFill="1" applyAlignment="1" applyProtection="1"/>
    <xf numFmtId="167" fontId="65" fillId="2" borderId="0" xfId="41" applyNumberFormat="1" applyFont="1" applyFill="1" applyAlignment="1" applyProtection="1">
      <alignment horizontal="center"/>
    </xf>
    <xf numFmtId="167" fontId="66" fillId="2" borderId="0" xfId="41" applyNumberFormat="1" applyFont="1" applyFill="1" applyBorder="1" applyAlignment="1" applyProtection="1">
      <alignment horizontal="left"/>
    </xf>
    <xf numFmtId="167" fontId="64" fillId="2" borderId="0" xfId="41" applyNumberFormat="1" applyFont="1" applyFill="1" applyProtection="1"/>
    <xf numFmtId="167" fontId="64" fillId="2" borderId="0" xfId="41" applyNumberFormat="1" applyFont="1" applyFill="1" applyBorder="1" applyProtection="1"/>
    <xf numFmtId="0" fontId="56" fillId="2" borderId="0" xfId="3" applyFont="1" applyFill="1"/>
    <xf numFmtId="0" fontId="53" fillId="2" borderId="0" xfId="3" applyFont="1" applyFill="1" applyAlignment="1">
      <alignment vertical="top"/>
    </xf>
    <xf numFmtId="0" fontId="60" fillId="2" borderId="6" xfId="3" applyFont="1" applyFill="1" applyBorder="1" applyAlignment="1">
      <alignment vertical="top"/>
    </xf>
    <xf numFmtId="0" fontId="32" fillId="4" borderId="6" xfId="3" applyFont="1" applyFill="1" applyBorder="1" applyAlignment="1">
      <alignment horizontal="left" vertical="top"/>
    </xf>
    <xf numFmtId="0" fontId="32" fillId="4" borderId="6" xfId="3" applyFont="1" applyFill="1" applyBorder="1" applyAlignment="1">
      <alignment horizontal="center" vertical="top"/>
    </xf>
    <xf numFmtId="0" fontId="34" fillId="2" borderId="6" xfId="3" applyFont="1" applyFill="1" applyBorder="1" applyAlignment="1">
      <alignment horizontal="right" vertical="top"/>
    </xf>
    <xf numFmtId="0" fontId="34" fillId="2" borderId="6" xfId="3" applyFont="1" applyFill="1" applyBorder="1" applyAlignment="1">
      <alignment vertical="top"/>
    </xf>
    <xf numFmtId="0" fontId="46" fillId="4" borderId="6" xfId="3" applyFont="1" applyFill="1" applyBorder="1" applyAlignment="1">
      <alignment horizontal="right" vertical="top"/>
    </xf>
    <xf numFmtId="0" fontId="37" fillId="4" borderId="6" xfId="3" applyFont="1" applyFill="1" applyBorder="1" applyAlignment="1">
      <alignment vertical="top"/>
    </xf>
    <xf numFmtId="2" fontId="32" fillId="2" borderId="0" xfId="3" applyNumberFormat="1" applyFont="1" applyFill="1" applyBorder="1" applyAlignment="1">
      <alignment horizontal="right"/>
    </xf>
    <xf numFmtId="2" fontId="32" fillId="2" borderId="0" xfId="3" applyNumberFormat="1" applyFont="1" applyFill="1" applyBorder="1" applyAlignment="1"/>
    <xf numFmtId="2" fontId="46" fillId="2" borderId="0" xfId="3" applyNumberFormat="1" applyFont="1" applyFill="1" applyBorder="1" applyAlignment="1">
      <alignment horizontal="right"/>
    </xf>
    <xf numFmtId="0" fontId="35" fillId="2" borderId="2" xfId="47" applyFont="1" applyFill="1" applyBorder="1"/>
    <xf numFmtId="0" fontId="53" fillId="2" borderId="2" xfId="3" applyFont="1" applyFill="1" applyBorder="1"/>
    <xf numFmtId="0" fontId="53" fillId="2" borderId="2" xfId="3" applyFont="1" applyFill="1" applyBorder="1" applyAlignment="1">
      <alignment horizontal="right"/>
    </xf>
    <xf numFmtId="0" fontId="52" fillId="2" borderId="0" xfId="47" applyFont="1" applyFill="1"/>
    <xf numFmtId="167" fontId="55" fillId="2" borderId="0" xfId="49" applyNumberFormat="1" applyFont="1" applyFill="1"/>
    <xf numFmtId="0" fontId="52" fillId="2" borderId="0" xfId="41" applyFont="1" applyFill="1" applyBorder="1" applyAlignment="1">
      <alignment horizontal="center" vertical="center" wrapText="1"/>
    </xf>
    <xf numFmtId="0" fontId="55" fillId="2" borderId="0" xfId="3" applyFont="1" applyFill="1" applyAlignment="1">
      <alignment horizontal="center" vertical="top"/>
    </xf>
    <xf numFmtId="167" fontId="53" fillId="2" borderId="0" xfId="41" applyNumberFormat="1" applyFont="1" applyFill="1" applyAlignment="1" applyProtection="1"/>
    <xf numFmtId="167" fontId="53" fillId="2" borderId="0" xfId="41" applyNumberFormat="1" applyFont="1" applyFill="1" applyAlignment="1" applyProtection="1">
      <alignment horizontal="center"/>
    </xf>
    <xf numFmtId="167" fontId="55" fillId="2" borderId="0" xfId="41" applyNumberFormat="1" applyFont="1" applyFill="1" applyBorder="1" applyAlignment="1" applyProtection="1">
      <alignment horizontal="left"/>
    </xf>
    <xf numFmtId="167" fontId="56" fillId="2" borderId="0" xfId="41" applyNumberFormat="1" applyFont="1" applyFill="1" applyProtection="1"/>
    <xf numFmtId="167" fontId="56" fillId="2" borderId="0" xfId="41" applyNumberFormat="1" applyFont="1" applyFill="1" applyBorder="1" applyProtection="1"/>
    <xf numFmtId="0" fontId="71" fillId="2" borderId="0" xfId="3" applyFont="1" applyFill="1" applyAlignment="1">
      <alignment horizontal="left"/>
    </xf>
    <xf numFmtId="0" fontId="8" fillId="2" borderId="0" xfId="47" applyFont="1" applyFill="1"/>
    <xf numFmtId="167" fontId="58" fillId="2" borderId="0" xfId="49" applyNumberFormat="1" applyFont="1" applyFill="1" applyBorder="1" applyAlignment="1">
      <alignment horizontal="right"/>
    </xf>
    <xf numFmtId="0" fontId="45" fillId="2" borderId="0" xfId="3" applyFont="1" applyFill="1" applyBorder="1" applyAlignment="1">
      <alignment horizontal="right"/>
    </xf>
    <xf numFmtId="0" fontId="37" fillId="2" borderId="0" xfId="3" applyFont="1" applyFill="1" applyBorder="1" applyAlignment="1"/>
    <xf numFmtId="0" fontId="45" fillId="2" borderId="0" xfId="3" applyFont="1" applyFill="1" applyBorder="1" applyAlignment="1">
      <alignment horizontal="right" vertical="center"/>
    </xf>
    <xf numFmtId="0" fontId="32" fillId="2" borderId="2" xfId="3" applyFont="1" applyFill="1" applyBorder="1" applyAlignment="1">
      <alignment horizontal="left"/>
    </xf>
    <xf numFmtId="2" fontId="46" fillId="2" borderId="2" xfId="3" applyNumberFormat="1" applyFont="1" applyFill="1" applyBorder="1" applyAlignment="1">
      <alignment horizontal="right"/>
    </xf>
    <xf numFmtId="4" fontId="46" fillId="2" borderId="2" xfId="3" applyNumberFormat="1" applyFont="1" applyFill="1" applyBorder="1" applyAlignment="1"/>
    <xf numFmtId="167" fontId="56" fillId="2" borderId="0" xfId="49" applyNumberFormat="1" applyFont="1" applyFill="1" applyAlignment="1">
      <alignment horizontal="center"/>
    </xf>
    <xf numFmtId="167" fontId="56" fillId="2" borderId="0" xfId="49" applyNumberFormat="1" applyFont="1" applyFill="1"/>
    <xf numFmtId="2" fontId="41" fillId="0" borderId="0" xfId="52" applyNumberFormat="1" applyFont="1" applyFill="1" applyAlignment="1">
      <alignment horizontal="center"/>
    </xf>
    <xf numFmtId="2" fontId="41" fillId="0" borderId="0" xfId="52" applyNumberFormat="1" applyFont="1" applyFill="1" applyAlignment="1">
      <alignment horizontal="left"/>
    </xf>
    <xf numFmtId="167" fontId="37" fillId="0" borderId="0" xfId="42" applyNumberFormat="1" applyFont="1" applyFill="1" applyAlignment="1">
      <alignment horizontal="right"/>
    </xf>
    <xf numFmtId="167" fontId="37" fillId="0" borderId="0" xfId="42" applyNumberFormat="1" applyFont="1" applyFill="1" applyAlignment="1">
      <alignment horizontal="left"/>
    </xf>
    <xf numFmtId="2" fontId="37" fillId="0" borderId="0" xfId="52" applyNumberFormat="1" applyFont="1" applyFill="1" applyAlignment="1">
      <alignment horizontal="center"/>
    </xf>
    <xf numFmtId="2" fontId="37" fillId="0" borderId="0" xfId="52" applyNumberFormat="1" applyFont="1" applyFill="1"/>
    <xf numFmtId="167" fontId="41" fillId="0" borderId="0" xfId="42" applyNumberFormat="1" applyFont="1" applyFill="1" applyAlignment="1">
      <alignment horizontal="right"/>
    </xf>
    <xf numFmtId="167" fontId="41" fillId="0" borderId="0" xfId="42" applyNumberFormat="1" applyFont="1" applyFill="1" applyAlignment="1">
      <alignment horizontal="left"/>
    </xf>
    <xf numFmtId="2" fontId="73" fillId="0" borderId="0" xfId="52" applyNumberFormat="1" applyFont="1" applyFill="1" applyAlignment="1">
      <alignment horizontal="center"/>
    </xf>
    <xf numFmtId="2" fontId="73" fillId="0" borderId="0" xfId="52" applyNumberFormat="1" applyFont="1" applyFill="1"/>
    <xf numFmtId="167" fontId="41" fillId="0" borderId="0" xfId="42" applyNumberFormat="1" applyFont="1" applyFill="1" applyAlignment="1">
      <alignment horizontal="left" vertical="top"/>
    </xf>
    <xf numFmtId="167" fontId="34" fillId="0" borderId="0" xfId="42" applyNumberFormat="1" applyFont="1" applyFill="1" applyAlignment="1">
      <alignment horizontal="left" vertical="top"/>
    </xf>
    <xf numFmtId="167" fontId="34" fillId="0" borderId="0" xfId="42" applyNumberFormat="1" applyFont="1" applyFill="1" applyAlignment="1"/>
    <xf numFmtId="167" fontId="34" fillId="0" borderId="0" xfId="42" applyNumberFormat="1" applyFont="1" applyFill="1" applyAlignment="1">
      <alignment vertical="top"/>
    </xf>
    <xf numFmtId="2" fontId="32" fillId="0" borderId="0" xfId="52" applyNumberFormat="1" applyFont="1" applyFill="1" applyAlignment="1">
      <alignment horizontal="center" vertical="top"/>
    </xf>
    <xf numFmtId="1" fontId="32" fillId="0" borderId="0" xfId="52" applyNumberFormat="1" applyFont="1" applyFill="1" applyBorder="1" applyAlignment="1">
      <alignment horizontal="right"/>
    </xf>
    <xf numFmtId="167" fontId="34" fillId="0" borderId="0" xfId="42" applyNumberFormat="1" applyFont="1" applyFill="1" applyBorder="1" applyAlignment="1">
      <alignment horizontal="left"/>
    </xf>
    <xf numFmtId="167" fontId="46" fillId="0" borderId="0" xfId="42" applyNumberFormat="1" applyFont="1" applyFill="1" applyBorder="1"/>
    <xf numFmtId="2" fontId="32" fillId="0" borderId="0" xfId="52" applyNumberFormat="1" applyFont="1" applyFill="1" applyBorder="1" applyAlignment="1">
      <alignment horizontal="center"/>
    </xf>
    <xf numFmtId="2" fontId="32" fillId="0" borderId="0" xfId="52" applyNumberFormat="1" applyFont="1" applyFill="1" applyBorder="1" applyAlignment="1">
      <alignment horizontal="right"/>
    </xf>
    <xf numFmtId="167" fontId="60" fillId="0" borderId="5" xfId="42" applyNumberFormat="1" applyFont="1" applyFill="1" applyBorder="1"/>
    <xf numFmtId="2" fontId="60" fillId="0" borderId="5" xfId="52" applyNumberFormat="1" applyFont="1" applyFill="1" applyBorder="1" applyAlignment="1">
      <alignment horizontal="center"/>
    </xf>
    <xf numFmtId="2" fontId="60" fillId="0" borderId="5" xfId="52" applyNumberFormat="1" applyFont="1" applyFill="1" applyBorder="1"/>
    <xf numFmtId="167" fontId="60" fillId="0" borderId="0" xfId="42" applyNumberFormat="1" applyFont="1" applyFill="1" applyBorder="1"/>
    <xf numFmtId="167" fontId="32" fillId="0" borderId="0" xfId="42" applyNumberFormat="1" applyFont="1" applyFill="1" applyBorder="1" applyAlignment="1">
      <alignment horizontal="left" indent="1"/>
    </xf>
    <xf numFmtId="1" fontId="32" fillId="0" borderId="0" xfId="52" quotePrefix="1" applyNumberFormat="1" applyFont="1" applyFill="1" applyAlignment="1">
      <alignment horizontal="right" vertical="center"/>
    </xf>
    <xf numFmtId="1" fontId="37" fillId="0" borderId="0" xfId="52" applyNumberFormat="1" applyFont="1" applyFill="1" applyBorder="1" applyAlignment="1">
      <alignment horizontal="right"/>
    </xf>
    <xf numFmtId="167" fontId="34" fillId="0" borderId="0" xfId="42" applyNumberFormat="1" applyFont="1" applyFill="1" applyBorder="1" applyAlignment="1">
      <alignment horizontal="left" indent="1"/>
    </xf>
    <xf numFmtId="2" fontId="34" fillId="0" borderId="0" xfId="52" applyNumberFormat="1" applyFont="1" applyFill="1" applyBorder="1" applyAlignment="1">
      <alignment horizontal="right"/>
    </xf>
    <xf numFmtId="2" fontId="41" fillId="0" borderId="0" xfId="52" applyNumberFormat="1" applyFont="1" applyFill="1" applyBorder="1" applyAlignment="1">
      <alignment horizontal="right"/>
    </xf>
    <xf numFmtId="167" fontId="60" fillId="0" borderId="6" xfId="42" applyNumberFormat="1" applyFont="1" applyFill="1" applyBorder="1"/>
    <xf numFmtId="167" fontId="32" fillId="0" borderId="6" xfId="42" applyNumberFormat="1" applyFont="1" applyFill="1" applyBorder="1" applyAlignment="1">
      <alignment horizontal="left" indent="1"/>
    </xf>
    <xf numFmtId="167" fontId="46" fillId="0" borderId="6" xfId="42" applyNumberFormat="1" applyFont="1" applyFill="1" applyBorder="1"/>
    <xf numFmtId="2" fontId="46" fillId="0" borderId="6" xfId="52" applyNumberFormat="1" applyFont="1" applyFill="1" applyBorder="1" applyAlignment="1">
      <alignment horizontal="center"/>
    </xf>
    <xf numFmtId="2" fontId="60" fillId="0" borderId="6" xfId="52" applyNumberFormat="1" applyFont="1" applyFill="1" applyBorder="1" applyAlignment="1">
      <alignment horizontal="right"/>
    </xf>
    <xf numFmtId="167" fontId="46" fillId="0" borderId="0" xfId="42" applyNumberFormat="1" applyFont="1" applyFill="1" applyBorder="1" applyAlignment="1">
      <alignment horizontal="left" indent="1"/>
    </xf>
    <xf numFmtId="167" fontId="46" fillId="0" borderId="0" xfId="42" applyNumberFormat="1" applyFont="1" applyFill="1"/>
    <xf numFmtId="2" fontId="46" fillId="0" borderId="0" xfId="52" applyNumberFormat="1" applyFont="1" applyFill="1" applyBorder="1" applyAlignment="1">
      <alignment horizontal="center"/>
    </xf>
    <xf numFmtId="2" fontId="60" fillId="0" borderId="4" xfId="52" applyNumberFormat="1" applyFont="1" applyFill="1" applyBorder="1" applyAlignment="1">
      <alignment horizontal="right"/>
    </xf>
    <xf numFmtId="167" fontId="60" fillId="0" borderId="0" xfId="42" applyNumberFormat="1" applyFont="1" applyFill="1" applyBorder="1" applyAlignment="1">
      <alignment vertical="top"/>
    </xf>
    <xf numFmtId="167" fontId="34" fillId="0" borderId="0" xfId="42" applyNumberFormat="1" applyFont="1" applyFill="1" applyBorder="1" applyAlignment="1">
      <alignment horizontal="left" vertical="top" indent="1"/>
    </xf>
    <xf numFmtId="167" fontId="46" fillId="0" borderId="0" xfId="42" applyNumberFormat="1" applyFont="1" applyFill="1" applyAlignment="1">
      <alignment vertical="top"/>
    </xf>
    <xf numFmtId="4" fontId="46" fillId="0" borderId="0" xfId="52" applyNumberFormat="1" applyFont="1" applyFill="1" applyBorder="1" applyAlignment="1" applyProtection="1">
      <alignment horizontal="right" vertical="top"/>
    </xf>
    <xf numFmtId="170" fontId="60" fillId="0" borderId="0" xfId="52" applyNumberFormat="1" applyFont="1" applyFill="1" applyBorder="1" applyAlignment="1" applyProtection="1">
      <alignment vertical="top"/>
    </xf>
    <xf numFmtId="167" fontId="34" fillId="0" borderId="0" xfId="42" applyNumberFormat="1" applyFont="1" applyFill="1" applyBorder="1" applyAlignment="1">
      <alignment horizontal="left" vertical="top" wrapText="1" indent="1"/>
    </xf>
    <xf numFmtId="4" fontId="46" fillId="0" borderId="0" xfId="52" quotePrefix="1" applyNumberFormat="1" applyFont="1" applyFill="1" applyBorder="1" applyAlignment="1" applyProtection="1">
      <alignment horizontal="right" vertical="top"/>
    </xf>
    <xf numFmtId="167" fontId="60" fillId="0" borderId="2" xfId="42" applyNumberFormat="1" applyFont="1" applyFill="1" applyBorder="1"/>
    <xf numFmtId="2" fontId="60" fillId="0" borderId="0" xfId="52" applyNumberFormat="1" applyFont="1" applyFill="1" applyBorder="1" applyProtection="1"/>
    <xf numFmtId="37" fontId="56" fillId="0" borderId="0" xfId="41" applyNumberFormat="1" applyFont="1" applyFill="1"/>
    <xf numFmtId="167" fontId="64" fillId="0" borderId="0" xfId="42" applyNumberFormat="1" applyFont="1" applyFill="1" applyAlignment="1">
      <alignment vertical="top"/>
    </xf>
    <xf numFmtId="167" fontId="64" fillId="0" borderId="0" xfId="42" applyNumberFormat="1" applyFont="1" applyFill="1" applyAlignment="1">
      <alignment horizontal="center" vertical="top"/>
    </xf>
    <xf numFmtId="0" fontId="53" fillId="0" borderId="1" xfId="3" applyFont="1" applyFill="1" applyBorder="1" applyAlignment="1">
      <alignment horizontal="right"/>
    </xf>
    <xf numFmtId="167" fontId="53" fillId="0" borderId="0" xfId="41" applyNumberFormat="1" applyFont="1" applyFill="1"/>
    <xf numFmtId="167" fontId="64" fillId="0" borderId="0" xfId="42" applyNumberFormat="1" applyFont="1" applyFill="1" applyAlignment="1">
      <alignment horizontal="center"/>
    </xf>
    <xf numFmtId="167" fontId="55" fillId="0" borderId="0" xfId="41" applyNumberFormat="1" applyFont="1" applyFill="1" applyBorder="1" applyAlignment="1">
      <alignment vertical="top"/>
    </xf>
    <xf numFmtId="167" fontId="65" fillId="0" borderId="0" xfId="49" applyNumberFormat="1" applyFont="1" applyFill="1" applyBorder="1" applyAlignment="1">
      <alignment horizontal="center"/>
    </xf>
    <xf numFmtId="0" fontId="66" fillId="0" borderId="0" xfId="3" applyFont="1" applyFill="1"/>
    <xf numFmtId="167" fontId="55" fillId="0" borderId="0" xfId="49" applyNumberFormat="1" applyFont="1" applyFill="1" applyAlignment="1">
      <alignment horizontal="center" vertical="top"/>
    </xf>
    <xf numFmtId="167" fontId="41" fillId="0" borderId="0" xfId="42" applyNumberFormat="1" applyFont="1" applyFill="1" applyAlignment="1">
      <alignment horizontal="right" vertical="top"/>
    </xf>
    <xf numFmtId="2" fontId="73" fillId="0" borderId="0" xfId="52" applyNumberFormat="1" applyFont="1" applyFill="1" applyAlignment="1">
      <alignment horizontal="center" vertical="top"/>
    </xf>
    <xf numFmtId="167" fontId="41" fillId="0" borderId="0" xfId="42" applyNumberFormat="1" applyFont="1" applyFill="1" applyBorder="1" applyAlignment="1">
      <alignment horizontal="left"/>
    </xf>
    <xf numFmtId="37" fontId="64" fillId="0" borderId="0" xfId="41" applyNumberFormat="1" applyFont="1" applyFill="1"/>
    <xf numFmtId="0" fontId="65" fillId="0" borderId="1" xfId="3" applyFont="1" applyFill="1" applyBorder="1" applyAlignment="1">
      <alignment horizontal="right"/>
    </xf>
    <xf numFmtId="167" fontId="65" fillId="0" borderId="0" xfId="41" applyNumberFormat="1" applyFont="1" applyFill="1"/>
    <xf numFmtId="167" fontId="66" fillId="0" borderId="0" xfId="50" applyNumberFormat="1" applyFont="1" applyFill="1" applyAlignment="1">
      <alignment horizontal="right" vertical="top"/>
    </xf>
    <xf numFmtId="0" fontId="1" fillId="2" borderId="0" xfId="47" applyFill="1"/>
    <xf numFmtId="0" fontId="1" fillId="2" borderId="0" xfId="47" applyFill="1" applyAlignment="1"/>
    <xf numFmtId="0" fontId="60" fillId="2" borderId="0" xfId="3" applyFont="1" applyFill="1" applyBorder="1" applyAlignment="1"/>
    <xf numFmtId="0" fontId="41" fillId="2" borderId="0" xfId="3" applyFont="1" applyFill="1" applyBorder="1"/>
    <xf numFmtId="0" fontId="60" fillId="2" borderId="5" xfId="3" applyFont="1" applyFill="1" applyBorder="1" applyAlignment="1"/>
    <xf numFmtId="0" fontId="60" fillId="2" borderId="5" xfId="3" applyFont="1" applyFill="1" applyBorder="1" applyAlignment="1">
      <alignment horizontal="center"/>
    </xf>
    <xf numFmtId="0" fontId="32" fillId="2" borderId="0" xfId="3" applyFont="1" applyFill="1" applyBorder="1" applyAlignment="1">
      <alignment horizontal="right" wrapText="1"/>
    </xf>
    <xf numFmtId="0" fontId="34" fillId="2" borderId="0" xfId="3" applyFont="1" applyFill="1" applyBorder="1" applyAlignment="1"/>
    <xf numFmtId="0" fontId="34" fillId="2" borderId="0" xfId="3" applyFont="1" applyFill="1" applyBorder="1"/>
    <xf numFmtId="0" fontId="46" fillId="2" borderId="6" xfId="3" applyFont="1" applyFill="1" applyBorder="1" applyAlignment="1"/>
    <xf numFmtId="0" fontId="46" fillId="2" borderId="6" xfId="3" applyFont="1" applyFill="1" applyBorder="1" applyAlignment="1">
      <alignment horizontal="center"/>
    </xf>
    <xf numFmtId="0" fontId="34" fillId="2" borderId="6" xfId="3" applyFont="1" applyFill="1" applyBorder="1" applyAlignment="1">
      <alignment horizontal="center" wrapText="1"/>
    </xf>
    <xf numFmtId="0" fontId="32" fillId="2" borderId="6" xfId="3" applyFont="1" applyFill="1" applyBorder="1" applyAlignment="1">
      <alignment horizontal="center" wrapText="1"/>
    </xf>
    <xf numFmtId="0" fontId="32" fillId="2" borderId="6" xfId="3" applyFont="1" applyFill="1" applyBorder="1"/>
    <xf numFmtId="0" fontId="46" fillId="2" borderId="0" xfId="3" applyFont="1" applyFill="1" applyBorder="1" applyAlignment="1"/>
    <xf numFmtId="0" fontId="46" fillId="2" borderId="0" xfId="3" applyFont="1" applyFill="1" applyBorder="1" applyAlignment="1">
      <alignment horizontal="center"/>
    </xf>
    <xf numFmtId="0" fontId="34" fillId="2" borderId="0" xfId="3" applyFont="1" applyFill="1" applyBorder="1" applyAlignment="1">
      <alignment horizontal="center" wrapText="1"/>
    </xf>
    <xf numFmtId="0" fontId="32" fillId="2" borderId="0" xfId="3" applyFont="1" applyFill="1" applyBorder="1" applyAlignment="1">
      <alignment horizontal="center" wrapText="1"/>
    </xf>
    <xf numFmtId="0" fontId="46" fillId="2" borderId="0" xfId="3" applyFont="1" applyFill="1" applyBorder="1" applyAlignment="1">
      <alignment horizontal="left" wrapText="1" indent="1"/>
    </xf>
    <xf numFmtId="0" fontId="32" fillId="2" borderId="0" xfId="3" applyFont="1" applyFill="1" applyAlignment="1">
      <alignment horizontal="center"/>
    </xf>
    <xf numFmtId="168" fontId="32" fillId="2" borderId="0" xfId="3" applyNumberFormat="1" applyFont="1" applyFill="1" applyBorder="1"/>
    <xf numFmtId="168" fontId="60" fillId="2" borderId="0" xfId="3" applyNumberFormat="1" applyFont="1" applyFill="1"/>
    <xf numFmtId="0" fontId="34" fillId="2" borderId="0" xfId="3" applyFont="1" applyFill="1" applyBorder="1" applyAlignment="1">
      <alignment horizontal="left" vertical="top"/>
    </xf>
    <xf numFmtId="0" fontId="34" fillId="2" borderId="0" xfId="3" applyFont="1" applyFill="1" applyBorder="1" applyAlignment="1">
      <alignment horizontal="left" vertical="top" indent="1"/>
    </xf>
    <xf numFmtId="0" fontId="34" fillId="2" borderId="0" xfId="3" applyFont="1" applyFill="1" applyBorder="1" applyAlignment="1">
      <alignment horizontal="center" vertical="top"/>
    </xf>
    <xf numFmtId="168" fontId="46" fillId="2" borderId="0" xfId="3" applyNumberFormat="1" applyFont="1" applyFill="1" applyBorder="1"/>
    <xf numFmtId="0" fontId="60" fillId="2" borderId="0" xfId="3" applyFont="1" applyFill="1" applyAlignment="1">
      <alignment horizontal="left" vertical="top"/>
    </xf>
    <xf numFmtId="0" fontId="46" fillId="2" borderId="0" xfId="3" applyFont="1" applyFill="1" applyBorder="1" applyAlignment="1">
      <alignment horizontal="left" indent="1"/>
    </xf>
    <xf numFmtId="0" fontId="46" fillId="2" borderId="0" xfId="3" applyFont="1" applyFill="1" applyAlignment="1">
      <alignment horizontal="center"/>
    </xf>
    <xf numFmtId="0" fontId="60" fillId="2" borderId="0" xfId="3" applyFont="1" applyFill="1" applyBorder="1" applyAlignment="1">
      <alignment vertical="center"/>
    </xf>
    <xf numFmtId="168" fontId="60" fillId="2" borderId="0" xfId="3" applyNumberFormat="1" applyFont="1" applyFill="1" applyAlignment="1">
      <alignment horizontal="left" vertical="center"/>
    </xf>
    <xf numFmtId="0" fontId="60" fillId="2" borderId="0" xfId="3" applyFont="1" applyFill="1" applyAlignment="1">
      <alignment horizontal="left" vertical="center"/>
    </xf>
    <xf numFmtId="0" fontId="34" fillId="2" borderId="0" xfId="3" applyFont="1" applyFill="1" applyBorder="1" applyAlignment="1">
      <alignment horizontal="left" wrapText="1" indent="1"/>
    </xf>
    <xf numFmtId="0" fontId="34" fillId="2" borderId="0" xfId="3" applyFont="1" applyFill="1" applyBorder="1" applyAlignment="1">
      <alignment horizontal="center"/>
    </xf>
    <xf numFmtId="168" fontId="60" fillId="2" borderId="0" xfId="3" applyNumberFormat="1" applyFont="1" applyFill="1" applyAlignment="1">
      <alignment horizontal="left"/>
    </xf>
    <xf numFmtId="0" fontId="60" fillId="2" borderId="0" xfId="3" applyFont="1" applyFill="1" applyAlignment="1">
      <alignment horizontal="left"/>
    </xf>
    <xf numFmtId="3" fontId="46" fillId="2" borderId="0" xfId="3" applyNumberFormat="1" applyFont="1" applyFill="1" applyBorder="1" applyAlignment="1">
      <alignment horizontal="left"/>
    </xf>
    <xf numFmtId="3" fontId="46" fillId="2" borderId="0" xfId="3" applyNumberFormat="1" applyFont="1" applyFill="1" applyBorder="1" applyAlignment="1">
      <alignment horizontal="left" indent="1"/>
    </xf>
    <xf numFmtId="3" fontId="32" fillId="2" borderId="0" xfId="3" applyNumberFormat="1" applyFont="1" applyFill="1" applyBorder="1" applyAlignment="1">
      <alignment horizontal="left"/>
    </xf>
    <xf numFmtId="0" fontId="32" fillId="2" borderId="0" xfId="3" applyFont="1" applyFill="1" applyBorder="1" applyAlignment="1">
      <alignment horizontal="left" vertical="center"/>
    </xf>
    <xf numFmtId="0" fontId="46" fillId="2" borderId="0" xfId="3" applyFont="1" applyFill="1" applyBorder="1" applyAlignment="1">
      <alignment horizontal="left" vertical="center"/>
    </xf>
    <xf numFmtId="0" fontId="34" fillId="2" borderId="0" xfId="3" applyFont="1" applyFill="1" applyBorder="1" applyAlignment="1">
      <alignment horizontal="left" wrapText="1"/>
    </xf>
    <xf numFmtId="0" fontId="60" fillId="2" borderId="2" xfId="3" applyFont="1" applyFill="1" applyBorder="1" applyAlignment="1">
      <alignment horizontal="center"/>
    </xf>
    <xf numFmtId="167" fontId="37" fillId="2" borderId="0" xfId="51" applyFont="1" applyFill="1"/>
    <xf numFmtId="167" fontId="37" fillId="2" borderId="0" xfId="51" applyFont="1" applyFill="1" applyAlignment="1">
      <alignment horizontal="center"/>
    </xf>
    <xf numFmtId="0" fontId="53" fillId="2" borderId="0" xfId="53" applyFont="1" applyFill="1" applyBorder="1" applyAlignment="1">
      <alignment horizontal="right"/>
    </xf>
    <xf numFmtId="167" fontId="64" fillId="2" borderId="0" xfId="51" applyFont="1" applyFill="1" applyAlignment="1">
      <alignment horizontal="center"/>
    </xf>
    <xf numFmtId="167" fontId="65" fillId="2" borderId="0" xfId="51" applyFont="1" applyFill="1"/>
    <xf numFmtId="0" fontId="55" fillId="2" borderId="0" xfId="53" applyFont="1" applyFill="1" applyBorder="1" applyAlignment="1">
      <alignment horizontal="right" vertical="top"/>
    </xf>
    <xf numFmtId="167" fontId="65" fillId="2" borderId="0" xfId="54" applyNumberFormat="1" applyFont="1" applyFill="1" applyAlignment="1">
      <alignment horizontal="left"/>
    </xf>
    <xf numFmtId="167" fontId="64" fillId="2" borderId="0" xfId="54" applyNumberFormat="1" applyFont="1" applyFill="1"/>
    <xf numFmtId="0" fontId="60" fillId="2" borderId="0" xfId="55" applyFont="1" applyFill="1"/>
    <xf numFmtId="3" fontId="60" fillId="2" borderId="0" xfId="3" applyNumberFormat="1" applyFont="1" applyFill="1"/>
    <xf numFmtId="0" fontId="40" fillId="0" borderId="0" xfId="53" applyFont="1" applyAlignment="1">
      <alignment vertical="center"/>
    </xf>
    <xf numFmtId="0" fontId="35" fillId="0" borderId="0" xfId="53" applyFont="1" applyAlignment="1">
      <alignment vertical="center"/>
    </xf>
    <xf numFmtId="0" fontId="37" fillId="0" borderId="0" xfId="56" applyFont="1" applyFill="1" applyBorder="1" applyAlignment="1">
      <alignment horizontal="right" vertical="center"/>
    </xf>
    <xf numFmtId="167" fontId="37" fillId="2" borderId="0" xfId="51" applyFont="1" applyFill="1" applyAlignment="1">
      <alignment horizontal="left"/>
    </xf>
    <xf numFmtId="0" fontId="37" fillId="0" borderId="0" xfId="56" applyFont="1" applyBorder="1" applyAlignment="1">
      <alignment vertical="center"/>
    </xf>
    <xf numFmtId="0" fontId="41" fillId="0" borderId="0" xfId="56" applyFont="1" applyFill="1" applyBorder="1" applyAlignment="1">
      <alignment horizontal="right" vertical="center"/>
    </xf>
    <xf numFmtId="167" fontId="41" fillId="2" borderId="0" xfId="51" applyFont="1" applyFill="1" applyAlignment="1">
      <alignment horizontal="left"/>
    </xf>
    <xf numFmtId="0" fontId="40" fillId="0" borderId="7" xfId="53" applyFont="1" applyBorder="1" applyAlignment="1">
      <alignment vertical="center"/>
    </xf>
    <xf numFmtId="0" fontId="46" fillId="0" borderId="7" xfId="53" applyNumberFormat="1" applyFont="1" applyBorder="1" applyAlignment="1">
      <alignment vertical="center"/>
    </xf>
    <xf numFmtId="0" fontId="46" fillId="0" borderId="7" xfId="53" applyNumberFormat="1" applyFont="1" applyBorder="1" applyAlignment="1">
      <alignment horizontal="center" vertical="center"/>
    </xf>
    <xf numFmtId="0" fontId="46" fillId="0" borderId="0" xfId="53" applyFont="1" applyFill="1" applyBorder="1" applyAlignment="1">
      <alignment vertical="center"/>
    </xf>
    <xf numFmtId="0" fontId="46" fillId="0" borderId="0" xfId="53" applyNumberFormat="1" applyFont="1" applyFill="1" applyBorder="1" applyAlignment="1">
      <alignment vertical="center"/>
    </xf>
    <xf numFmtId="0" fontId="46" fillId="0" borderId="0" xfId="53" applyNumberFormat="1" applyFont="1" applyFill="1" applyBorder="1" applyAlignment="1">
      <alignment horizontal="center" vertical="center"/>
    </xf>
    <xf numFmtId="0" fontId="32" fillId="0" borderId="0" xfId="53" applyFont="1" applyFill="1" applyBorder="1" applyAlignment="1">
      <alignment vertical="center"/>
    </xf>
    <xf numFmtId="167" fontId="32" fillId="0" borderId="0" xfId="57" applyFont="1" applyFill="1" applyAlignment="1">
      <alignment horizontal="center" vertical="center" wrapText="1"/>
    </xf>
    <xf numFmtId="0" fontId="32" fillId="0" borderId="0" xfId="58" applyFont="1" applyFill="1" applyBorder="1" applyAlignment="1">
      <alignment horizontal="center" vertical="center"/>
    </xf>
    <xf numFmtId="0" fontId="34" fillId="0" borderId="0" xfId="53" applyFont="1" applyFill="1" applyBorder="1" applyAlignment="1">
      <alignment vertical="center"/>
    </xf>
    <xf numFmtId="167" fontId="34" fillId="0" borderId="0" xfId="57" applyFont="1" applyFill="1" applyAlignment="1">
      <alignment horizontal="center" vertical="center" wrapText="1"/>
    </xf>
    <xf numFmtId="0" fontId="34" fillId="0" borderId="6" xfId="58" applyFont="1" applyFill="1" applyBorder="1" applyAlignment="1">
      <alignment horizontal="center" vertical="center"/>
    </xf>
    <xf numFmtId="0" fontId="32" fillId="0" borderId="0" xfId="53" applyFont="1" applyFill="1" applyBorder="1" applyAlignment="1">
      <alignment horizontal="center" vertical="center"/>
    </xf>
    <xf numFmtId="0" fontId="32" fillId="0" borderId="0" xfId="53" applyNumberFormat="1" applyFont="1" applyFill="1" applyBorder="1" applyAlignment="1">
      <alignment horizontal="center" vertical="center"/>
    </xf>
    <xf numFmtId="0" fontId="32" fillId="0" borderId="0" xfId="53" applyNumberFormat="1" applyFont="1" applyFill="1" applyBorder="1" applyAlignment="1">
      <alignment vertical="center"/>
    </xf>
    <xf numFmtId="0" fontId="34" fillId="0" borderId="6" xfId="53" applyNumberFormat="1" applyFont="1" applyFill="1" applyBorder="1" applyAlignment="1">
      <alignment horizontal="center" vertical="center"/>
    </xf>
    <xf numFmtId="0" fontId="34" fillId="0" borderId="0" xfId="53" applyNumberFormat="1" applyFont="1" applyFill="1" applyBorder="1" applyAlignment="1">
      <alignment horizontal="right" vertical="center"/>
    </xf>
    <xf numFmtId="0" fontId="45" fillId="0" borderId="0" xfId="53" applyFont="1" applyFill="1" applyBorder="1" applyAlignment="1">
      <alignment vertical="center"/>
    </xf>
    <xf numFmtId="0" fontId="34" fillId="0" borderId="0" xfId="53" applyFont="1" applyFill="1" applyBorder="1" applyAlignment="1">
      <alignment horizontal="center" vertical="center"/>
    </xf>
    <xf numFmtId="0" fontId="32" fillId="0" borderId="0" xfId="53" applyNumberFormat="1" applyFont="1" applyFill="1" applyBorder="1" applyAlignment="1">
      <alignment horizontal="right" vertical="center"/>
    </xf>
    <xf numFmtId="0" fontId="46" fillId="0" borderId="0" xfId="53" applyNumberFormat="1" applyFont="1" applyFill="1" applyBorder="1" applyAlignment="1">
      <alignment horizontal="right" vertical="center"/>
    </xf>
    <xf numFmtId="0" fontId="46" fillId="0" borderId="0" xfId="41" applyFont="1" applyFill="1" applyBorder="1" applyAlignment="1">
      <alignment horizontal="right" vertical="center"/>
    </xf>
    <xf numFmtId="0" fontId="32" fillId="0" borderId="6" xfId="59" applyNumberFormat="1" applyFont="1" applyFill="1" applyBorder="1" applyAlignment="1">
      <alignment horizontal="center" vertical="center" wrapText="1"/>
    </xf>
    <xf numFmtId="0" fontId="32" fillId="0" borderId="0" xfId="41" applyFont="1" applyFill="1" applyBorder="1" applyAlignment="1">
      <alignment horizontal="right" vertical="center" wrapText="1"/>
    </xf>
    <xf numFmtId="0" fontId="32" fillId="0" borderId="0" xfId="41" applyFont="1" applyFill="1" applyBorder="1" applyAlignment="1">
      <alignment horizontal="right" vertical="center"/>
    </xf>
    <xf numFmtId="0" fontId="32" fillId="0" borderId="0" xfId="41" applyFont="1" applyFill="1" applyAlignment="1">
      <alignment horizontal="right" vertical="center"/>
    </xf>
    <xf numFmtId="0" fontId="32" fillId="2" borderId="0" xfId="53" applyFont="1" applyFill="1" applyBorder="1" applyAlignment="1">
      <alignment horizontal="left" vertical="center"/>
    </xf>
    <xf numFmtId="0" fontId="32" fillId="0" borderId="0" xfId="53" applyFont="1" applyFill="1" applyBorder="1" applyAlignment="1">
      <alignment horizontal="left" vertical="center"/>
    </xf>
    <xf numFmtId="170" fontId="32" fillId="0" borderId="0" xfId="41" applyNumberFormat="1" applyFont="1" applyFill="1" applyAlignment="1">
      <alignment horizontal="right" vertical="center"/>
    </xf>
    <xf numFmtId="3" fontId="32" fillId="0" borderId="0" xfId="41" applyNumberFormat="1" applyFont="1" applyFill="1" applyAlignment="1">
      <alignment horizontal="right" vertical="center"/>
    </xf>
    <xf numFmtId="0" fontId="32" fillId="0" borderId="0" xfId="41" applyFont="1" applyFill="1" applyAlignment="1">
      <alignment vertical="center"/>
    </xf>
    <xf numFmtId="167" fontId="32" fillId="2" borderId="0" xfId="51" applyFont="1" applyFill="1" applyBorder="1" applyAlignment="1">
      <alignment horizontal="left"/>
    </xf>
    <xf numFmtId="174" fontId="46" fillId="2" borderId="0" xfId="60" applyFont="1" applyFill="1" applyBorder="1" applyAlignment="1">
      <alignment horizontal="left" vertical="center"/>
    </xf>
    <xf numFmtId="3" fontId="46" fillId="0" borderId="0" xfId="41" applyNumberFormat="1" applyFont="1" applyFill="1" applyAlignment="1">
      <alignment horizontal="right" vertical="center"/>
    </xf>
    <xf numFmtId="167" fontId="46" fillId="2" borderId="0" xfId="51" applyFont="1" applyFill="1" applyBorder="1" applyAlignment="1">
      <alignment horizontal="left"/>
    </xf>
    <xf numFmtId="0" fontId="46" fillId="0" borderId="0" xfId="53" applyNumberFormat="1" applyFont="1" applyFill="1" applyBorder="1" applyAlignment="1">
      <alignment horizontal="left" vertical="center"/>
    </xf>
    <xf numFmtId="170" fontId="46" fillId="0" borderId="0" xfId="41" applyNumberFormat="1" applyFont="1" applyFill="1" applyBorder="1" applyAlignment="1">
      <alignment horizontal="right" vertical="center"/>
    </xf>
    <xf numFmtId="170" fontId="46" fillId="0" borderId="0" xfId="41" applyNumberFormat="1" applyFont="1" applyFill="1" applyAlignment="1">
      <alignment horizontal="right" vertical="center"/>
    </xf>
    <xf numFmtId="0" fontId="46" fillId="0" borderId="0" xfId="60" applyNumberFormat="1" applyFont="1" applyFill="1" applyBorder="1" applyAlignment="1">
      <alignment horizontal="left" vertical="center"/>
    </xf>
    <xf numFmtId="3" fontId="46" fillId="0" borderId="0" xfId="61" applyNumberFormat="1" applyFont="1" applyFill="1" applyBorder="1" applyAlignment="1">
      <alignment horizontal="right" vertical="center" wrapText="1"/>
    </xf>
    <xf numFmtId="0" fontId="46" fillId="2" borderId="0" xfId="41" applyFont="1" applyFill="1" applyBorder="1" applyAlignment="1">
      <alignment horizontal="left" vertical="center"/>
    </xf>
    <xf numFmtId="0" fontId="34" fillId="2" borderId="0" xfId="53" applyFont="1" applyFill="1" applyBorder="1" applyAlignment="1">
      <alignment horizontal="left" vertical="center"/>
    </xf>
    <xf numFmtId="0" fontId="46" fillId="0" borderId="2" xfId="41" applyFont="1" applyFill="1" applyBorder="1" applyAlignment="1">
      <alignment vertical="center"/>
    </xf>
    <xf numFmtId="167" fontId="46" fillId="2" borderId="2" xfId="51" applyFont="1" applyFill="1" applyBorder="1" applyAlignment="1">
      <alignment horizontal="left"/>
    </xf>
    <xf numFmtId="0" fontId="46" fillId="0" borderId="2" xfId="53" applyNumberFormat="1" applyFont="1" applyFill="1" applyBorder="1" applyAlignment="1">
      <alignment horizontal="left" vertical="center"/>
    </xf>
    <xf numFmtId="0" fontId="46" fillId="0" borderId="2" xfId="53" applyFont="1" applyFill="1" applyBorder="1" applyAlignment="1">
      <alignment horizontal="center" vertical="center"/>
    </xf>
    <xf numFmtId="0" fontId="46" fillId="0" borderId="2" xfId="41" applyFont="1" applyFill="1" applyBorder="1" applyAlignment="1">
      <alignment horizontal="right" vertical="center"/>
    </xf>
    <xf numFmtId="0" fontId="52" fillId="0" borderId="0" xfId="53" applyFont="1" applyAlignment="1">
      <alignment vertical="center"/>
    </xf>
    <xf numFmtId="0" fontId="56" fillId="0" borderId="0" xfId="41" applyFont="1" applyFill="1" applyAlignment="1">
      <alignment horizontal="center" vertical="center"/>
    </xf>
    <xf numFmtId="0" fontId="53" fillId="0" borderId="0" xfId="41" applyFont="1" applyFill="1" applyAlignment="1">
      <alignment horizontal="right" vertical="center"/>
    </xf>
    <xf numFmtId="0" fontId="55" fillId="0" borderId="0" xfId="41" applyFont="1" applyFill="1" applyAlignment="1">
      <alignment horizontal="right" vertical="center"/>
    </xf>
    <xf numFmtId="0" fontId="53" fillId="0" borderId="0" xfId="53" applyFont="1" applyAlignment="1">
      <alignment vertical="center"/>
    </xf>
    <xf numFmtId="0" fontId="1" fillId="0" borderId="0" xfId="53" applyFill="1"/>
    <xf numFmtId="167" fontId="53" fillId="0" borderId="0" xfId="51" applyFont="1" applyFill="1"/>
    <xf numFmtId="0" fontId="52" fillId="0" borderId="0" xfId="53" applyFont="1" applyFill="1"/>
    <xf numFmtId="167" fontId="56" fillId="0" borderId="0" xfId="51" applyFont="1" applyFill="1" applyAlignment="1">
      <alignment horizontal="center"/>
    </xf>
    <xf numFmtId="167" fontId="55" fillId="0" borderId="0" xfId="54" applyNumberFormat="1" applyFont="1" applyFill="1" applyAlignment="1">
      <alignment horizontal="left"/>
    </xf>
    <xf numFmtId="167" fontId="55" fillId="0" borderId="0" xfId="51" applyFont="1" applyFill="1" applyAlignment="1">
      <alignment vertical="top"/>
    </xf>
    <xf numFmtId="0" fontId="76" fillId="0" borderId="0" xfId="53" applyFont="1" applyFill="1" applyAlignment="1">
      <alignment vertical="top"/>
    </xf>
    <xf numFmtId="0" fontId="53" fillId="0" borderId="0" xfId="53" applyNumberFormat="1" applyFont="1" applyFill="1"/>
    <xf numFmtId="0" fontId="46" fillId="0" borderId="0" xfId="53" applyNumberFormat="1" applyFont="1" applyFill="1" applyAlignment="1">
      <alignment horizontal="center" vertical="top"/>
    </xf>
    <xf numFmtId="0" fontId="53" fillId="0" borderId="0" xfId="53" applyNumberFormat="1" applyFont="1" applyFill="1" applyAlignment="1">
      <alignment horizontal="left" indent="1"/>
    </xf>
    <xf numFmtId="167" fontId="55" fillId="0" borderId="0" xfId="62" applyNumberFormat="1" applyFont="1" applyFill="1" applyAlignment="1">
      <alignment horizontal="left" vertical="top"/>
    </xf>
    <xf numFmtId="167" fontId="32" fillId="0" borderId="0" xfId="55" applyNumberFormat="1" applyFont="1" applyFill="1"/>
    <xf numFmtId="0" fontId="1" fillId="0" borderId="0" xfId="53"/>
    <xf numFmtId="0" fontId="40" fillId="0" borderId="0" xfId="53" applyFont="1" applyFill="1" applyAlignment="1">
      <alignment vertical="center"/>
    </xf>
    <xf numFmtId="0" fontId="35" fillId="0" borderId="0" xfId="53" applyFont="1" applyFill="1" applyAlignment="1">
      <alignment vertical="center"/>
    </xf>
    <xf numFmtId="167" fontId="37" fillId="0" borderId="0" xfId="51" applyFont="1" applyFill="1" applyAlignment="1">
      <alignment horizontal="left"/>
    </xf>
    <xf numFmtId="0" fontId="37" fillId="0" borderId="0" xfId="56" applyFont="1" applyFill="1" applyBorder="1" applyAlignment="1">
      <alignment vertical="center"/>
    </xf>
    <xf numFmtId="167" fontId="41" fillId="0" borderId="0" xfId="51" applyFont="1" applyFill="1" applyAlignment="1">
      <alignment horizontal="left"/>
    </xf>
    <xf numFmtId="0" fontId="40" fillId="0" borderId="7" xfId="53" applyFont="1" applyFill="1" applyBorder="1" applyAlignment="1">
      <alignment vertical="center"/>
    </xf>
    <xf numFmtId="0" fontId="46" fillId="0" borderId="7" xfId="53" applyNumberFormat="1" applyFont="1" applyFill="1" applyBorder="1" applyAlignment="1">
      <alignment vertical="center"/>
    </xf>
    <xf numFmtId="0" fontId="46" fillId="0" borderId="7" xfId="53" applyNumberFormat="1" applyFont="1" applyFill="1" applyBorder="1" applyAlignment="1">
      <alignment horizontal="center" vertical="center"/>
    </xf>
    <xf numFmtId="0" fontId="32" fillId="0" borderId="0" xfId="58" applyFont="1" applyFill="1" applyAlignment="1">
      <alignment horizontal="center" vertical="center"/>
    </xf>
    <xf numFmtId="0" fontId="32" fillId="0" borderId="0" xfId="58" applyFont="1" applyFill="1" applyBorder="1" applyAlignment="1">
      <alignment vertical="center"/>
    </xf>
    <xf numFmtId="0" fontId="32" fillId="0" borderId="0" xfId="58" applyFont="1" applyFill="1" applyBorder="1" applyAlignment="1">
      <alignment horizontal="right" vertical="center"/>
    </xf>
    <xf numFmtId="0" fontId="34" fillId="0" borderId="0" xfId="58" applyFont="1" applyFill="1" applyBorder="1" applyAlignment="1">
      <alignment vertical="center"/>
    </xf>
    <xf numFmtId="0" fontId="42" fillId="0" borderId="0" xfId="53" applyFont="1" applyFill="1" applyAlignment="1">
      <alignment horizontal="right" vertical="center"/>
    </xf>
    <xf numFmtId="0" fontId="34" fillId="0" borderId="0" xfId="58" applyFont="1" applyFill="1" applyAlignment="1">
      <alignment horizontal="right" vertical="center"/>
    </xf>
    <xf numFmtId="0" fontId="42" fillId="0" borderId="0" xfId="53" applyFont="1" applyFill="1" applyAlignment="1">
      <alignment vertical="center"/>
    </xf>
    <xf numFmtId="174" fontId="46" fillId="0" borderId="0" xfId="60" applyFont="1" applyFill="1" applyBorder="1" applyAlignment="1">
      <alignment horizontal="left" vertical="center"/>
    </xf>
    <xf numFmtId="0" fontId="40" fillId="0" borderId="0" xfId="53" applyFont="1" applyFill="1" applyBorder="1" applyAlignment="1">
      <alignment horizontal="left" vertical="center"/>
    </xf>
    <xf numFmtId="170" fontId="46" fillId="0" borderId="0" xfId="41" quotePrefix="1" applyNumberFormat="1" applyFont="1" applyFill="1" applyAlignment="1">
      <alignment horizontal="right" vertical="center"/>
    </xf>
    <xf numFmtId="0" fontId="46" fillId="0" borderId="0" xfId="63" applyFont="1" applyFill="1" applyBorder="1" applyAlignment="1">
      <alignment vertical="center"/>
    </xf>
    <xf numFmtId="167" fontId="46" fillId="0" borderId="0" xfId="51" applyFont="1" applyFill="1" applyBorder="1" applyAlignment="1">
      <alignment horizontal="left"/>
    </xf>
    <xf numFmtId="170" fontId="46" fillId="0" borderId="0" xfId="53" applyNumberFormat="1" applyFont="1" applyFill="1" applyBorder="1" applyAlignment="1">
      <alignment horizontal="right" vertical="center"/>
    </xf>
    <xf numFmtId="0" fontId="34" fillId="0" borderId="0" xfId="53" applyFont="1" applyFill="1" applyBorder="1" applyAlignment="1">
      <alignment horizontal="left" vertical="center"/>
    </xf>
    <xf numFmtId="0" fontId="46" fillId="0" borderId="2" xfId="63" applyFont="1" applyFill="1" applyBorder="1" applyAlignment="1">
      <alignment vertical="center"/>
    </xf>
    <xf numFmtId="0" fontId="52" fillId="0" borderId="0" xfId="53" applyFont="1" applyFill="1" applyAlignment="1">
      <alignment vertical="center"/>
    </xf>
    <xf numFmtId="0" fontId="56" fillId="0" borderId="0" xfId="53" applyFont="1" applyFill="1" applyAlignment="1">
      <alignment vertical="center"/>
    </xf>
    <xf numFmtId="0" fontId="53" fillId="0" borderId="0" xfId="53" applyFont="1" applyFill="1" applyAlignment="1">
      <alignment vertical="center"/>
    </xf>
    <xf numFmtId="0" fontId="77" fillId="0" borderId="0" xfId="64" applyFont="1" applyFill="1" applyAlignment="1">
      <alignment vertical="center"/>
    </xf>
    <xf numFmtId="0" fontId="57" fillId="0" borderId="0" xfId="64" applyFont="1" applyFill="1" applyAlignment="1">
      <alignment horizontal="left" vertical="center"/>
    </xf>
    <xf numFmtId="0" fontId="1" fillId="0" borderId="0" xfId="65" applyFill="1"/>
    <xf numFmtId="167" fontId="37" fillId="0" borderId="0" xfId="54" applyNumberFormat="1" applyFont="1" applyFill="1" applyAlignment="1">
      <alignment horizontal="right"/>
    </xf>
    <xf numFmtId="167" fontId="37" fillId="0" borderId="0" xfId="54" applyNumberFormat="1" applyFont="1" applyFill="1" applyAlignment="1">
      <alignment horizontal="left"/>
    </xf>
    <xf numFmtId="167" fontId="41" fillId="0" borderId="0" xfId="54" applyNumberFormat="1" applyFont="1" applyFill="1" applyAlignment="1">
      <alignment horizontal="right"/>
    </xf>
    <xf numFmtId="167" fontId="41" fillId="0" borderId="0" xfId="54" applyNumberFormat="1" applyFont="1" applyFill="1" applyAlignment="1">
      <alignment horizontal="left"/>
    </xf>
    <xf numFmtId="167" fontId="41" fillId="0" borderId="0" xfId="54" applyNumberFormat="1" applyFont="1" applyFill="1" applyBorder="1" applyAlignment="1">
      <alignment horizontal="left"/>
    </xf>
    <xf numFmtId="167" fontId="60" fillId="0" borderId="0" xfId="54" applyNumberFormat="1" applyFont="1" applyFill="1" applyBorder="1"/>
    <xf numFmtId="167" fontId="60" fillId="0" borderId="5" xfId="54" applyNumberFormat="1" applyFont="1" applyFill="1" applyBorder="1"/>
    <xf numFmtId="167" fontId="32" fillId="0" borderId="0" xfId="54" applyNumberFormat="1" applyFont="1" applyFill="1" applyBorder="1" applyAlignment="1">
      <alignment horizontal="left" indent="1"/>
    </xf>
    <xf numFmtId="1" fontId="32" fillId="0" borderId="0" xfId="66" applyNumberFormat="1" applyFont="1" applyFill="1" applyBorder="1" applyAlignment="1">
      <alignment horizontal="right"/>
    </xf>
    <xf numFmtId="1" fontId="37" fillId="0" borderId="0" xfId="66" applyNumberFormat="1" applyFont="1" applyFill="1" applyBorder="1" applyAlignment="1">
      <alignment horizontal="right"/>
    </xf>
    <xf numFmtId="167" fontId="34" fillId="0" borderId="0" xfId="54" applyNumberFormat="1" applyFont="1" applyFill="1" applyBorder="1" applyAlignment="1">
      <alignment horizontal="left" indent="1"/>
    </xf>
    <xf numFmtId="167" fontId="46" fillId="0" borderId="0" xfId="54" applyNumberFormat="1" applyFont="1" applyFill="1" applyBorder="1"/>
    <xf numFmtId="167" fontId="60" fillId="0" borderId="6" xfId="54" applyNumberFormat="1" applyFont="1" applyFill="1" applyBorder="1"/>
    <xf numFmtId="167" fontId="32" fillId="0" borderId="6" xfId="54" applyNumberFormat="1" applyFont="1" applyFill="1" applyBorder="1" applyAlignment="1">
      <alignment horizontal="left" indent="1"/>
    </xf>
    <xf numFmtId="167" fontId="46" fillId="0" borderId="6" xfId="54" applyNumberFormat="1" applyFont="1" applyFill="1" applyBorder="1"/>
    <xf numFmtId="167" fontId="46" fillId="0" borderId="0" xfId="54" applyNumberFormat="1" applyFont="1" applyFill="1"/>
    <xf numFmtId="167" fontId="60" fillId="0" borderId="0" xfId="54" applyNumberFormat="1" applyFont="1" applyFill="1" applyBorder="1" applyAlignment="1"/>
    <xf numFmtId="167" fontId="32" fillId="0" borderId="0" xfId="54" applyNumberFormat="1" applyFont="1" applyFill="1" applyBorder="1" applyAlignment="1">
      <alignment horizontal="left"/>
    </xf>
    <xf numFmtId="3" fontId="46" fillId="0" borderId="0" xfId="43" applyNumberFormat="1" applyFont="1" applyFill="1" applyAlignment="1"/>
    <xf numFmtId="0" fontId="1" fillId="0" borderId="0" xfId="65" applyFill="1" applyAlignment="1"/>
    <xf numFmtId="167" fontId="60" fillId="0" borderId="0" xfId="54" applyNumberFormat="1" applyFont="1" applyFill="1" applyBorder="1" applyAlignment="1">
      <alignment vertical="top"/>
    </xf>
    <xf numFmtId="167" fontId="34" fillId="0" borderId="0" xfId="54" applyNumberFormat="1" applyFont="1" applyFill="1" applyBorder="1" applyAlignment="1">
      <alignment horizontal="left" vertical="top" indent="1"/>
    </xf>
    <xf numFmtId="3" fontId="46" fillId="0" borderId="0" xfId="43" applyNumberFormat="1" applyFont="1" applyFill="1" applyAlignment="1">
      <alignment vertical="top"/>
    </xf>
    <xf numFmtId="167" fontId="60" fillId="0" borderId="0" xfId="54" applyNumberFormat="1" applyFont="1" applyFill="1" applyAlignment="1">
      <alignment vertical="top"/>
    </xf>
    <xf numFmtId="3" fontId="46" fillId="0" borderId="0" xfId="43" quotePrefix="1" applyNumberFormat="1" applyFont="1" applyFill="1" applyAlignment="1">
      <alignment horizontal="right"/>
    </xf>
    <xf numFmtId="167" fontId="34" fillId="0" borderId="0" xfId="54" applyNumberFormat="1" applyFont="1" applyFill="1" applyBorder="1" applyAlignment="1">
      <alignment horizontal="left" vertical="top" wrapText="1" indent="1"/>
    </xf>
    <xf numFmtId="3" fontId="46" fillId="0" borderId="0" xfId="43" applyNumberFormat="1" applyFont="1" applyFill="1" applyAlignment="1">
      <alignment horizontal="right" vertical="top"/>
    </xf>
    <xf numFmtId="167" fontId="37" fillId="0" borderId="0" xfId="54" applyNumberFormat="1" applyFont="1" applyFill="1" applyBorder="1" applyAlignment="1"/>
    <xf numFmtId="167" fontId="34" fillId="0" borderId="0" xfId="54" applyNumberFormat="1" applyFont="1" applyFill="1" applyBorder="1" applyAlignment="1">
      <alignment horizontal="left"/>
    </xf>
    <xf numFmtId="167" fontId="32" fillId="0" borderId="0" xfId="54" applyNumberFormat="1" applyFont="1" applyFill="1" applyBorder="1" applyAlignment="1">
      <alignment horizontal="left" wrapText="1"/>
    </xf>
    <xf numFmtId="3" fontId="46" fillId="0" borderId="0" xfId="43" applyNumberFormat="1" applyFont="1" applyFill="1" applyBorder="1" applyAlignment="1"/>
    <xf numFmtId="167" fontId="60" fillId="0" borderId="2" xfId="54" applyNumberFormat="1" applyFont="1" applyFill="1" applyBorder="1" applyAlignment="1">
      <alignment vertical="top"/>
    </xf>
    <xf numFmtId="167" fontId="34" fillId="0" borderId="2" xfId="54" applyNumberFormat="1" applyFont="1" applyFill="1" applyBorder="1" applyAlignment="1">
      <alignment horizontal="left" vertical="top" indent="1"/>
    </xf>
    <xf numFmtId="167" fontId="34" fillId="0" borderId="2" xfId="54" applyNumberFormat="1" applyFont="1" applyFill="1" applyBorder="1" applyAlignment="1">
      <alignment horizontal="left" vertical="top" wrapText="1" indent="1"/>
    </xf>
    <xf numFmtId="3" fontId="46" fillId="0" borderId="2" xfId="43" applyNumberFormat="1" applyFont="1" applyFill="1" applyBorder="1" applyAlignment="1">
      <alignment vertical="top"/>
    </xf>
    <xf numFmtId="0" fontId="53" fillId="0" borderId="0" xfId="67" applyFont="1" applyFill="1" applyBorder="1" applyAlignment="1">
      <alignment horizontal="right"/>
    </xf>
    <xf numFmtId="0" fontId="55" fillId="0" borderId="0" xfId="67" applyFont="1" applyFill="1" applyBorder="1" applyAlignment="1">
      <alignment horizontal="right" vertical="top"/>
    </xf>
    <xf numFmtId="167" fontId="22" fillId="2" borderId="0" xfId="32" applyNumberFormat="1" applyFont="1" applyFill="1" applyBorder="1" applyAlignment="1">
      <alignment vertical="center" wrapText="1"/>
    </xf>
    <xf numFmtId="167" fontId="22" fillId="2" borderId="2" xfId="32" applyNumberFormat="1" applyFont="1" applyFill="1" applyBorder="1" applyAlignment="1">
      <alignment vertical="center" wrapText="1"/>
    </xf>
    <xf numFmtId="167" fontId="19" fillId="2" borderId="0" xfId="32" applyNumberFormat="1" applyFont="1" applyFill="1" applyAlignment="1">
      <alignment vertical="center"/>
    </xf>
    <xf numFmtId="167" fontId="21" fillId="2" borderId="0" xfId="32" applyNumberFormat="1" applyFont="1" applyFill="1" applyAlignment="1">
      <alignment horizontal="right" vertical="center" wrapText="1"/>
    </xf>
    <xf numFmtId="3" fontId="21" fillId="2" borderId="0" xfId="32" applyNumberFormat="1" applyFont="1" applyFill="1" applyAlignment="1">
      <alignment horizontal="right" vertical="center" wrapText="1"/>
    </xf>
    <xf numFmtId="3" fontId="21" fillId="2" borderId="2" xfId="32" applyNumberFormat="1" applyFont="1" applyFill="1" applyBorder="1" applyAlignment="1">
      <alignment horizontal="right" vertical="center" wrapText="1"/>
    </xf>
    <xf numFmtId="167" fontId="32" fillId="0" borderId="0" xfId="19" applyNumberFormat="1" applyFont="1" applyBorder="1" applyAlignment="1">
      <alignment horizontal="right" vertical="center"/>
    </xf>
    <xf numFmtId="3" fontId="32" fillId="0" borderId="0" xfId="19" applyNumberFormat="1" applyFont="1" applyFill="1" applyBorder="1" applyAlignment="1" applyProtection="1">
      <alignment horizontal="right" vertical="center"/>
    </xf>
    <xf numFmtId="167" fontId="46" fillId="0" borderId="0" xfId="19" applyNumberFormat="1" applyFont="1" applyFill="1" applyBorder="1" applyAlignment="1">
      <alignment horizontal="right" vertical="center"/>
    </xf>
    <xf numFmtId="3" fontId="46" fillId="0" borderId="0" xfId="19" applyNumberFormat="1" applyFont="1" applyFill="1" applyBorder="1" applyAlignment="1" applyProtection="1">
      <alignment horizontal="right" vertical="center"/>
    </xf>
    <xf numFmtId="3" fontId="46" fillId="0" borderId="0" xfId="19" applyNumberFormat="1" applyFont="1" applyFill="1" applyBorder="1" applyAlignment="1">
      <alignment horizontal="right" vertical="center"/>
    </xf>
    <xf numFmtId="167" fontId="46" fillId="0" borderId="0" xfId="19" applyNumberFormat="1" applyFont="1" applyBorder="1" applyAlignment="1">
      <alignment horizontal="right" vertical="center"/>
    </xf>
    <xf numFmtId="167" fontId="46" fillId="0" borderId="0" xfId="19" applyNumberFormat="1" applyFont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0" fillId="2" borderId="0" xfId="44" applyFont="1" applyFill="1" applyAlignment="1">
      <alignment horizontal="right"/>
    </xf>
    <xf numFmtId="0" fontId="40" fillId="2" borderId="0" xfId="44" applyFont="1" applyFill="1"/>
    <xf numFmtId="0" fontId="42" fillId="2" borderId="0" xfId="44" applyFont="1" applyFill="1" applyAlignment="1">
      <alignment horizontal="right"/>
    </xf>
  </cellXfs>
  <cellStyles count="68">
    <cellStyle name="Comma [0] 2" xfId="23" xr:uid="{00000000-0005-0000-0000-000001000000}"/>
    <cellStyle name="Comma 2" xfId="35" xr:uid="{00000000-0005-0000-0000-000002000000}"/>
    <cellStyle name="Comma 2 2" xfId="36" xr:uid="{00000000-0005-0000-0000-000003000000}"/>
    <cellStyle name="Comma 3" xfId="37" xr:uid="{00000000-0005-0000-0000-000004000000}"/>
    <cellStyle name="Comma 5 77" xfId="59" xr:uid="{3F126F53-F20A-4D54-B24D-483F193A83CE}"/>
    <cellStyle name="Comma 8" xfId="4" xr:uid="{00000000-0005-0000-0000-000005000000}"/>
    <cellStyle name="Comma 858" xfId="61" xr:uid="{CFC771AC-0E2B-4BAF-BBB4-1A1CBEE5740F}"/>
    <cellStyle name="Comma 859" xfId="46" xr:uid="{66D2D13B-AA2A-4AB0-B533-E1E69423946D}"/>
    <cellStyle name="Hyperlink" xfId="1" builtinId="8"/>
    <cellStyle name="Hyperlink 2" xfId="5" xr:uid="{00000000-0005-0000-0000-000007000000}"/>
    <cellStyle name="Hyperlink 3" xfId="6" xr:uid="{00000000-0005-0000-0000-000008000000}"/>
    <cellStyle name="Hyperlink 4" xfId="38" xr:uid="{00000000-0005-0000-0000-000009000000}"/>
    <cellStyle name="Hyperlink 5" xfId="31" xr:uid="{00000000-0005-0000-0000-00000A000000}"/>
    <cellStyle name="Normal" xfId="0" builtinId="0"/>
    <cellStyle name="Normal - Style1" xfId="7" xr:uid="{00000000-0005-0000-0000-00000C000000}"/>
    <cellStyle name="Normal - Style2" xfId="8" xr:uid="{00000000-0005-0000-0000-00000D000000}"/>
    <cellStyle name="Normal - Style3" xfId="9" xr:uid="{00000000-0005-0000-0000-00000E000000}"/>
    <cellStyle name="Normal - Style4" xfId="10" xr:uid="{00000000-0005-0000-0000-00000F000000}"/>
    <cellStyle name="Normal - Style5" xfId="11" xr:uid="{00000000-0005-0000-0000-000010000000}"/>
    <cellStyle name="Normal - Style6" xfId="12" xr:uid="{00000000-0005-0000-0000-000011000000}"/>
    <cellStyle name="Normal - Style7" xfId="13" xr:uid="{00000000-0005-0000-0000-000012000000}"/>
    <cellStyle name="Normal - Style8" xfId="14" xr:uid="{00000000-0005-0000-0000-000013000000}"/>
    <cellStyle name="Normal 10" xfId="15" xr:uid="{00000000-0005-0000-0000-000014000000}"/>
    <cellStyle name="Normal 11" xfId="16" xr:uid="{00000000-0005-0000-0000-000015000000}"/>
    <cellStyle name="Normal 11 2" xfId="51" xr:uid="{C32113EB-FAEB-49DB-930E-107596D63ED7}"/>
    <cellStyle name="Normal 12" xfId="24" xr:uid="{00000000-0005-0000-0000-000016000000}"/>
    <cellStyle name="Normal 13" xfId="28" xr:uid="{00000000-0005-0000-0000-000017000000}"/>
    <cellStyle name="Normal 15 5 2" xfId="53" xr:uid="{DAB6E9FC-9F54-4DDD-B085-76409747C3B4}"/>
    <cellStyle name="Normal 15 5 2 2" xfId="67" xr:uid="{97339941-5CAE-45D3-BFC3-BAD25BD2BA31}"/>
    <cellStyle name="Normal 17" xfId="41" xr:uid="{00000000-0005-0000-0000-000018000000}"/>
    <cellStyle name="Normal 2" xfId="17" xr:uid="{00000000-0005-0000-0000-000019000000}"/>
    <cellStyle name="Normal 2 2" xfId="29" xr:uid="{00000000-0005-0000-0000-00001A000000}"/>
    <cellStyle name="Normal 2 2 2" xfId="26" xr:uid="{00000000-0005-0000-0000-00001B000000}"/>
    <cellStyle name="Normal 2 2 2 2" xfId="32" xr:uid="{00000000-0005-0000-0000-00001C000000}"/>
    <cellStyle name="Normal 2 2 2 2 2" xfId="34" xr:uid="{00000000-0005-0000-0000-00001D000000}"/>
    <cellStyle name="Normal 2 2 2 2 2 4 17 2 2 2" xfId="65" xr:uid="{71F53FB0-2E89-436E-A0AB-322EC18295C2}"/>
    <cellStyle name="Normal 2 2 2 2 2 4 2" xfId="64" xr:uid="{85FCB8BD-6218-4CCC-9259-86659D16E2F8}"/>
    <cellStyle name="Normal 2 2 2 2 2 5" xfId="43" xr:uid="{9658370F-D621-4413-B1FA-B456975AFDD1}"/>
    <cellStyle name="Normal 2 2 2 2 7" xfId="54" xr:uid="{50846EB3-BCB8-4D2A-9AE2-5246375C5962}"/>
    <cellStyle name="Normal 2 2 4" xfId="42" xr:uid="{D08D5EF1-31D1-447D-A4AB-8B9C794A37C4}"/>
    <cellStyle name="Normal 2 2 85" xfId="58" xr:uid="{1C29EFBD-E58F-46F6-9E5E-8EFC34D81198}"/>
    <cellStyle name="Normal 3" xfId="2" xr:uid="{00000000-0005-0000-0000-00001E000000}"/>
    <cellStyle name="Normal 3 2" xfId="25" xr:uid="{00000000-0005-0000-0000-00001F000000}"/>
    <cellStyle name="Normal 3 2 2" xfId="39" xr:uid="{00000000-0005-0000-0000-000020000000}"/>
    <cellStyle name="Normal 3 2 3 12" xfId="47" xr:uid="{A35C353C-3FB5-4B92-A184-1D0767E3081E}"/>
    <cellStyle name="Normal 3 3" xfId="45" xr:uid="{DF939C60-D51D-4FA0-AFFA-28782F303431}"/>
    <cellStyle name="Normal 3 3 10" xfId="56" xr:uid="{A4B0990F-A693-48A0-87F1-88461E07D3A3}"/>
    <cellStyle name="Normal 3 4" xfId="50" xr:uid="{72A6C1DF-76A8-444D-9882-C53B3A73DDB5}"/>
    <cellStyle name="Normal 4" xfId="18" xr:uid="{00000000-0005-0000-0000-000021000000}"/>
    <cellStyle name="Normal 4 2" xfId="30" xr:uid="{00000000-0005-0000-0000-000022000000}"/>
    <cellStyle name="Normal 4 2 11" xfId="55" xr:uid="{4233DC61-26FC-4071-85A8-F3FB67644F58}"/>
    <cellStyle name="Normal 5" xfId="3" xr:uid="{00000000-0005-0000-0000-000023000000}"/>
    <cellStyle name="Normal 5 2 2 4 4 2" xfId="63" xr:uid="{D6D2A837-65BD-4E7D-B78B-B0135F906511}"/>
    <cellStyle name="Normal 5 2 2 4 5" xfId="60" xr:uid="{719B15DC-0146-4762-A486-6EFC1DB6A8DC}"/>
    <cellStyle name="Normal 6" xfId="19" xr:uid="{00000000-0005-0000-0000-000024000000}"/>
    <cellStyle name="Normal 6 2" xfId="40" xr:uid="{00000000-0005-0000-0000-000025000000}"/>
    <cellStyle name="Normal 6 3" xfId="49" xr:uid="{0F5F21AE-0721-4B26-A690-3C7B39A38248}"/>
    <cellStyle name="Normal 7" xfId="20" xr:uid="{00000000-0005-0000-0000-000026000000}"/>
    <cellStyle name="Normal 724" xfId="57" xr:uid="{60CA63C8-4C82-4187-9AE9-D948704DF138}"/>
    <cellStyle name="Normal 726" xfId="44" xr:uid="{F68CC68C-3AC4-4289-B606-23284BEFA413}"/>
    <cellStyle name="Normal 8" xfId="21" xr:uid="{00000000-0005-0000-0000-000027000000}"/>
    <cellStyle name="Normal 816 3" xfId="62" xr:uid="{51AB88B0-4715-4779-B8B3-DC3585F329F9}"/>
    <cellStyle name="Normal 9" xfId="22" xr:uid="{00000000-0005-0000-0000-000028000000}"/>
    <cellStyle name="Normal_Johor" xfId="48" xr:uid="{27ADF6AF-A451-4513-AB1C-22B712DABD99}"/>
    <cellStyle name="Normal_TAB4-11" xfId="27" xr:uid="{00000000-0005-0000-0000-000029000000}"/>
    <cellStyle name="Percent 15" xfId="52" xr:uid="{27BA2653-7670-4DF3-B8B5-483D19EA01CC}"/>
    <cellStyle name="Percent 2" xfId="33" xr:uid="{00000000-0005-0000-0000-00002B000000}"/>
    <cellStyle name="Percent 2 110" xfId="66" xr:uid="{5C691A76-EBF7-4763-91D0-4FD6252CC6F1}"/>
  </cellStyles>
  <dxfs count="4">
    <dxf>
      <numFmt numFmtId="173" formatCode="#,##0_);[Red]\(#,##0\)"/>
      <fill>
        <patternFill patternType="solid">
          <bgColor theme="3" tint="0.39976195562608724"/>
        </patternFill>
      </fill>
    </dxf>
    <dxf>
      <numFmt numFmtId="173" formatCode="#,##0_);[Red]\(#,##0\)"/>
      <fill>
        <patternFill patternType="solid">
          <bgColor theme="3" tint="0.39976195562608724"/>
        </patternFill>
      </fill>
    </dxf>
    <dxf>
      <numFmt numFmtId="173" formatCode="#,##0_);[Red]\(#,##0\)"/>
      <fill>
        <patternFill patternType="solid">
          <bgColor theme="3" tint="0.39976195562608724"/>
        </patternFill>
      </fill>
    </dxf>
    <dxf>
      <numFmt numFmtId="173" formatCode="#,##0_);[Red]\(#,##0\)"/>
      <fill>
        <patternFill patternType="solid">
          <bgColor theme="3" tint="0.39976195562608724"/>
        </patternFill>
      </fill>
    </dxf>
  </dxfs>
  <tableStyles count="0" defaultTableStyle="TableStyleMedium9" defaultPivotStyle="PivotStyleLight16"/>
  <colors>
    <mruColors>
      <color rgb="FF99CCFF"/>
      <color rgb="FFB3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%20BARU%20MASUK%2022.11.2017\JOHOR\compile\SAS%20State\compile\SAS%20State\compile\SAS%20State\Users\nurul.iman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ANK%20DATA%202012\JADUAL%205-KESIHATAN%20(BPS)\4.4-4.1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ab%207-%20Kesihatan_Msia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AKLUMAT%20DAERAH/SEMAKAN%20DATA%20SMALL%20AREA%20STATISTICS/Fail%206/compile/SAS%20State/compile/SAS%20State/compile/SAS%20State/Users/nurul.iman/Desktop/buku%20sas/Documents%20and%20Settings/nurdiyana/My%20Documents/BPS%202012/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  <sheetName val="7.6"/>
      <sheetName val="4.8"/>
      <sheetName val="VA_CONSTA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JAD_A5"/>
      <sheetName val="Sheet2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 "/>
      <sheetName val="7.5"/>
      <sheetName val="7.6a "/>
      <sheetName val="7.6b"/>
      <sheetName val="7.6c"/>
      <sheetName val="7.6d"/>
      <sheetName val="7.6e"/>
      <sheetName val="7.7a"/>
      <sheetName val="7.7b"/>
      <sheetName val="7.7c"/>
      <sheetName val="7.7d"/>
      <sheetName val="7.7e"/>
      <sheetName val="7.8"/>
      <sheetName val="7.9"/>
      <sheetName val="7.10"/>
      <sheetName val="7.11"/>
      <sheetName val="7.11_samb"/>
      <sheetName val="7.12 (2)"/>
      <sheetName val="7.12 (3)"/>
      <sheetName val="7.12 (4)"/>
      <sheetName val="7.13 (2)"/>
      <sheetName val="7.13 (3)"/>
      <sheetName val="7.13 (4)"/>
      <sheetName val="7.14"/>
      <sheetName val="7.15"/>
      <sheetName val="7.16"/>
      <sheetName val="7.16 (2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..\rosliza.ibrahim\AppData\Local\Microsoft\Windows\Temporary%20Internet%20Files\AppData\Local\Microsoft\Windows\Temporary%20Internet%20Files\Content.Outlook\AppData\Local\Microsoft\Windows\Temporary%20Internet%20Files\AppData\Local\Microsoft\Windows\AppData\Local\Microsoft\Windows\Users\nurdiyana\AppData\Users\roziana\AppData\Users\roziana\AppData\Local\Microsoft\Windows\Temporary%20Internet%20Files\AppData\Local\Microsoft\Windows\senarai%20kerja%20indikator%20sosial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\..\..\rosliza.ibrahim\AppData\Local\Microsoft\Windows\Temporary%20Internet%20Files\AppData\Local\Microsoft\Windows\Temporary%20Internet%20Files\Content.Outlook\AppData\Local\Microsoft\Windows\Temporary%20Internet%20Files\AppData\Local\Microsoft\Windows\AppData\Local\Microsoft\Windows\Users\nurdiyana\AppData\Users\roziana\AppData\Users\roziana\AppData\Local\Microsoft\Windows\Temporary%20Internet%20Files\AppData\Local\Microsoft\Windows\senarai%20kerja%20indikator%20sosial.xls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../../../rosliza.ibrahim/AppData/Local/Microsoft/Windows/Temporary%20Internet%20Files/AppData/Local/Microsoft/Windows/Temporary%20Internet%20Files/Content.Outlook/AppData/Local/Microsoft/Windows/Temporary%20Internet%20Files/AppData/Local/Microsoft/Windows/AppData/Local/Microsoft/Windows/Users/nurdiyana/AppData/Users/roziana/AppData/Users/roziana/AppData/Local/Microsoft/Windows/Temporary%20Internet%20Files/Local%20Settings/Temporary%20Internet%20Files/Content.Outlook/AppData/Local/Microsoft/Windows/senarai%20kerja%20indikator%20sosial.xl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\..\..\rosliza.ibrahim\AppData\Local\Microsoft\Windows\Temporary%20Internet%20Files\AppData\Local\Microsoft\Windows\Temporary%20Internet%20Files\Content.Outlook\AppData\Local\Microsoft\Windows\Temporary%20Internet%20Files\AppData\Local\Microsoft\Windows\AppData\Local\Microsoft\Windows\Users\nurdiyana\AppData\Users\roziana\AppData\Users\roziana\AppData\Local\Microsoft\Windows\Temporary%20Internet%20Files\AppData\Local\Microsoft\Windows\senarai%20kerja%20indikator%20sosial.xl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\..\..\rosliza.ibrahim\AppData\Local\Microsoft\Windows\Temporary%20Internet%20Files\AppData\Local\Microsoft\Windows\Temporary%20Internet%20Files\Content.Outlook\AppData\Local\Microsoft\Windows\Temporary%20Internet%20Files\AppData\Local\Microsoft\Windows\AppData\Local\Microsoft\Windows\Users\nurdiyana\AppData\Users\roziana\AppData\Users\roziana\AppData\Local\Microsoft\Windows\Temporary%20Internet%20Files\AppData\Local\Microsoft\Windows\senarai%20kerja%20indikator%20sosial.xl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3251-378D-4F15-8D88-BCCD7FB653EB}">
  <sheetPr>
    <tabColor rgb="FF92D050"/>
  </sheetPr>
  <dimension ref="A1:W91"/>
  <sheetViews>
    <sheetView view="pageBreakPreview" zoomScale="90" zoomScaleNormal="100" zoomScaleSheetLayoutView="90" workbookViewId="0">
      <selection activeCell="P2" activeCellId="1" sqref="P1 P2"/>
    </sheetView>
  </sheetViews>
  <sheetFormatPr defaultColWidth="9.7109375" defaultRowHeight="16.5"/>
  <cols>
    <col min="1" max="1" width="1.7109375" style="135" customWidth="1"/>
    <col min="2" max="2" width="11.42578125" style="135" customWidth="1"/>
    <col min="3" max="3" width="10.28515625" style="135" customWidth="1"/>
    <col min="4" max="4" width="8" style="135" customWidth="1"/>
    <col min="5" max="5" width="3.140625" style="135" customWidth="1"/>
    <col min="6" max="7" width="8" style="135" customWidth="1"/>
    <col min="8" max="8" width="2.42578125" style="135" customWidth="1"/>
    <col min="9" max="9" width="1" style="135" customWidth="1"/>
    <col min="10" max="10" width="9.28515625" style="135" customWidth="1"/>
    <col min="11" max="11" width="9.42578125" style="135" customWidth="1"/>
    <col min="12" max="12" width="1.7109375" style="135" customWidth="1"/>
    <col min="13" max="13" width="0.85546875" style="135" customWidth="1"/>
    <col min="14" max="14" width="8.7109375" style="135" customWidth="1"/>
    <col min="15" max="15" width="9.42578125" style="135" customWidth="1"/>
    <col min="16" max="16" width="1.7109375" style="135" customWidth="1"/>
    <col min="17" max="17" width="6.5703125" style="135" customWidth="1"/>
    <col min="18" max="18" width="10.42578125" style="135" customWidth="1"/>
    <col min="19" max="19" width="6.140625" style="135" customWidth="1"/>
    <col min="20" max="20" width="7.85546875" style="135" customWidth="1"/>
    <col min="21" max="21" width="8" style="135" customWidth="1"/>
    <col min="22" max="16384" width="9.7109375" style="135"/>
  </cols>
  <sheetData>
    <row r="1" spans="1:23" ht="19.5" customHeight="1">
      <c r="P1" s="41" t="s">
        <v>0</v>
      </c>
    </row>
    <row r="2" spans="1:23" ht="20.25" customHeight="1">
      <c r="P2" s="42" t="s">
        <v>1</v>
      </c>
    </row>
    <row r="3" spans="1:23" ht="8.1" customHeight="1"/>
    <row r="4" spans="1:23" ht="8.1" customHeight="1"/>
    <row r="5" spans="1:23" ht="16.5" customHeight="1">
      <c r="B5" s="136" t="s">
        <v>160</v>
      </c>
      <c r="C5" s="137" t="s">
        <v>221</v>
      </c>
      <c r="D5" s="138"/>
      <c r="E5" s="138"/>
      <c r="F5" s="138"/>
      <c r="G5" s="138"/>
      <c r="H5" s="138"/>
      <c r="I5" s="138"/>
      <c r="J5" s="139"/>
      <c r="K5" s="139"/>
      <c r="L5" s="139"/>
      <c r="M5" s="140"/>
      <c r="N5" s="140"/>
      <c r="O5" s="140"/>
      <c r="P5" s="140"/>
      <c r="S5" s="141"/>
      <c r="T5" s="141"/>
      <c r="U5" s="141"/>
      <c r="V5" s="141"/>
      <c r="W5" s="141"/>
    </row>
    <row r="6" spans="1:23" ht="16.5" customHeight="1">
      <c r="B6" s="142" t="s">
        <v>161</v>
      </c>
      <c r="C6" s="143" t="s">
        <v>222</v>
      </c>
      <c r="D6" s="144"/>
      <c r="E6" s="144"/>
      <c r="F6" s="144"/>
      <c r="G6" s="144"/>
      <c r="H6" s="144"/>
      <c r="I6" s="144"/>
      <c r="J6" s="145"/>
      <c r="K6" s="145"/>
      <c r="L6" s="145"/>
      <c r="M6" s="146"/>
      <c r="N6" s="146"/>
      <c r="O6" s="146"/>
      <c r="P6" s="146"/>
      <c r="S6" s="147"/>
      <c r="T6" s="147"/>
      <c r="U6" s="147"/>
      <c r="V6" s="147"/>
      <c r="W6" s="147"/>
    </row>
    <row r="7" spans="1:23" ht="17.25" thickBot="1">
      <c r="A7" s="148"/>
      <c r="B7" s="148"/>
      <c r="C7" s="148"/>
      <c r="D7" s="149"/>
      <c r="E7" s="149"/>
      <c r="F7" s="149"/>
      <c r="G7" s="149"/>
      <c r="H7" s="149"/>
      <c r="I7" s="149"/>
      <c r="J7" s="148"/>
      <c r="K7" s="148"/>
      <c r="L7" s="148"/>
      <c r="M7" s="148"/>
      <c r="N7" s="148"/>
      <c r="O7" s="148"/>
      <c r="P7" s="148"/>
      <c r="S7" s="141"/>
      <c r="T7" s="141"/>
      <c r="U7" s="141"/>
      <c r="V7" s="141"/>
      <c r="W7" s="141"/>
    </row>
    <row r="8" spans="1:23" ht="15" customHeight="1" thickTop="1">
      <c r="A8" s="150"/>
      <c r="B8" s="150" t="s">
        <v>38</v>
      </c>
      <c r="C8" s="150"/>
      <c r="D8" s="158" t="s">
        <v>224</v>
      </c>
      <c r="E8" s="158"/>
      <c r="F8" s="154" t="s">
        <v>3</v>
      </c>
      <c r="G8" s="154"/>
      <c r="H8" s="158"/>
      <c r="I8" s="158"/>
      <c r="J8" s="154" t="s">
        <v>24</v>
      </c>
      <c r="K8" s="154"/>
      <c r="L8" s="154"/>
      <c r="M8" s="153"/>
      <c r="N8" s="154" t="s">
        <v>223</v>
      </c>
      <c r="O8" s="154"/>
      <c r="P8" s="161"/>
    </row>
    <row r="9" spans="1:23" ht="14.25" customHeight="1">
      <c r="A9" s="162"/>
      <c r="B9" s="162" t="s">
        <v>39</v>
      </c>
      <c r="C9" s="162"/>
      <c r="D9" s="163" t="s">
        <v>227</v>
      </c>
      <c r="E9" s="163"/>
      <c r="F9" s="156" t="s">
        <v>22</v>
      </c>
      <c r="G9" s="156"/>
      <c r="H9" s="163"/>
      <c r="I9" s="163"/>
      <c r="J9" s="156" t="s">
        <v>25</v>
      </c>
      <c r="K9" s="156"/>
      <c r="L9" s="156"/>
      <c r="M9" s="156"/>
      <c r="N9" s="156" t="s">
        <v>20</v>
      </c>
      <c r="O9" s="156"/>
      <c r="P9" s="166"/>
    </row>
    <row r="10" spans="1:23" ht="15.75" customHeight="1">
      <c r="A10" s="162"/>
      <c r="B10" s="162"/>
      <c r="C10" s="162"/>
      <c r="D10" s="174"/>
      <c r="E10" s="174"/>
      <c r="F10" s="175" t="s">
        <v>232</v>
      </c>
      <c r="G10" s="176" t="s">
        <v>233</v>
      </c>
      <c r="H10" s="174"/>
      <c r="I10" s="174"/>
      <c r="J10" s="175" t="s">
        <v>232</v>
      </c>
      <c r="K10" s="176" t="s">
        <v>233</v>
      </c>
      <c r="L10" s="177"/>
      <c r="M10" s="177"/>
      <c r="N10" s="178" t="s">
        <v>232</v>
      </c>
      <c r="O10" s="179" t="s">
        <v>233</v>
      </c>
      <c r="P10" s="161"/>
    </row>
    <row r="11" spans="1:23" ht="15.75" customHeight="1">
      <c r="A11" s="180"/>
      <c r="B11" s="180"/>
      <c r="C11" s="180"/>
      <c r="D11" s="181"/>
      <c r="E11" s="181"/>
      <c r="F11" s="182"/>
      <c r="G11" s="183" t="s">
        <v>74</v>
      </c>
      <c r="H11" s="181"/>
      <c r="I11" s="181"/>
      <c r="J11" s="182"/>
      <c r="K11" s="183" t="s">
        <v>74</v>
      </c>
      <c r="L11" s="182"/>
      <c r="M11" s="182"/>
      <c r="N11" s="182"/>
      <c r="O11" s="183" t="s">
        <v>74</v>
      </c>
      <c r="P11" s="184"/>
    </row>
    <row r="12" spans="1:23" ht="8.1" customHeight="1">
      <c r="B12" s="162"/>
      <c r="C12" s="162"/>
      <c r="D12" s="174"/>
      <c r="E12" s="174"/>
      <c r="F12" s="174"/>
      <c r="G12" s="174"/>
      <c r="H12" s="174"/>
      <c r="I12" s="174"/>
      <c r="J12" s="185"/>
      <c r="K12" s="177"/>
      <c r="L12" s="186"/>
      <c r="M12" s="188"/>
      <c r="N12" s="189"/>
      <c r="O12" s="189"/>
      <c r="P12" s="190"/>
    </row>
    <row r="13" spans="1:23" ht="12.95" customHeight="1">
      <c r="B13" s="191" t="s">
        <v>234</v>
      </c>
      <c r="C13" s="191"/>
      <c r="D13" s="153">
        <v>2022</v>
      </c>
      <c r="E13" s="153"/>
      <c r="F13" s="153">
        <v>160</v>
      </c>
      <c r="G13" s="153">
        <v>49985</v>
      </c>
      <c r="H13" s="153"/>
      <c r="I13" s="153"/>
      <c r="J13" s="192">
        <v>160</v>
      </c>
      <c r="K13" s="192">
        <v>49985</v>
      </c>
      <c r="L13" s="193"/>
      <c r="M13" s="192">
        <v>0</v>
      </c>
      <c r="N13" s="195">
        <v>257</v>
      </c>
      <c r="O13" s="195">
        <v>18784</v>
      </c>
      <c r="P13" s="196"/>
      <c r="T13" s="197"/>
      <c r="U13" s="197"/>
      <c r="V13" s="197"/>
      <c r="W13" s="197"/>
    </row>
    <row r="14" spans="1:23" ht="12.95" customHeight="1">
      <c r="B14" s="191"/>
      <c r="C14" s="191"/>
      <c r="D14" s="153">
        <v>2023</v>
      </c>
      <c r="E14" s="153"/>
      <c r="F14" s="153">
        <v>161</v>
      </c>
      <c r="G14" s="153">
        <v>51100</v>
      </c>
      <c r="H14" s="153"/>
      <c r="I14" s="153"/>
      <c r="J14" s="192">
        <v>161</v>
      </c>
      <c r="K14" s="192">
        <v>51100</v>
      </c>
      <c r="L14" s="193"/>
      <c r="M14" s="192">
        <v>0</v>
      </c>
      <c r="N14" s="195">
        <v>272</v>
      </c>
      <c r="O14" s="195">
        <v>19586</v>
      </c>
      <c r="P14" s="177"/>
      <c r="Q14" s="198"/>
      <c r="R14" s="198"/>
      <c r="S14" s="197"/>
      <c r="T14" s="199"/>
      <c r="U14" s="199"/>
      <c r="V14" s="197"/>
      <c r="W14" s="197"/>
    </row>
    <row r="15" spans="1:23" ht="12.95" customHeight="1">
      <c r="B15" s="191"/>
      <c r="C15" s="191"/>
      <c r="D15" s="153">
        <v>2024</v>
      </c>
      <c r="E15" s="153"/>
      <c r="F15" s="153">
        <v>163</v>
      </c>
      <c r="G15" s="153">
        <v>52919</v>
      </c>
      <c r="H15" s="153"/>
      <c r="I15" s="153"/>
      <c r="J15" s="192">
        <v>163</v>
      </c>
      <c r="K15" s="192">
        <v>52919</v>
      </c>
      <c r="L15" s="193"/>
      <c r="M15" s="192">
        <v>0</v>
      </c>
      <c r="N15" s="195">
        <v>276</v>
      </c>
      <c r="O15" s="195">
        <v>20845</v>
      </c>
      <c r="P15" s="196"/>
      <c r="S15" s="197"/>
      <c r="T15" s="197"/>
      <c r="U15" s="197"/>
      <c r="V15" s="197"/>
      <c r="W15" s="197"/>
    </row>
    <row r="16" spans="1:23" ht="6" customHeight="1">
      <c r="B16" s="200"/>
      <c r="C16" s="200"/>
      <c r="D16" s="201"/>
      <c r="E16" s="201"/>
      <c r="F16" s="201"/>
      <c r="G16" s="201"/>
      <c r="H16" s="201"/>
      <c r="I16" s="201"/>
      <c r="J16" s="202"/>
      <c r="K16" s="202"/>
      <c r="L16" s="203"/>
      <c r="M16" s="202"/>
      <c r="N16" s="202"/>
      <c r="O16" s="194"/>
      <c r="P16" s="205"/>
      <c r="Q16" s="206"/>
      <c r="R16" s="207"/>
      <c r="S16" s="197"/>
      <c r="T16" s="208"/>
      <c r="U16" s="208"/>
      <c r="V16" s="197"/>
      <c r="W16" s="197"/>
    </row>
    <row r="17" spans="2:23" ht="12.95" customHeight="1">
      <c r="B17" s="200" t="s">
        <v>235</v>
      </c>
      <c r="C17" s="209"/>
      <c r="D17" s="201">
        <v>2022</v>
      </c>
      <c r="E17" s="201"/>
      <c r="F17" s="201">
        <v>12</v>
      </c>
      <c r="G17" s="201">
        <v>5433</v>
      </c>
      <c r="H17" s="201"/>
      <c r="I17" s="201"/>
      <c r="J17" s="202">
        <v>12</v>
      </c>
      <c r="K17" s="202">
        <v>5433</v>
      </c>
      <c r="L17" s="202"/>
      <c r="M17" s="202"/>
      <c r="N17" s="202">
        <v>36</v>
      </c>
      <c r="O17" s="202">
        <v>2071</v>
      </c>
      <c r="P17" s="196"/>
      <c r="R17" s="210"/>
      <c r="S17" s="197"/>
      <c r="T17" s="197"/>
      <c r="U17" s="197"/>
      <c r="V17" s="197"/>
      <c r="W17" s="197"/>
    </row>
    <row r="18" spans="2:23" ht="12.95" customHeight="1">
      <c r="B18" s="200"/>
      <c r="C18" s="209"/>
      <c r="D18" s="201">
        <v>2023</v>
      </c>
      <c r="E18" s="201"/>
      <c r="F18" s="201">
        <v>12</v>
      </c>
      <c r="G18" s="201">
        <v>5433</v>
      </c>
      <c r="H18" s="201"/>
      <c r="I18" s="201"/>
      <c r="J18" s="202">
        <v>12</v>
      </c>
      <c r="K18" s="202">
        <v>5433</v>
      </c>
      <c r="L18" s="202"/>
      <c r="M18" s="202"/>
      <c r="N18" s="202">
        <v>36</v>
      </c>
      <c r="O18" s="202">
        <v>2091</v>
      </c>
      <c r="Q18" s="203"/>
      <c r="R18" s="211"/>
      <c r="S18" s="197"/>
      <c r="T18" s="212"/>
      <c r="U18" s="212"/>
      <c r="V18" s="197"/>
      <c r="W18" s="197"/>
    </row>
    <row r="19" spans="2:23" ht="12.95" customHeight="1">
      <c r="B19" s="200"/>
      <c r="C19" s="209"/>
      <c r="D19" s="201">
        <v>2024</v>
      </c>
      <c r="E19" s="201"/>
      <c r="F19" s="201">
        <v>12</v>
      </c>
      <c r="G19" s="201">
        <v>5448</v>
      </c>
      <c r="H19" s="201"/>
      <c r="I19" s="201"/>
      <c r="J19" s="202">
        <v>12</v>
      </c>
      <c r="K19" s="202">
        <v>5448</v>
      </c>
      <c r="L19" s="202"/>
      <c r="M19" s="202"/>
      <c r="N19" s="202">
        <v>33</v>
      </c>
      <c r="O19" s="202">
        <v>2201</v>
      </c>
      <c r="P19" s="196"/>
      <c r="R19" s="210"/>
      <c r="S19" s="197"/>
      <c r="T19" s="197"/>
      <c r="U19" s="197"/>
      <c r="V19" s="197"/>
      <c r="W19" s="197"/>
    </row>
    <row r="20" spans="2:23" ht="6" customHeight="1">
      <c r="B20" s="200"/>
      <c r="C20" s="200"/>
      <c r="D20" s="201"/>
      <c r="E20" s="201"/>
      <c r="F20" s="201"/>
      <c r="G20" s="201"/>
      <c r="H20" s="201"/>
      <c r="I20" s="201"/>
      <c r="J20" s="202"/>
      <c r="K20" s="202"/>
      <c r="L20" s="202"/>
      <c r="M20" s="202"/>
      <c r="N20" s="202"/>
      <c r="O20" s="202"/>
      <c r="P20" s="205"/>
      <c r="Q20" s="206"/>
      <c r="R20" s="210"/>
      <c r="S20" s="197"/>
      <c r="T20" s="197"/>
      <c r="U20" s="208"/>
      <c r="V20" s="197"/>
      <c r="W20" s="197"/>
    </row>
    <row r="21" spans="2:23" ht="12.95" customHeight="1">
      <c r="B21" s="213" t="s">
        <v>5</v>
      </c>
      <c r="C21" s="214"/>
      <c r="D21" s="201">
        <v>2022</v>
      </c>
      <c r="E21" s="201"/>
      <c r="F21" s="201">
        <v>9</v>
      </c>
      <c r="G21" s="201">
        <v>2762</v>
      </c>
      <c r="H21" s="201"/>
      <c r="I21" s="201"/>
      <c r="J21" s="202">
        <v>9</v>
      </c>
      <c r="K21" s="202">
        <v>2762</v>
      </c>
      <c r="L21" s="202"/>
      <c r="M21" s="202"/>
      <c r="N21" s="202">
        <v>9</v>
      </c>
      <c r="O21" s="202">
        <v>647</v>
      </c>
      <c r="P21" s="196"/>
      <c r="R21" s="215"/>
      <c r="S21" s="197"/>
      <c r="T21" s="208"/>
      <c r="U21" s="197"/>
      <c r="V21" s="197"/>
      <c r="W21" s="197"/>
    </row>
    <row r="22" spans="2:23" ht="12.95" customHeight="1">
      <c r="B22" s="213"/>
      <c r="C22" s="214"/>
      <c r="D22" s="201">
        <v>2023</v>
      </c>
      <c r="E22" s="201"/>
      <c r="F22" s="201">
        <v>10</v>
      </c>
      <c r="G22" s="201">
        <v>2911</v>
      </c>
      <c r="H22" s="201"/>
      <c r="I22" s="201"/>
      <c r="J22" s="202">
        <v>10</v>
      </c>
      <c r="K22" s="202">
        <v>2911</v>
      </c>
      <c r="L22" s="202"/>
      <c r="M22" s="202"/>
      <c r="N22" s="202">
        <v>10</v>
      </c>
      <c r="O22" s="202">
        <v>691</v>
      </c>
      <c r="Q22" s="193"/>
      <c r="R22" s="210"/>
      <c r="S22" s="197"/>
      <c r="T22" s="197"/>
      <c r="U22" s="208"/>
      <c r="V22" s="197"/>
      <c r="W22" s="197"/>
    </row>
    <row r="23" spans="2:23" ht="12.95" customHeight="1">
      <c r="B23" s="213"/>
      <c r="C23" s="214"/>
      <c r="D23" s="201">
        <v>2024</v>
      </c>
      <c r="E23" s="201"/>
      <c r="F23" s="201">
        <v>21</v>
      </c>
      <c r="G23" s="201">
        <v>3790</v>
      </c>
      <c r="H23" s="201"/>
      <c r="I23" s="201"/>
      <c r="J23" s="202">
        <v>21</v>
      </c>
      <c r="K23" s="202">
        <v>3790</v>
      </c>
      <c r="L23" s="202"/>
      <c r="M23" s="202"/>
      <c r="N23" s="202">
        <v>11</v>
      </c>
      <c r="O23" s="202">
        <v>871</v>
      </c>
      <c r="P23" s="196"/>
      <c r="R23" s="216"/>
      <c r="S23" s="197"/>
      <c r="T23" s="217"/>
      <c r="U23" s="197"/>
      <c r="V23" s="197"/>
      <c r="W23" s="197"/>
    </row>
    <row r="24" spans="2:23" ht="6" customHeight="1">
      <c r="B24" s="200"/>
      <c r="C24" s="200"/>
      <c r="D24" s="201"/>
      <c r="E24" s="201"/>
      <c r="F24" s="201"/>
      <c r="G24" s="201"/>
      <c r="H24" s="201"/>
      <c r="I24" s="201"/>
      <c r="J24" s="202"/>
      <c r="K24" s="202"/>
      <c r="L24" s="202"/>
      <c r="M24" s="202"/>
      <c r="N24" s="202"/>
      <c r="O24" s="202"/>
      <c r="P24" s="205"/>
      <c r="Q24" s="206"/>
      <c r="R24" s="218"/>
      <c r="S24" s="197"/>
      <c r="T24" s="217"/>
      <c r="U24" s="208"/>
      <c r="V24" s="197"/>
      <c r="W24" s="197"/>
    </row>
    <row r="25" spans="2:23" ht="12.95" customHeight="1">
      <c r="B25" s="213" t="s">
        <v>6</v>
      </c>
      <c r="C25" s="214"/>
      <c r="D25" s="201">
        <v>2022</v>
      </c>
      <c r="E25" s="201"/>
      <c r="F25" s="201">
        <v>10</v>
      </c>
      <c r="G25" s="201">
        <v>2970</v>
      </c>
      <c r="H25" s="201"/>
      <c r="I25" s="201"/>
      <c r="J25" s="202">
        <v>10</v>
      </c>
      <c r="K25" s="202">
        <v>2970</v>
      </c>
      <c r="L25" s="202"/>
      <c r="M25" s="202"/>
      <c r="N25" s="202">
        <v>5</v>
      </c>
      <c r="O25" s="202">
        <v>178</v>
      </c>
      <c r="P25" s="196"/>
      <c r="R25" s="210"/>
      <c r="S25" s="197"/>
      <c r="T25" s="197"/>
      <c r="U25" s="197"/>
      <c r="V25" s="197"/>
      <c r="W25" s="197"/>
    </row>
    <row r="26" spans="2:23" ht="12.95" customHeight="1">
      <c r="B26" s="213"/>
      <c r="C26" s="214"/>
      <c r="D26" s="201">
        <v>2023</v>
      </c>
      <c r="E26" s="201"/>
      <c r="F26" s="201">
        <v>10</v>
      </c>
      <c r="G26" s="201">
        <v>2970</v>
      </c>
      <c r="H26" s="201"/>
      <c r="I26" s="201"/>
      <c r="J26" s="202">
        <v>10</v>
      </c>
      <c r="K26" s="202">
        <v>2970</v>
      </c>
      <c r="L26" s="202"/>
      <c r="M26" s="202"/>
      <c r="N26" s="202">
        <v>5</v>
      </c>
      <c r="O26" s="202">
        <v>183</v>
      </c>
      <c r="Q26" s="193"/>
      <c r="R26" s="215"/>
      <c r="S26" s="197"/>
      <c r="T26" s="208"/>
      <c r="U26" s="212"/>
      <c r="V26" s="197"/>
      <c r="W26" s="197"/>
    </row>
    <row r="27" spans="2:23" ht="12.95" customHeight="1">
      <c r="B27" s="213"/>
      <c r="C27" s="214"/>
      <c r="D27" s="201">
        <v>2024</v>
      </c>
      <c r="E27" s="201"/>
      <c r="F27" s="201">
        <v>11</v>
      </c>
      <c r="G27" s="201">
        <v>2987</v>
      </c>
      <c r="H27" s="201"/>
      <c r="I27" s="201"/>
      <c r="J27" s="202">
        <v>11</v>
      </c>
      <c r="K27" s="202">
        <v>2987</v>
      </c>
      <c r="L27" s="202"/>
      <c r="M27" s="202"/>
      <c r="N27" s="202">
        <v>5</v>
      </c>
      <c r="O27" s="202">
        <v>228</v>
      </c>
      <c r="P27" s="196"/>
      <c r="R27" s="210"/>
      <c r="S27" s="197"/>
      <c r="T27" s="197"/>
      <c r="U27" s="197"/>
      <c r="V27" s="197"/>
      <c r="W27" s="197"/>
    </row>
    <row r="28" spans="2:23" ht="6" customHeight="1">
      <c r="B28" s="200"/>
      <c r="C28" s="200"/>
      <c r="D28" s="201"/>
      <c r="E28" s="201"/>
      <c r="F28" s="201"/>
      <c r="G28" s="201"/>
      <c r="H28" s="201"/>
      <c r="I28" s="201"/>
      <c r="J28" s="202"/>
      <c r="K28" s="202"/>
      <c r="L28" s="202"/>
      <c r="M28" s="202"/>
      <c r="N28" s="202"/>
      <c r="O28" s="202"/>
      <c r="P28" s="196"/>
      <c r="Q28" s="206"/>
      <c r="R28" s="210"/>
      <c r="S28" s="197"/>
      <c r="T28" s="197"/>
      <c r="U28" s="208"/>
      <c r="V28" s="197"/>
      <c r="W28" s="197"/>
    </row>
    <row r="29" spans="2:23" ht="12.95" customHeight="1">
      <c r="B29" s="213" t="s">
        <v>7</v>
      </c>
      <c r="C29" s="214"/>
      <c r="D29" s="201">
        <v>2022</v>
      </c>
      <c r="E29" s="201"/>
      <c r="F29" s="201">
        <v>4</v>
      </c>
      <c r="G29" s="201">
        <v>1454</v>
      </c>
      <c r="H29" s="201"/>
      <c r="I29" s="201"/>
      <c r="J29" s="202">
        <v>4</v>
      </c>
      <c r="K29" s="202">
        <v>1454</v>
      </c>
      <c r="L29" s="202"/>
      <c r="M29" s="202"/>
      <c r="N29" s="202">
        <v>5</v>
      </c>
      <c r="O29" s="202">
        <v>945</v>
      </c>
      <c r="P29" s="196"/>
      <c r="R29" s="216"/>
      <c r="S29" s="197"/>
      <c r="T29" s="212"/>
      <c r="U29" s="197"/>
      <c r="V29" s="197"/>
      <c r="W29" s="197"/>
    </row>
    <row r="30" spans="2:23" ht="12.95" customHeight="1">
      <c r="B30" s="213"/>
      <c r="C30" s="214"/>
      <c r="D30" s="201">
        <v>2023</v>
      </c>
      <c r="E30" s="201"/>
      <c r="F30" s="201">
        <v>4</v>
      </c>
      <c r="G30" s="201">
        <v>1454</v>
      </c>
      <c r="H30" s="201"/>
      <c r="I30" s="201"/>
      <c r="J30" s="202">
        <v>4</v>
      </c>
      <c r="K30" s="202">
        <v>1454</v>
      </c>
      <c r="L30" s="202"/>
      <c r="M30" s="202"/>
      <c r="N30" s="202">
        <v>6</v>
      </c>
      <c r="O30" s="202">
        <v>959</v>
      </c>
      <c r="R30" s="210"/>
      <c r="S30" s="197"/>
      <c r="T30" s="197"/>
      <c r="U30" s="197"/>
      <c r="V30" s="197"/>
      <c r="W30" s="197"/>
    </row>
    <row r="31" spans="2:23" ht="12.95" customHeight="1">
      <c r="B31" s="213"/>
      <c r="C31" s="214"/>
      <c r="D31" s="201">
        <v>2024</v>
      </c>
      <c r="E31" s="201"/>
      <c r="F31" s="201">
        <v>4</v>
      </c>
      <c r="G31" s="201">
        <v>1349</v>
      </c>
      <c r="H31" s="201"/>
      <c r="I31" s="201"/>
      <c r="J31" s="202">
        <v>4</v>
      </c>
      <c r="K31" s="202">
        <v>1349</v>
      </c>
      <c r="L31" s="202"/>
      <c r="M31" s="202"/>
      <c r="N31" s="202">
        <v>7</v>
      </c>
      <c r="O31" s="202">
        <v>986</v>
      </c>
      <c r="P31" s="196"/>
      <c r="R31" s="215"/>
      <c r="S31" s="197"/>
      <c r="T31" s="208"/>
      <c r="U31" s="197"/>
      <c r="V31" s="197"/>
      <c r="W31" s="197"/>
    </row>
    <row r="32" spans="2:23" ht="6" customHeight="1">
      <c r="B32" s="200"/>
      <c r="C32" s="200"/>
      <c r="D32" s="201"/>
      <c r="E32" s="201"/>
      <c r="F32" s="201"/>
      <c r="G32" s="201"/>
      <c r="H32" s="201"/>
      <c r="I32" s="201"/>
      <c r="J32" s="202"/>
      <c r="K32" s="202"/>
      <c r="L32" s="202"/>
      <c r="M32" s="202"/>
      <c r="N32" s="202"/>
      <c r="O32" s="202"/>
      <c r="P32" s="196"/>
      <c r="Q32" s="206"/>
      <c r="R32" s="219"/>
      <c r="S32" s="197"/>
      <c r="T32" s="208"/>
      <c r="U32" s="208"/>
      <c r="V32" s="197"/>
      <c r="W32" s="197"/>
    </row>
    <row r="33" spans="2:23" ht="15" customHeight="1">
      <c r="B33" s="213" t="s">
        <v>8</v>
      </c>
      <c r="C33" s="214"/>
      <c r="D33" s="201">
        <v>2022</v>
      </c>
      <c r="E33" s="201"/>
      <c r="F33" s="201">
        <v>8</v>
      </c>
      <c r="G33" s="201">
        <v>1977</v>
      </c>
      <c r="H33" s="201"/>
      <c r="I33" s="201"/>
      <c r="J33" s="202">
        <v>8</v>
      </c>
      <c r="K33" s="202">
        <v>1977</v>
      </c>
      <c r="L33" s="202"/>
      <c r="M33" s="202"/>
      <c r="N33" s="202">
        <v>10</v>
      </c>
      <c r="O33" s="202">
        <v>644</v>
      </c>
      <c r="P33" s="196"/>
      <c r="R33" s="210"/>
      <c r="S33" s="197"/>
      <c r="T33" s="197"/>
      <c r="U33" s="197"/>
      <c r="V33" s="197"/>
      <c r="W33" s="197"/>
    </row>
    <row r="34" spans="2:23" ht="12.95" customHeight="1">
      <c r="B34" s="213"/>
      <c r="C34" s="214"/>
      <c r="D34" s="201">
        <v>2023</v>
      </c>
      <c r="E34" s="201"/>
      <c r="F34" s="201">
        <v>8</v>
      </c>
      <c r="G34" s="201">
        <v>1977</v>
      </c>
      <c r="H34" s="201"/>
      <c r="I34" s="201"/>
      <c r="J34" s="202">
        <v>8</v>
      </c>
      <c r="K34" s="202">
        <v>1977</v>
      </c>
      <c r="L34" s="202"/>
      <c r="M34" s="202"/>
      <c r="N34" s="202">
        <v>10</v>
      </c>
      <c r="O34" s="202">
        <v>689</v>
      </c>
      <c r="R34" s="220"/>
      <c r="S34" s="221"/>
      <c r="T34" s="221"/>
      <c r="U34" s="197"/>
      <c r="V34" s="197"/>
      <c r="W34" s="197"/>
    </row>
    <row r="35" spans="2:23" ht="12.95" customHeight="1">
      <c r="B35" s="213"/>
      <c r="C35" s="214"/>
      <c r="D35" s="201">
        <v>2024</v>
      </c>
      <c r="E35" s="201"/>
      <c r="F35" s="201">
        <v>8</v>
      </c>
      <c r="G35" s="201">
        <v>1977</v>
      </c>
      <c r="H35" s="201"/>
      <c r="I35" s="201"/>
      <c r="J35" s="202">
        <v>8</v>
      </c>
      <c r="K35" s="202">
        <v>1977</v>
      </c>
      <c r="L35" s="202"/>
      <c r="M35" s="202"/>
      <c r="N35" s="202">
        <v>10</v>
      </c>
      <c r="O35" s="202">
        <v>731</v>
      </c>
      <c r="P35" s="196"/>
      <c r="R35" s="220"/>
      <c r="S35" s="197"/>
      <c r="T35" s="197"/>
      <c r="U35" s="197"/>
      <c r="V35" s="197"/>
      <c r="W35" s="197"/>
    </row>
    <row r="36" spans="2:23" ht="6" customHeight="1">
      <c r="B36" s="200"/>
      <c r="C36" s="200"/>
      <c r="D36" s="201"/>
      <c r="E36" s="201"/>
      <c r="F36" s="201"/>
      <c r="G36" s="201"/>
      <c r="H36" s="201"/>
      <c r="I36" s="201"/>
      <c r="J36" s="202"/>
      <c r="K36" s="202"/>
      <c r="L36" s="202"/>
      <c r="M36" s="202"/>
      <c r="N36" s="202"/>
      <c r="O36" s="202"/>
      <c r="P36" s="196"/>
      <c r="Q36" s="206"/>
      <c r="R36" s="220"/>
      <c r="S36" s="197"/>
      <c r="T36" s="197"/>
      <c r="U36" s="208"/>
      <c r="V36" s="197"/>
      <c r="W36" s="197"/>
    </row>
    <row r="37" spans="2:23" ht="12.95" customHeight="1">
      <c r="B37" s="222" t="s">
        <v>9</v>
      </c>
      <c r="C37" s="214"/>
      <c r="D37" s="201">
        <v>2022</v>
      </c>
      <c r="E37" s="201"/>
      <c r="F37" s="201">
        <v>13</v>
      </c>
      <c r="G37" s="201">
        <v>2681</v>
      </c>
      <c r="H37" s="201"/>
      <c r="I37" s="201"/>
      <c r="J37" s="202">
        <v>13</v>
      </c>
      <c r="K37" s="202">
        <v>2681</v>
      </c>
      <c r="L37" s="202"/>
      <c r="M37" s="202"/>
      <c r="N37" s="202">
        <v>8</v>
      </c>
      <c r="O37" s="202">
        <v>776</v>
      </c>
      <c r="P37" s="196"/>
      <c r="R37" s="219"/>
      <c r="S37" s="197"/>
      <c r="T37" s="208"/>
      <c r="U37" s="197"/>
      <c r="V37" s="197"/>
      <c r="W37" s="197"/>
    </row>
    <row r="38" spans="2:23" ht="12.95" customHeight="1">
      <c r="B38" s="213"/>
      <c r="C38" s="214"/>
      <c r="D38" s="201">
        <v>2023</v>
      </c>
      <c r="E38" s="201"/>
      <c r="F38" s="201">
        <v>13</v>
      </c>
      <c r="G38" s="201">
        <v>2681</v>
      </c>
      <c r="H38" s="201"/>
      <c r="I38" s="201"/>
      <c r="J38" s="202">
        <v>13</v>
      </c>
      <c r="K38" s="202">
        <v>2681</v>
      </c>
      <c r="L38" s="202"/>
      <c r="M38" s="202"/>
      <c r="N38" s="202">
        <v>8</v>
      </c>
      <c r="O38" s="202">
        <v>778</v>
      </c>
      <c r="R38" s="220"/>
      <c r="S38" s="221"/>
      <c r="T38" s="221"/>
      <c r="U38" s="197"/>
      <c r="V38" s="197"/>
      <c r="W38" s="197"/>
    </row>
    <row r="39" spans="2:23" ht="12.95" customHeight="1">
      <c r="B39" s="213"/>
      <c r="C39" s="214"/>
      <c r="D39" s="201">
        <v>2024</v>
      </c>
      <c r="E39" s="201"/>
      <c r="F39" s="201">
        <v>13</v>
      </c>
      <c r="G39" s="201">
        <v>2646</v>
      </c>
      <c r="H39" s="201"/>
      <c r="I39" s="201"/>
      <c r="J39" s="202">
        <v>13</v>
      </c>
      <c r="K39" s="202">
        <v>2646</v>
      </c>
      <c r="L39" s="202"/>
      <c r="M39" s="202"/>
      <c r="N39" s="202">
        <v>8</v>
      </c>
      <c r="O39" s="202">
        <v>779</v>
      </c>
      <c r="P39" s="196"/>
      <c r="S39" s="197"/>
      <c r="T39" s="197"/>
      <c r="U39" s="197"/>
      <c r="V39" s="197"/>
      <c r="W39" s="197"/>
    </row>
    <row r="40" spans="2:23" ht="6" customHeight="1">
      <c r="B40" s="200"/>
      <c r="C40" s="200"/>
      <c r="D40" s="201"/>
      <c r="E40" s="201"/>
      <c r="F40" s="201"/>
      <c r="G40" s="201"/>
      <c r="H40" s="201"/>
      <c r="I40" s="201"/>
      <c r="J40" s="202"/>
      <c r="K40" s="202"/>
      <c r="L40" s="202"/>
      <c r="M40" s="202"/>
      <c r="N40" s="202"/>
      <c r="O40" s="202"/>
      <c r="P40" s="196"/>
      <c r="Q40" s="206"/>
      <c r="S40" s="197"/>
      <c r="T40" s="197"/>
      <c r="U40" s="208"/>
      <c r="V40" s="197"/>
      <c r="W40" s="197"/>
    </row>
    <row r="41" spans="2:23" ht="15" customHeight="1">
      <c r="B41" s="222" t="s">
        <v>12</v>
      </c>
      <c r="C41" s="214"/>
      <c r="D41" s="201">
        <v>2022</v>
      </c>
      <c r="E41" s="201"/>
      <c r="F41" s="201">
        <v>6</v>
      </c>
      <c r="G41" s="201">
        <v>2138</v>
      </c>
      <c r="H41" s="201"/>
      <c r="I41" s="201"/>
      <c r="J41" s="202">
        <v>6</v>
      </c>
      <c r="K41" s="202">
        <v>2138</v>
      </c>
      <c r="L41" s="202"/>
      <c r="M41" s="202"/>
      <c r="N41" s="202">
        <v>20</v>
      </c>
      <c r="O41" s="202">
        <v>2212</v>
      </c>
      <c r="P41" s="196"/>
      <c r="R41" s="207"/>
      <c r="S41" s="197"/>
      <c r="T41" s="208"/>
      <c r="U41" s="197"/>
      <c r="V41" s="197"/>
      <c r="W41" s="197"/>
    </row>
    <row r="42" spans="2:23" ht="12.95" customHeight="1">
      <c r="B42" s="213"/>
      <c r="C42" s="214"/>
      <c r="D42" s="201">
        <v>2023</v>
      </c>
      <c r="E42" s="201"/>
      <c r="F42" s="201">
        <v>6</v>
      </c>
      <c r="G42" s="201">
        <v>2129</v>
      </c>
      <c r="H42" s="201"/>
      <c r="I42" s="201"/>
      <c r="J42" s="202">
        <v>6</v>
      </c>
      <c r="K42" s="202">
        <v>2129</v>
      </c>
      <c r="L42" s="202"/>
      <c r="M42" s="202"/>
      <c r="N42" s="202">
        <v>23</v>
      </c>
      <c r="O42" s="202">
        <v>2620</v>
      </c>
      <c r="S42" s="197"/>
      <c r="T42" s="197"/>
      <c r="U42" s="197"/>
      <c r="V42" s="197"/>
      <c r="W42" s="197"/>
    </row>
    <row r="43" spans="2:23" ht="12.95" customHeight="1">
      <c r="B43" s="213"/>
      <c r="C43" s="214"/>
      <c r="D43" s="201">
        <v>2024</v>
      </c>
      <c r="E43" s="201"/>
      <c r="F43" s="201">
        <v>6</v>
      </c>
      <c r="G43" s="201">
        <v>2129</v>
      </c>
      <c r="H43" s="201"/>
      <c r="I43" s="201"/>
      <c r="J43" s="202">
        <v>6</v>
      </c>
      <c r="K43" s="202">
        <v>2129</v>
      </c>
      <c r="L43" s="202"/>
      <c r="M43" s="202"/>
      <c r="N43" s="202">
        <v>24</v>
      </c>
      <c r="O43" s="202">
        <v>2879</v>
      </c>
      <c r="P43" s="196"/>
      <c r="S43" s="197"/>
      <c r="T43" s="197"/>
      <c r="U43" s="197"/>
      <c r="V43" s="197"/>
      <c r="W43" s="197"/>
    </row>
    <row r="44" spans="2:23" ht="6" customHeight="1">
      <c r="B44" s="200"/>
      <c r="C44" s="200"/>
      <c r="D44" s="201"/>
      <c r="E44" s="201"/>
      <c r="F44" s="201"/>
      <c r="G44" s="201"/>
      <c r="H44" s="201"/>
      <c r="I44" s="201"/>
      <c r="J44" s="202"/>
      <c r="K44" s="202"/>
      <c r="L44" s="202"/>
      <c r="M44" s="202"/>
      <c r="N44" s="202"/>
      <c r="O44" s="202"/>
      <c r="P44" s="196"/>
      <c r="Q44" s="206"/>
      <c r="S44" s="197"/>
      <c r="T44" s="197"/>
      <c r="U44" s="208"/>
      <c r="V44" s="197"/>
      <c r="W44" s="197"/>
    </row>
    <row r="45" spans="2:23" ht="12.95" customHeight="1">
      <c r="B45" s="213" t="s">
        <v>10</v>
      </c>
      <c r="C45" s="214"/>
      <c r="D45" s="201">
        <v>2022</v>
      </c>
      <c r="E45" s="201"/>
      <c r="F45" s="201">
        <v>16</v>
      </c>
      <c r="G45" s="201">
        <v>5887</v>
      </c>
      <c r="H45" s="201"/>
      <c r="I45" s="201"/>
      <c r="J45" s="202">
        <v>16</v>
      </c>
      <c r="K45" s="202">
        <v>5887</v>
      </c>
      <c r="L45" s="202"/>
      <c r="M45" s="202"/>
      <c r="N45" s="202">
        <v>19</v>
      </c>
      <c r="O45" s="202">
        <v>1208</v>
      </c>
      <c r="P45" s="205"/>
      <c r="R45" s="207"/>
      <c r="S45" s="197"/>
      <c r="T45" s="208"/>
      <c r="U45" s="197"/>
      <c r="V45" s="197"/>
      <c r="W45" s="197"/>
    </row>
    <row r="46" spans="2:23" ht="12.95" customHeight="1">
      <c r="B46" s="213"/>
      <c r="C46" s="214"/>
      <c r="D46" s="201">
        <v>2023</v>
      </c>
      <c r="E46" s="201"/>
      <c r="F46" s="201">
        <v>16</v>
      </c>
      <c r="G46" s="201">
        <v>5927</v>
      </c>
      <c r="H46" s="201"/>
      <c r="I46" s="201"/>
      <c r="J46" s="202">
        <v>16</v>
      </c>
      <c r="K46" s="202">
        <v>5927</v>
      </c>
      <c r="L46" s="202"/>
      <c r="M46" s="202"/>
      <c r="N46" s="202">
        <v>22</v>
      </c>
      <c r="O46" s="202">
        <v>1270</v>
      </c>
      <c r="S46" s="197"/>
      <c r="T46" s="197"/>
      <c r="U46" s="197"/>
      <c r="V46" s="197"/>
      <c r="W46" s="197"/>
    </row>
    <row r="47" spans="2:23" ht="12.95" customHeight="1">
      <c r="B47" s="213"/>
      <c r="C47" s="214"/>
      <c r="D47" s="201">
        <v>2024</v>
      </c>
      <c r="E47" s="201"/>
      <c r="F47" s="201">
        <v>16</v>
      </c>
      <c r="G47" s="201">
        <v>6021</v>
      </c>
      <c r="H47" s="201"/>
      <c r="I47" s="201"/>
      <c r="J47" s="202">
        <v>16</v>
      </c>
      <c r="K47" s="202">
        <v>6021</v>
      </c>
      <c r="L47" s="202"/>
      <c r="M47" s="202"/>
      <c r="N47" s="202">
        <v>22</v>
      </c>
      <c r="O47" s="202">
        <v>1270</v>
      </c>
      <c r="P47" s="223"/>
      <c r="Q47" s="224"/>
      <c r="S47" s="197"/>
      <c r="T47" s="197"/>
      <c r="U47" s="197"/>
      <c r="V47" s="197"/>
      <c r="W47" s="197"/>
    </row>
    <row r="48" spans="2:23" ht="6" customHeight="1">
      <c r="B48" s="200"/>
      <c r="C48" s="200"/>
      <c r="D48" s="201"/>
      <c r="E48" s="201"/>
      <c r="F48" s="201"/>
      <c r="G48" s="201"/>
      <c r="H48" s="201"/>
      <c r="I48" s="201"/>
      <c r="J48" s="202"/>
      <c r="K48" s="202"/>
      <c r="L48" s="202"/>
      <c r="M48" s="202"/>
      <c r="N48" s="202"/>
      <c r="O48" s="202"/>
      <c r="P48" s="196"/>
      <c r="Q48" s="206"/>
      <c r="S48" s="197"/>
      <c r="T48" s="197"/>
      <c r="U48" s="208"/>
      <c r="V48" s="197"/>
      <c r="W48" s="197"/>
    </row>
    <row r="49" spans="2:23" ht="12.95" customHeight="1">
      <c r="B49" s="213" t="s">
        <v>11</v>
      </c>
      <c r="C49" s="214"/>
      <c r="D49" s="201">
        <v>2022</v>
      </c>
      <c r="E49" s="201"/>
      <c r="F49" s="201">
        <v>1</v>
      </c>
      <c r="G49" s="201">
        <v>508</v>
      </c>
      <c r="H49" s="201"/>
      <c r="I49" s="201"/>
      <c r="J49" s="202">
        <v>1</v>
      </c>
      <c r="K49" s="202">
        <v>508</v>
      </c>
      <c r="L49" s="202"/>
      <c r="M49" s="202"/>
      <c r="N49" s="202">
        <v>1</v>
      </c>
      <c r="O49" s="202">
        <v>37</v>
      </c>
      <c r="P49" s="205"/>
      <c r="Q49" s="225"/>
      <c r="R49" s="207"/>
      <c r="S49" s="197"/>
      <c r="T49" s="208"/>
      <c r="U49" s="197"/>
      <c r="V49" s="197"/>
      <c r="W49" s="197"/>
    </row>
    <row r="50" spans="2:23" ht="12.95" customHeight="1">
      <c r="B50" s="213"/>
      <c r="C50" s="214"/>
      <c r="D50" s="201">
        <v>2023</v>
      </c>
      <c r="E50" s="201"/>
      <c r="F50" s="201">
        <v>1</v>
      </c>
      <c r="G50" s="201">
        <v>508</v>
      </c>
      <c r="H50" s="201"/>
      <c r="I50" s="201"/>
      <c r="J50" s="202">
        <v>1</v>
      </c>
      <c r="K50" s="202">
        <v>508</v>
      </c>
      <c r="L50" s="202"/>
      <c r="M50" s="202"/>
      <c r="N50" s="202">
        <v>1</v>
      </c>
      <c r="O50" s="202">
        <v>37</v>
      </c>
      <c r="S50" s="197"/>
      <c r="T50" s="197"/>
      <c r="U50" s="197"/>
      <c r="V50" s="197"/>
      <c r="W50" s="197"/>
    </row>
    <row r="51" spans="2:23" ht="12.95" customHeight="1">
      <c r="B51" s="213"/>
      <c r="C51" s="214"/>
      <c r="D51" s="201">
        <v>2024</v>
      </c>
      <c r="E51" s="201"/>
      <c r="F51" s="201">
        <v>1</v>
      </c>
      <c r="G51" s="201">
        <v>517</v>
      </c>
      <c r="H51" s="201"/>
      <c r="I51" s="201"/>
      <c r="J51" s="202">
        <v>1</v>
      </c>
      <c r="K51" s="202">
        <v>517</v>
      </c>
      <c r="L51" s="202"/>
      <c r="M51" s="202"/>
      <c r="N51" s="202">
        <v>1</v>
      </c>
      <c r="O51" s="202">
        <v>61</v>
      </c>
      <c r="P51" s="196"/>
      <c r="Q51" s="224"/>
      <c r="S51" s="197"/>
      <c r="T51" s="197"/>
      <c r="U51" s="197"/>
      <c r="V51" s="197"/>
      <c r="W51" s="197"/>
    </row>
    <row r="52" spans="2:23" ht="6" customHeight="1">
      <c r="B52" s="200"/>
      <c r="C52" s="200"/>
      <c r="D52" s="201"/>
      <c r="E52" s="201"/>
      <c r="F52" s="201"/>
      <c r="G52" s="201"/>
      <c r="H52" s="201"/>
      <c r="I52" s="201"/>
      <c r="J52" s="202"/>
      <c r="K52" s="202"/>
      <c r="L52" s="202"/>
      <c r="M52" s="202"/>
      <c r="N52" s="202"/>
      <c r="O52" s="202"/>
      <c r="P52" s="223"/>
      <c r="Q52" s="206"/>
      <c r="R52" s="197"/>
      <c r="S52" s="212"/>
      <c r="T52" s="197"/>
      <c r="U52" s="208"/>
      <c r="V52" s="197"/>
      <c r="W52" s="197"/>
    </row>
    <row r="53" spans="2:23" ht="15" customHeight="1">
      <c r="B53" s="213" t="s">
        <v>15</v>
      </c>
      <c r="C53" s="214"/>
      <c r="D53" s="201">
        <v>2022</v>
      </c>
      <c r="E53" s="201"/>
      <c r="F53" s="201">
        <v>17</v>
      </c>
      <c r="G53" s="201">
        <v>7640</v>
      </c>
      <c r="H53" s="201"/>
      <c r="I53" s="201"/>
      <c r="J53" s="202">
        <v>17</v>
      </c>
      <c r="K53" s="202">
        <v>7640</v>
      </c>
      <c r="L53" s="202"/>
      <c r="M53" s="202"/>
      <c r="N53" s="202">
        <v>68</v>
      </c>
      <c r="O53" s="202">
        <v>5103</v>
      </c>
      <c r="P53" s="196"/>
      <c r="R53" s="207"/>
      <c r="S53" s="197"/>
      <c r="T53" s="208"/>
      <c r="U53" s="197"/>
      <c r="V53" s="197"/>
      <c r="W53" s="197"/>
    </row>
    <row r="54" spans="2:23" ht="12.95" customHeight="1">
      <c r="B54" s="213"/>
      <c r="C54" s="214"/>
      <c r="D54" s="201">
        <v>2023</v>
      </c>
      <c r="E54" s="201"/>
      <c r="F54" s="201">
        <v>16</v>
      </c>
      <c r="G54" s="201">
        <v>8032</v>
      </c>
      <c r="H54" s="201"/>
      <c r="I54" s="201"/>
      <c r="J54" s="202">
        <v>16</v>
      </c>
      <c r="K54" s="202">
        <v>8032</v>
      </c>
      <c r="L54" s="202"/>
      <c r="M54" s="202"/>
      <c r="N54" s="202">
        <v>68</v>
      </c>
      <c r="O54" s="202">
        <v>5199</v>
      </c>
      <c r="Q54" s="225"/>
      <c r="R54" s="197"/>
      <c r="S54" s="208"/>
      <c r="T54" s="197"/>
      <c r="U54" s="208"/>
      <c r="V54" s="197"/>
      <c r="W54" s="197"/>
    </row>
    <row r="55" spans="2:23" ht="12.95" customHeight="1">
      <c r="B55" s="213"/>
      <c r="C55" s="214"/>
      <c r="D55" s="201">
        <v>2024</v>
      </c>
      <c r="E55" s="201"/>
      <c r="F55" s="201">
        <v>17</v>
      </c>
      <c r="G55" s="201">
        <v>8334</v>
      </c>
      <c r="H55" s="201"/>
      <c r="I55" s="201"/>
      <c r="J55" s="202">
        <v>17</v>
      </c>
      <c r="K55" s="202">
        <v>8334</v>
      </c>
      <c r="L55" s="202"/>
      <c r="M55" s="202"/>
      <c r="N55" s="202">
        <v>72</v>
      </c>
      <c r="O55" s="202">
        <v>5669</v>
      </c>
      <c r="P55" s="196"/>
      <c r="S55" s="197"/>
      <c r="T55" s="197"/>
      <c r="U55" s="197"/>
      <c r="V55" s="197"/>
      <c r="W55" s="197"/>
    </row>
    <row r="56" spans="2:23" ht="6" customHeight="1">
      <c r="B56" s="200"/>
      <c r="C56" s="200"/>
      <c r="D56" s="201"/>
      <c r="E56" s="201"/>
      <c r="F56" s="201"/>
      <c r="G56" s="201"/>
      <c r="H56" s="201"/>
      <c r="I56" s="201"/>
      <c r="J56" s="202"/>
      <c r="K56" s="202"/>
      <c r="L56" s="202"/>
      <c r="M56" s="202"/>
      <c r="N56" s="202"/>
      <c r="O56" s="202"/>
      <c r="P56" s="223"/>
      <c r="Q56" s="206"/>
      <c r="R56" s="197"/>
      <c r="S56" s="212"/>
      <c r="T56" s="197"/>
      <c r="U56" s="208"/>
      <c r="V56" s="197"/>
      <c r="W56" s="197"/>
    </row>
    <row r="57" spans="2:23" ht="15" customHeight="1">
      <c r="B57" s="213" t="s">
        <v>16</v>
      </c>
      <c r="C57" s="214"/>
      <c r="D57" s="201">
        <v>2022</v>
      </c>
      <c r="E57" s="201"/>
      <c r="F57" s="201">
        <v>6</v>
      </c>
      <c r="G57" s="201">
        <v>1730</v>
      </c>
      <c r="H57" s="201"/>
      <c r="I57" s="201"/>
      <c r="J57" s="202">
        <v>6</v>
      </c>
      <c r="K57" s="202">
        <v>1730</v>
      </c>
      <c r="L57" s="202"/>
      <c r="M57" s="202"/>
      <c r="N57" s="202">
        <v>4</v>
      </c>
      <c r="O57" s="202">
        <v>137</v>
      </c>
      <c r="P57" s="196"/>
      <c r="R57" s="207"/>
      <c r="S57" s="197"/>
      <c r="T57" s="208"/>
      <c r="U57" s="197"/>
      <c r="V57" s="197"/>
      <c r="W57" s="197"/>
    </row>
    <row r="58" spans="2:23" ht="12.95" customHeight="1">
      <c r="B58" s="213"/>
      <c r="C58" s="214"/>
      <c r="D58" s="201">
        <v>2023</v>
      </c>
      <c r="E58" s="201"/>
      <c r="F58" s="201">
        <v>7</v>
      </c>
      <c r="G58" s="201">
        <v>1840</v>
      </c>
      <c r="H58" s="201"/>
      <c r="I58" s="201"/>
      <c r="J58" s="202">
        <v>7</v>
      </c>
      <c r="K58" s="202">
        <v>1840</v>
      </c>
      <c r="L58" s="202"/>
      <c r="M58" s="202"/>
      <c r="N58" s="202">
        <v>4</v>
      </c>
      <c r="O58" s="202">
        <v>139</v>
      </c>
      <c r="Q58" s="203"/>
      <c r="S58" s="197"/>
      <c r="T58" s="197"/>
      <c r="U58" s="226"/>
      <c r="V58" s="197"/>
      <c r="W58" s="197"/>
    </row>
    <row r="59" spans="2:23" ht="12.95" customHeight="1">
      <c r="B59" s="213"/>
      <c r="C59" s="214"/>
      <c r="D59" s="201">
        <v>2024</v>
      </c>
      <c r="E59" s="201"/>
      <c r="F59" s="201">
        <v>7</v>
      </c>
      <c r="G59" s="201">
        <v>1971</v>
      </c>
      <c r="H59" s="201"/>
      <c r="I59" s="201"/>
      <c r="J59" s="202">
        <v>7</v>
      </c>
      <c r="K59" s="202">
        <v>1971</v>
      </c>
      <c r="L59" s="202"/>
      <c r="M59" s="202"/>
      <c r="N59" s="202">
        <v>4</v>
      </c>
      <c r="O59" s="202">
        <v>154</v>
      </c>
      <c r="P59" s="196"/>
      <c r="R59" s="193"/>
      <c r="S59" s="197"/>
      <c r="T59" s="208"/>
      <c r="U59" s="197"/>
      <c r="V59" s="197"/>
      <c r="W59" s="197"/>
    </row>
    <row r="60" spans="2:23" ht="6" customHeight="1">
      <c r="B60" s="200"/>
      <c r="C60" s="200"/>
      <c r="D60" s="201"/>
      <c r="E60" s="201"/>
      <c r="F60" s="201"/>
      <c r="G60" s="201"/>
      <c r="H60" s="201"/>
      <c r="I60" s="201"/>
      <c r="J60" s="202"/>
      <c r="K60" s="202"/>
      <c r="L60" s="202"/>
      <c r="M60" s="202"/>
      <c r="N60" s="202"/>
      <c r="O60" s="202"/>
      <c r="P60" s="223"/>
      <c r="Q60" s="206"/>
      <c r="S60" s="197"/>
      <c r="T60" s="197"/>
      <c r="U60" s="208"/>
      <c r="V60" s="197"/>
      <c r="W60" s="197"/>
    </row>
    <row r="61" spans="2:23" ht="12.95" customHeight="1">
      <c r="B61" s="213" t="s">
        <v>46</v>
      </c>
      <c r="C61" s="214"/>
      <c r="D61" s="201">
        <v>2022</v>
      </c>
      <c r="E61" s="201"/>
      <c r="F61" s="201">
        <v>25</v>
      </c>
      <c r="G61" s="201">
        <v>5053</v>
      </c>
      <c r="H61" s="201"/>
      <c r="I61" s="201"/>
      <c r="J61" s="202">
        <v>25</v>
      </c>
      <c r="K61" s="202">
        <v>5053</v>
      </c>
      <c r="L61" s="202"/>
      <c r="M61" s="202"/>
      <c r="N61" s="202">
        <v>9</v>
      </c>
      <c r="O61" s="202">
        <v>359</v>
      </c>
      <c r="P61" s="196"/>
      <c r="R61" s="207"/>
      <c r="S61" s="197"/>
      <c r="T61" s="208"/>
      <c r="U61" s="197"/>
      <c r="V61" s="197"/>
      <c r="W61" s="197"/>
    </row>
    <row r="62" spans="2:23" ht="12.95" customHeight="1">
      <c r="B62" s="213"/>
      <c r="C62" s="214"/>
      <c r="D62" s="201">
        <v>2023</v>
      </c>
      <c r="E62" s="201"/>
      <c r="F62" s="201">
        <v>25</v>
      </c>
      <c r="G62" s="201">
        <v>5073</v>
      </c>
      <c r="H62" s="201"/>
      <c r="I62" s="201"/>
      <c r="J62" s="202">
        <v>25</v>
      </c>
      <c r="K62" s="202">
        <v>5073</v>
      </c>
      <c r="L62" s="202"/>
      <c r="M62" s="202"/>
      <c r="N62" s="202">
        <v>12</v>
      </c>
      <c r="O62" s="202">
        <v>399</v>
      </c>
      <c r="Q62" s="203"/>
      <c r="S62" s="197"/>
      <c r="T62" s="197"/>
      <c r="U62" s="208"/>
      <c r="V62" s="197"/>
      <c r="W62" s="197"/>
    </row>
    <row r="63" spans="2:23" ht="12.95" customHeight="1">
      <c r="B63" s="213"/>
      <c r="C63" s="214"/>
      <c r="D63" s="201">
        <v>2024</v>
      </c>
      <c r="E63" s="201"/>
      <c r="F63" s="201">
        <v>25</v>
      </c>
      <c r="G63" s="201">
        <v>5097</v>
      </c>
      <c r="H63" s="201"/>
      <c r="I63" s="201"/>
      <c r="J63" s="202">
        <v>25</v>
      </c>
      <c r="K63" s="202">
        <v>5097</v>
      </c>
      <c r="L63" s="202"/>
      <c r="M63" s="202"/>
      <c r="N63" s="202">
        <v>12</v>
      </c>
      <c r="O63" s="202">
        <v>411</v>
      </c>
      <c r="P63" s="196"/>
      <c r="R63" s="193"/>
      <c r="S63" s="197"/>
      <c r="T63" s="227"/>
      <c r="U63" s="197"/>
      <c r="V63" s="197"/>
      <c r="W63" s="197"/>
    </row>
    <row r="64" spans="2:23" ht="6" customHeight="1">
      <c r="B64" s="200"/>
      <c r="C64" s="200"/>
      <c r="D64" s="201"/>
      <c r="E64" s="201"/>
      <c r="F64" s="201"/>
      <c r="G64" s="201"/>
      <c r="H64" s="201"/>
      <c r="I64" s="201"/>
      <c r="J64" s="202"/>
      <c r="K64" s="202"/>
      <c r="L64" s="202"/>
      <c r="M64" s="202"/>
      <c r="N64" s="202"/>
      <c r="O64" s="202"/>
      <c r="P64" s="223"/>
      <c r="Q64" s="206"/>
      <c r="S64" s="197"/>
      <c r="T64" s="197"/>
      <c r="U64" s="208"/>
      <c r="V64" s="197"/>
      <c r="W64" s="197"/>
    </row>
    <row r="65" spans="1:23" ht="12.95" customHeight="1">
      <c r="B65" s="213" t="s">
        <v>14</v>
      </c>
      <c r="C65" s="214"/>
      <c r="D65" s="201">
        <v>2022</v>
      </c>
      <c r="E65" s="201"/>
      <c r="F65" s="201">
        <v>23</v>
      </c>
      <c r="G65" s="201">
        <v>4119</v>
      </c>
      <c r="H65" s="201"/>
      <c r="I65" s="201"/>
      <c r="J65" s="202">
        <v>23</v>
      </c>
      <c r="K65" s="202">
        <v>4119</v>
      </c>
      <c r="L65" s="202"/>
      <c r="M65" s="202"/>
      <c r="N65" s="202">
        <v>19</v>
      </c>
      <c r="O65" s="202">
        <v>818</v>
      </c>
      <c r="P65" s="196"/>
      <c r="R65" s="207"/>
      <c r="S65" s="197"/>
      <c r="T65" s="208"/>
      <c r="U65" s="197"/>
      <c r="V65" s="197"/>
      <c r="W65" s="197"/>
    </row>
    <row r="66" spans="1:23" ht="12.95" customHeight="1">
      <c r="B66" s="213"/>
      <c r="C66" s="214"/>
      <c r="D66" s="201">
        <v>2023</v>
      </c>
      <c r="E66" s="201"/>
      <c r="F66" s="201">
        <v>23</v>
      </c>
      <c r="G66" s="201">
        <v>4160</v>
      </c>
      <c r="H66" s="201"/>
      <c r="I66" s="201"/>
      <c r="J66" s="202">
        <v>23</v>
      </c>
      <c r="K66" s="202">
        <v>4160</v>
      </c>
      <c r="L66" s="202"/>
      <c r="M66" s="202"/>
      <c r="N66" s="202">
        <v>22</v>
      </c>
      <c r="O66" s="202">
        <v>870</v>
      </c>
      <c r="P66" s="228">
        <v>759</v>
      </c>
      <c r="Q66" s="203"/>
      <c r="S66" s="197"/>
      <c r="T66" s="197"/>
      <c r="U66" s="226"/>
      <c r="V66" s="197"/>
      <c r="W66" s="197"/>
    </row>
    <row r="67" spans="1:23" ht="12.95" customHeight="1">
      <c r="B67" s="213"/>
      <c r="C67" s="214"/>
      <c r="D67" s="201">
        <v>2024</v>
      </c>
      <c r="E67" s="201"/>
      <c r="F67" s="201">
        <v>23</v>
      </c>
      <c r="G67" s="201">
        <v>4189</v>
      </c>
      <c r="H67" s="201"/>
      <c r="I67" s="201"/>
      <c r="J67" s="202">
        <v>23</v>
      </c>
      <c r="K67" s="202">
        <v>4189</v>
      </c>
      <c r="L67" s="202"/>
      <c r="M67" s="202"/>
      <c r="N67" s="202">
        <v>23</v>
      </c>
      <c r="O67" s="202">
        <v>882</v>
      </c>
      <c r="P67" s="229"/>
      <c r="R67" s="203"/>
      <c r="S67" s="197"/>
      <c r="T67" s="208"/>
      <c r="U67" s="197"/>
      <c r="V67" s="197"/>
      <c r="W67" s="197"/>
    </row>
    <row r="68" spans="1:23" ht="6" customHeight="1">
      <c r="B68" s="200"/>
      <c r="C68" s="200"/>
      <c r="D68" s="201"/>
      <c r="E68" s="201"/>
      <c r="F68" s="201"/>
      <c r="G68" s="201"/>
      <c r="H68" s="201"/>
      <c r="I68" s="201"/>
      <c r="J68" s="202"/>
      <c r="K68" s="202"/>
      <c r="L68" s="202"/>
      <c r="M68" s="202"/>
      <c r="N68" s="202"/>
      <c r="O68" s="202"/>
      <c r="Q68" s="206"/>
      <c r="S68" s="197"/>
      <c r="T68" s="197"/>
      <c r="U68" s="208"/>
      <c r="V68" s="197"/>
      <c r="W68" s="197"/>
    </row>
    <row r="69" spans="1:23" ht="12.95" customHeight="1">
      <c r="B69" s="213" t="s">
        <v>17</v>
      </c>
      <c r="C69" s="214"/>
      <c r="D69" s="201">
        <v>2022</v>
      </c>
      <c r="E69" s="201"/>
      <c r="F69" s="201">
        <v>7</v>
      </c>
      <c r="G69" s="201">
        <v>4874</v>
      </c>
      <c r="H69" s="201"/>
      <c r="I69" s="201"/>
      <c r="J69" s="202">
        <v>7</v>
      </c>
      <c r="K69" s="202">
        <v>4874</v>
      </c>
      <c r="L69" s="202"/>
      <c r="M69" s="202"/>
      <c r="N69" s="202">
        <v>42</v>
      </c>
      <c r="O69" s="202">
        <v>3536</v>
      </c>
      <c r="P69" s="230"/>
      <c r="R69" s="207"/>
      <c r="S69" s="197"/>
      <c r="T69" s="208"/>
      <c r="U69" s="197"/>
      <c r="V69" s="197"/>
      <c r="W69" s="197"/>
    </row>
    <row r="70" spans="1:23" ht="12.95" customHeight="1">
      <c r="B70" s="213"/>
      <c r="C70" s="214"/>
      <c r="D70" s="201">
        <v>2023</v>
      </c>
      <c r="E70" s="201"/>
      <c r="F70" s="201">
        <v>7</v>
      </c>
      <c r="G70" s="201">
        <v>5246</v>
      </c>
      <c r="H70" s="201"/>
      <c r="I70" s="201"/>
      <c r="J70" s="202">
        <v>7</v>
      </c>
      <c r="K70" s="202">
        <v>5246</v>
      </c>
      <c r="L70" s="202"/>
      <c r="M70" s="202"/>
      <c r="N70" s="202">
        <v>44</v>
      </c>
      <c r="O70" s="202">
        <v>3657</v>
      </c>
      <c r="P70" s="229"/>
      <c r="Q70" s="203"/>
      <c r="S70" s="197"/>
      <c r="T70" s="197"/>
      <c r="U70" s="231"/>
      <c r="V70" s="197"/>
      <c r="W70" s="197"/>
    </row>
    <row r="71" spans="1:23" ht="12.95" customHeight="1">
      <c r="B71" s="232"/>
      <c r="C71" s="233"/>
      <c r="D71" s="201">
        <v>2024</v>
      </c>
      <c r="E71" s="201"/>
      <c r="F71" s="201">
        <v>8</v>
      </c>
      <c r="G71" s="201">
        <v>5498</v>
      </c>
      <c r="H71" s="201"/>
      <c r="I71" s="201"/>
      <c r="J71" s="202">
        <v>8</v>
      </c>
      <c r="K71" s="202">
        <v>5498</v>
      </c>
      <c r="L71" s="202"/>
      <c r="M71" s="202"/>
      <c r="N71" s="202">
        <v>44</v>
      </c>
      <c r="O71" s="202">
        <v>3699</v>
      </c>
      <c r="P71" s="229"/>
      <c r="Q71" s="234"/>
      <c r="R71" s="234"/>
      <c r="S71" s="197"/>
      <c r="T71" s="227"/>
      <c r="U71" s="235"/>
      <c r="V71" s="235"/>
      <c r="W71" s="235"/>
    </row>
    <row r="72" spans="1:23" ht="6" customHeight="1">
      <c r="B72" s="200"/>
      <c r="C72" s="200"/>
      <c r="D72" s="201"/>
      <c r="E72" s="201"/>
      <c r="F72" s="201"/>
      <c r="G72" s="201"/>
      <c r="H72" s="201"/>
      <c r="I72" s="201"/>
      <c r="J72" s="202"/>
      <c r="K72" s="202"/>
      <c r="L72" s="202"/>
      <c r="M72" s="202"/>
      <c r="N72" s="202"/>
      <c r="O72" s="202"/>
      <c r="P72" s="231"/>
      <c r="Q72" s="206"/>
      <c r="S72" s="197"/>
      <c r="T72" s="197"/>
      <c r="U72" s="208"/>
      <c r="V72" s="197"/>
      <c r="W72" s="197"/>
    </row>
    <row r="73" spans="1:23" ht="12.95" customHeight="1">
      <c r="B73" s="213" t="s">
        <v>18</v>
      </c>
      <c r="C73" s="214"/>
      <c r="D73" s="201">
        <v>2022</v>
      </c>
      <c r="E73" s="201"/>
      <c r="F73" s="201">
        <v>1</v>
      </c>
      <c r="G73" s="201">
        <v>122</v>
      </c>
      <c r="H73" s="201"/>
      <c r="I73" s="201"/>
      <c r="J73" s="202">
        <v>1</v>
      </c>
      <c r="K73" s="202">
        <v>122</v>
      </c>
      <c r="L73" s="202"/>
      <c r="M73" s="202"/>
      <c r="N73" s="202" t="s">
        <v>71</v>
      </c>
      <c r="O73" s="202" t="s">
        <v>71</v>
      </c>
      <c r="Q73" s="197"/>
      <c r="R73" s="207"/>
      <c r="S73" s="197"/>
      <c r="T73" s="208"/>
      <c r="U73" s="197"/>
      <c r="V73" s="197"/>
      <c r="W73" s="197"/>
    </row>
    <row r="74" spans="1:23" ht="12.95" customHeight="1">
      <c r="B74" s="213"/>
      <c r="C74" s="214"/>
      <c r="D74" s="201">
        <v>2023</v>
      </c>
      <c r="E74" s="201"/>
      <c r="F74" s="201">
        <v>1</v>
      </c>
      <c r="G74" s="201">
        <v>122</v>
      </c>
      <c r="H74" s="201"/>
      <c r="I74" s="201"/>
      <c r="J74" s="202">
        <v>1</v>
      </c>
      <c r="K74" s="202">
        <v>122</v>
      </c>
      <c r="L74" s="202"/>
      <c r="M74" s="202"/>
      <c r="N74" s="202" t="s">
        <v>71</v>
      </c>
      <c r="O74" s="202" t="s">
        <v>71</v>
      </c>
      <c r="P74" s="231"/>
      <c r="Q74" s="197"/>
      <c r="S74" s="197"/>
      <c r="T74" s="197"/>
      <c r="U74" s="197"/>
      <c r="V74" s="197"/>
      <c r="W74" s="197"/>
    </row>
    <row r="75" spans="1:23" ht="12.95" customHeight="1">
      <c r="B75" s="213"/>
      <c r="C75" s="214"/>
      <c r="D75" s="201">
        <v>2024</v>
      </c>
      <c r="E75" s="201"/>
      <c r="F75" s="201">
        <v>1</v>
      </c>
      <c r="G75" s="201">
        <v>122</v>
      </c>
      <c r="H75" s="201"/>
      <c r="I75" s="201"/>
      <c r="J75" s="202">
        <v>1</v>
      </c>
      <c r="K75" s="202">
        <v>122</v>
      </c>
      <c r="L75" s="202"/>
      <c r="M75" s="202"/>
      <c r="N75" s="202" t="s">
        <v>71</v>
      </c>
      <c r="O75" s="202" t="s">
        <v>71</v>
      </c>
      <c r="Q75" s="197"/>
      <c r="R75" s="203"/>
      <c r="S75" s="197"/>
      <c r="T75" s="223"/>
      <c r="U75" s="197"/>
      <c r="V75" s="197"/>
      <c r="W75" s="197"/>
    </row>
    <row r="76" spans="1:23" ht="6" customHeight="1">
      <c r="B76" s="200"/>
      <c r="C76" s="200"/>
      <c r="D76" s="201"/>
      <c r="E76" s="201"/>
      <c r="F76" s="201"/>
      <c r="G76" s="201"/>
      <c r="H76" s="201"/>
      <c r="I76" s="201"/>
      <c r="J76" s="202"/>
      <c r="K76" s="202"/>
      <c r="L76" s="202"/>
      <c r="M76" s="202"/>
      <c r="N76" s="202"/>
      <c r="O76" s="202"/>
      <c r="P76" s="231"/>
      <c r="Q76" s="206"/>
      <c r="S76" s="235"/>
      <c r="T76" s="235"/>
      <c r="U76" s="208"/>
      <c r="V76" s="197"/>
      <c r="W76" s="197"/>
    </row>
    <row r="77" spans="1:23" ht="15" customHeight="1">
      <c r="B77" s="213" t="s">
        <v>19</v>
      </c>
      <c r="C77" s="214"/>
      <c r="D77" s="201">
        <v>2022</v>
      </c>
      <c r="E77" s="201"/>
      <c r="F77" s="201">
        <v>2</v>
      </c>
      <c r="G77" s="201">
        <v>637</v>
      </c>
      <c r="H77" s="201"/>
      <c r="I77" s="201"/>
      <c r="J77" s="202">
        <v>2</v>
      </c>
      <c r="K77" s="202">
        <v>637</v>
      </c>
      <c r="L77" s="202"/>
      <c r="M77" s="202"/>
      <c r="N77" s="202">
        <v>2</v>
      </c>
      <c r="O77" s="202">
        <v>113</v>
      </c>
      <c r="P77" s="231"/>
      <c r="Q77" s="197"/>
      <c r="R77" s="207"/>
      <c r="S77" s="197"/>
      <c r="T77" s="208"/>
      <c r="U77" s="197"/>
      <c r="V77" s="197"/>
      <c r="W77" s="197"/>
    </row>
    <row r="78" spans="1:23" ht="12.95" customHeight="1">
      <c r="B78" s="213"/>
      <c r="C78" s="214"/>
      <c r="D78" s="201">
        <v>2023</v>
      </c>
      <c r="E78" s="201"/>
      <c r="F78" s="201">
        <v>2</v>
      </c>
      <c r="G78" s="201">
        <v>637</v>
      </c>
      <c r="H78" s="201"/>
      <c r="I78" s="201"/>
      <c r="J78" s="202">
        <v>2</v>
      </c>
      <c r="K78" s="202">
        <v>637</v>
      </c>
      <c r="L78" s="202"/>
      <c r="M78" s="202"/>
      <c r="N78" s="202">
        <v>1</v>
      </c>
      <c r="O78" s="202">
        <v>4</v>
      </c>
      <c r="Q78" s="197"/>
      <c r="R78" s="197"/>
      <c r="S78" s="197"/>
      <c r="T78" s="197"/>
      <c r="U78" s="197"/>
      <c r="V78" s="197"/>
      <c r="W78" s="197"/>
    </row>
    <row r="79" spans="1:23" ht="12.95" customHeight="1">
      <c r="B79" s="214"/>
      <c r="C79" s="214"/>
      <c r="D79" s="201">
        <v>2024</v>
      </c>
      <c r="E79" s="201"/>
      <c r="F79" s="201">
        <v>2</v>
      </c>
      <c r="G79" s="201">
        <v>844</v>
      </c>
      <c r="H79" s="201"/>
      <c r="I79" s="201"/>
      <c r="J79" s="202">
        <v>2</v>
      </c>
      <c r="K79" s="202">
        <v>844</v>
      </c>
      <c r="L79" s="202"/>
      <c r="M79" s="202"/>
      <c r="N79" s="202" t="s">
        <v>71</v>
      </c>
      <c r="O79" s="202">
        <v>24</v>
      </c>
      <c r="Q79" s="197"/>
      <c r="R79" s="197"/>
      <c r="S79" s="197"/>
      <c r="T79" s="197"/>
      <c r="U79" s="197"/>
      <c r="V79" s="197"/>
      <c r="W79" s="197"/>
    </row>
    <row r="80" spans="1:23" ht="6" customHeight="1" thickBot="1">
      <c r="A80" s="236"/>
      <c r="B80" s="237"/>
      <c r="C80" s="237"/>
      <c r="D80" s="238"/>
      <c r="E80" s="238"/>
      <c r="F80" s="238"/>
      <c r="G80" s="238"/>
      <c r="H80" s="238"/>
      <c r="I80" s="238"/>
      <c r="J80" s="239"/>
      <c r="K80" s="239"/>
      <c r="L80" s="239"/>
      <c r="M80" s="239"/>
      <c r="N80" s="239"/>
      <c r="O80" s="239"/>
      <c r="P80" s="236"/>
      <c r="R80" s="197"/>
      <c r="S80" s="197"/>
      <c r="T80" s="197"/>
    </row>
    <row r="81" spans="2:23" s="243" customFormat="1" ht="16.5" customHeight="1">
      <c r="C81" s="244"/>
      <c r="D81" s="245"/>
      <c r="E81" s="245"/>
      <c r="F81" s="245"/>
      <c r="G81" s="245"/>
      <c r="H81" s="245"/>
      <c r="I81" s="245"/>
      <c r="J81" s="246"/>
      <c r="K81" s="246"/>
      <c r="L81" s="246"/>
      <c r="P81" s="248" t="s">
        <v>26</v>
      </c>
      <c r="Q81" s="249"/>
      <c r="R81" s="250"/>
      <c r="S81" s="251"/>
      <c r="T81" s="252"/>
      <c r="U81" s="249"/>
      <c r="V81" s="249"/>
      <c r="W81" s="249"/>
    </row>
    <row r="82" spans="2:23" s="243" customFormat="1" ht="15" customHeight="1">
      <c r="C82" s="253"/>
      <c r="D82" s="254"/>
      <c r="E82" s="254"/>
      <c r="F82" s="254"/>
      <c r="G82" s="254"/>
      <c r="H82" s="254"/>
      <c r="I82" s="254"/>
      <c r="J82" s="254"/>
      <c r="K82" s="255"/>
      <c r="L82" s="255"/>
      <c r="P82" s="257" t="s">
        <v>207</v>
      </c>
      <c r="Q82" s="258"/>
      <c r="R82" s="251"/>
      <c r="S82" s="251"/>
      <c r="T82" s="251"/>
      <c r="U82" s="258"/>
      <c r="V82" s="258"/>
      <c r="W82" s="258"/>
    </row>
    <row r="83" spans="2:23" s="243" customFormat="1" ht="8.1" customHeight="1">
      <c r="C83" s="259"/>
      <c r="D83" s="260"/>
      <c r="E83" s="260"/>
      <c r="F83" s="260"/>
      <c r="G83" s="260"/>
      <c r="H83" s="260"/>
      <c r="I83" s="260"/>
      <c r="J83" s="261"/>
      <c r="R83" s="251"/>
      <c r="S83" s="251"/>
      <c r="T83" s="251"/>
      <c r="U83" s="249"/>
      <c r="V83" s="249"/>
      <c r="W83" s="249"/>
    </row>
    <row r="84" spans="2:23" s="243" customFormat="1" ht="15" customHeight="1">
      <c r="B84" s="263" t="s">
        <v>236</v>
      </c>
      <c r="C84" s="264"/>
      <c r="D84" s="260"/>
      <c r="E84" s="260"/>
      <c r="F84" s="260"/>
      <c r="G84" s="260"/>
      <c r="H84" s="260"/>
      <c r="I84" s="260"/>
      <c r="J84" s="260"/>
      <c r="K84" s="246"/>
      <c r="L84" s="246"/>
      <c r="Q84" s="249"/>
      <c r="R84" s="251"/>
      <c r="S84" s="251"/>
      <c r="T84" s="251"/>
      <c r="U84" s="249"/>
      <c r="V84" s="249"/>
      <c r="W84" s="249"/>
    </row>
    <row r="85" spans="2:23" s="243" customFormat="1" ht="16.5" customHeight="1">
      <c r="B85" s="265" t="s">
        <v>237</v>
      </c>
      <c r="C85" s="259"/>
      <c r="D85" s="260"/>
      <c r="E85" s="260"/>
      <c r="F85" s="260"/>
      <c r="G85" s="260"/>
      <c r="H85" s="260"/>
      <c r="I85" s="260"/>
      <c r="J85" s="261"/>
      <c r="U85" s="249"/>
      <c r="V85" s="249"/>
      <c r="W85" s="249"/>
    </row>
    <row r="86" spans="2:23" s="243" customFormat="1" ht="15" customHeight="1">
      <c r="B86" s="266" t="s">
        <v>238</v>
      </c>
      <c r="C86" s="264"/>
      <c r="D86" s="267"/>
      <c r="E86" s="267"/>
      <c r="F86" s="267"/>
      <c r="G86" s="267"/>
      <c r="H86" s="267"/>
      <c r="I86" s="267"/>
      <c r="J86" s="267"/>
      <c r="K86" s="267"/>
      <c r="L86" s="247"/>
      <c r="M86" s="267"/>
      <c r="N86" s="267"/>
      <c r="P86" s="268"/>
      <c r="R86" s="249"/>
      <c r="S86" s="249"/>
      <c r="T86" s="249"/>
      <c r="U86" s="249"/>
      <c r="V86" s="249"/>
      <c r="W86" s="249"/>
    </row>
    <row r="87" spans="2:23" s="243" customFormat="1">
      <c r="B87" s="259" t="s">
        <v>239</v>
      </c>
      <c r="R87" s="258"/>
      <c r="S87" s="258"/>
      <c r="T87" s="258"/>
    </row>
    <row r="88" spans="2:23" s="243" customFormat="1" ht="14.25">
      <c r="B88" s="269" t="s">
        <v>240</v>
      </c>
      <c r="S88" s="249"/>
      <c r="T88" s="249"/>
    </row>
    <row r="89" spans="2:23">
      <c r="R89" s="249"/>
      <c r="S89" s="249"/>
      <c r="T89" s="249"/>
    </row>
    <row r="90" spans="2:23">
      <c r="S90" s="249"/>
      <c r="T90" s="249"/>
    </row>
    <row r="91" spans="2:23">
      <c r="S91" s="249"/>
      <c r="T91" s="249"/>
    </row>
  </sheetData>
  <mergeCells count="6">
    <mergeCell ref="F8:G8"/>
    <mergeCell ref="F9:G9"/>
    <mergeCell ref="J8:L8"/>
    <mergeCell ref="J9:M9"/>
    <mergeCell ref="N8:O8"/>
    <mergeCell ref="N9:O9"/>
  </mergeCells>
  <hyperlinks>
    <hyperlink ref="P1" r:id="rId1" xr:uid="{271C6ED9-806C-4D40-91B1-F43C7448C5A4}"/>
  </hyperlinks>
  <printOptions horizontalCentered="1"/>
  <pageMargins left="0.55118110236220474" right="0.55118110236220474" top="0.39370078740157483" bottom="0.39370078740157483" header="0.39370078740157483" footer="0.39370078740157483"/>
  <pageSetup paperSize="9" scale="67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3264-7BB3-4CE0-A65B-6CAD65AFF4B3}">
  <sheetPr>
    <tabColor theme="6" tint="0.39997558519241921"/>
  </sheetPr>
  <dimension ref="A1:R82"/>
  <sheetViews>
    <sheetView showGridLines="0" view="pageBreakPreview" zoomScaleNormal="100" zoomScaleSheetLayoutView="100" workbookViewId="0">
      <selection activeCell="J2" sqref="J2:J3"/>
    </sheetView>
  </sheetViews>
  <sheetFormatPr defaultColWidth="9" defaultRowHeight="16.5"/>
  <cols>
    <col min="1" max="1" width="1" style="612" customWidth="1"/>
    <col min="2" max="3" width="10.7109375" style="612" customWidth="1"/>
    <col min="4" max="4" width="9.7109375" style="612" customWidth="1"/>
    <col min="5" max="5" width="13.42578125" style="612" customWidth="1"/>
    <col min="6" max="6" width="18.28515625" style="612" customWidth="1"/>
    <col min="7" max="9" width="14.7109375" style="612" customWidth="1"/>
    <col min="10" max="10" width="1.28515625" style="612" customWidth="1"/>
    <col min="11" max="247" width="9" style="612"/>
    <col min="248" max="248" width="3.28515625" style="612" customWidth="1"/>
    <col min="249" max="249" width="0.85546875" style="612" customWidth="1"/>
    <col min="250" max="250" width="1" style="612" customWidth="1"/>
    <col min="251" max="251" width="34" style="612" customWidth="1"/>
    <col min="252" max="252" width="7.7109375" style="612" customWidth="1"/>
    <col min="253" max="253" width="8.85546875" style="612" customWidth="1"/>
    <col min="254" max="254" width="8.140625" style="612" customWidth="1"/>
    <col min="255" max="255" width="9.42578125" style="612" customWidth="1"/>
    <col min="256" max="256" width="10.7109375" style="612" customWidth="1"/>
    <col min="257" max="257" width="0.42578125" style="612" customWidth="1"/>
    <col min="258" max="258" width="13.42578125" style="612" customWidth="1"/>
    <col min="259" max="259" width="2.140625" style="612" customWidth="1"/>
    <col min="260" max="260" width="13" style="612" customWidth="1"/>
    <col min="261" max="261" width="2.140625" style="612" customWidth="1"/>
    <col min="262" max="262" width="8.7109375" style="612" customWidth="1"/>
    <col min="263" max="263" width="2" style="612" customWidth="1"/>
    <col min="264" max="503" width="9" style="612"/>
    <col min="504" max="504" width="3.28515625" style="612" customWidth="1"/>
    <col min="505" max="505" width="0.85546875" style="612" customWidth="1"/>
    <col min="506" max="506" width="1" style="612" customWidth="1"/>
    <col min="507" max="507" width="34" style="612" customWidth="1"/>
    <col min="508" max="508" width="7.7109375" style="612" customWidth="1"/>
    <col min="509" max="509" width="8.85546875" style="612" customWidth="1"/>
    <col min="510" max="510" width="8.140625" style="612" customWidth="1"/>
    <col min="511" max="511" width="9.42578125" style="612" customWidth="1"/>
    <col min="512" max="512" width="10.7109375" style="612" customWidth="1"/>
    <col min="513" max="513" width="0.42578125" style="612" customWidth="1"/>
    <col min="514" max="514" width="13.42578125" style="612" customWidth="1"/>
    <col min="515" max="515" width="2.140625" style="612" customWidth="1"/>
    <col min="516" max="516" width="13" style="612" customWidth="1"/>
    <col min="517" max="517" width="2.140625" style="612" customWidth="1"/>
    <col min="518" max="518" width="8.7109375" style="612" customWidth="1"/>
    <col min="519" max="519" width="2" style="612" customWidth="1"/>
    <col min="520" max="759" width="9" style="612"/>
    <col min="760" max="760" width="3.28515625" style="612" customWidth="1"/>
    <col min="761" max="761" width="0.85546875" style="612" customWidth="1"/>
    <col min="762" max="762" width="1" style="612" customWidth="1"/>
    <col min="763" max="763" width="34" style="612" customWidth="1"/>
    <col min="764" max="764" width="7.7109375" style="612" customWidth="1"/>
    <col min="765" max="765" width="8.85546875" style="612" customWidth="1"/>
    <col min="766" max="766" width="8.140625" style="612" customWidth="1"/>
    <col min="767" max="767" width="9.42578125" style="612" customWidth="1"/>
    <col min="768" max="768" width="10.7109375" style="612" customWidth="1"/>
    <col min="769" max="769" width="0.42578125" style="612" customWidth="1"/>
    <col min="770" max="770" width="13.42578125" style="612" customWidth="1"/>
    <col min="771" max="771" width="2.140625" style="612" customWidth="1"/>
    <col min="772" max="772" width="13" style="612" customWidth="1"/>
    <col min="773" max="773" width="2.140625" style="612" customWidth="1"/>
    <col min="774" max="774" width="8.7109375" style="612" customWidth="1"/>
    <col min="775" max="775" width="2" style="612" customWidth="1"/>
    <col min="776" max="1015" width="9" style="612"/>
    <col min="1016" max="1016" width="3.28515625" style="612" customWidth="1"/>
    <col min="1017" max="1017" width="0.85546875" style="612" customWidth="1"/>
    <col min="1018" max="1018" width="1" style="612" customWidth="1"/>
    <col min="1019" max="1019" width="34" style="612" customWidth="1"/>
    <col min="1020" max="1020" width="7.7109375" style="612" customWidth="1"/>
    <col min="1021" max="1021" width="8.85546875" style="612" customWidth="1"/>
    <col min="1022" max="1022" width="8.140625" style="612" customWidth="1"/>
    <col min="1023" max="1023" width="9.42578125" style="612" customWidth="1"/>
    <col min="1024" max="1024" width="10.7109375" style="612" customWidth="1"/>
    <col min="1025" max="1025" width="0.42578125" style="612" customWidth="1"/>
    <col min="1026" max="1026" width="13.42578125" style="612" customWidth="1"/>
    <col min="1027" max="1027" width="2.140625" style="612" customWidth="1"/>
    <col min="1028" max="1028" width="13" style="612" customWidth="1"/>
    <col min="1029" max="1029" width="2.140625" style="612" customWidth="1"/>
    <col min="1030" max="1030" width="8.7109375" style="612" customWidth="1"/>
    <col min="1031" max="1031" width="2" style="612" customWidth="1"/>
    <col min="1032" max="1271" width="9" style="612"/>
    <col min="1272" max="1272" width="3.28515625" style="612" customWidth="1"/>
    <col min="1273" max="1273" width="0.85546875" style="612" customWidth="1"/>
    <col min="1274" max="1274" width="1" style="612" customWidth="1"/>
    <col min="1275" max="1275" width="34" style="612" customWidth="1"/>
    <col min="1276" max="1276" width="7.7109375" style="612" customWidth="1"/>
    <col min="1277" max="1277" width="8.85546875" style="612" customWidth="1"/>
    <col min="1278" max="1278" width="8.140625" style="612" customWidth="1"/>
    <col min="1279" max="1279" width="9.42578125" style="612" customWidth="1"/>
    <col min="1280" max="1280" width="10.7109375" style="612" customWidth="1"/>
    <col min="1281" max="1281" width="0.42578125" style="612" customWidth="1"/>
    <col min="1282" max="1282" width="13.42578125" style="612" customWidth="1"/>
    <col min="1283" max="1283" width="2.140625" style="612" customWidth="1"/>
    <col min="1284" max="1284" width="13" style="612" customWidth="1"/>
    <col min="1285" max="1285" width="2.140625" style="612" customWidth="1"/>
    <col min="1286" max="1286" width="8.7109375" style="612" customWidth="1"/>
    <col min="1287" max="1287" width="2" style="612" customWidth="1"/>
    <col min="1288" max="1527" width="9" style="612"/>
    <col min="1528" max="1528" width="3.28515625" style="612" customWidth="1"/>
    <col min="1529" max="1529" width="0.85546875" style="612" customWidth="1"/>
    <col min="1530" max="1530" width="1" style="612" customWidth="1"/>
    <col min="1531" max="1531" width="34" style="612" customWidth="1"/>
    <col min="1532" max="1532" width="7.7109375" style="612" customWidth="1"/>
    <col min="1533" max="1533" width="8.85546875" style="612" customWidth="1"/>
    <col min="1534" max="1534" width="8.140625" style="612" customWidth="1"/>
    <col min="1535" max="1535" width="9.42578125" style="612" customWidth="1"/>
    <col min="1536" max="1536" width="10.7109375" style="612" customWidth="1"/>
    <col min="1537" max="1537" width="0.42578125" style="612" customWidth="1"/>
    <col min="1538" max="1538" width="13.42578125" style="612" customWidth="1"/>
    <col min="1539" max="1539" width="2.140625" style="612" customWidth="1"/>
    <col min="1540" max="1540" width="13" style="612" customWidth="1"/>
    <col min="1541" max="1541" width="2.140625" style="612" customWidth="1"/>
    <col min="1542" max="1542" width="8.7109375" style="612" customWidth="1"/>
    <col min="1543" max="1543" width="2" style="612" customWidth="1"/>
    <col min="1544" max="1783" width="9" style="612"/>
    <col min="1784" max="1784" width="3.28515625" style="612" customWidth="1"/>
    <col min="1785" max="1785" width="0.85546875" style="612" customWidth="1"/>
    <col min="1786" max="1786" width="1" style="612" customWidth="1"/>
    <col min="1787" max="1787" width="34" style="612" customWidth="1"/>
    <col min="1788" max="1788" width="7.7109375" style="612" customWidth="1"/>
    <col min="1789" max="1789" width="8.85546875" style="612" customWidth="1"/>
    <col min="1790" max="1790" width="8.140625" style="612" customWidth="1"/>
    <col min="1791" max="1791" width="9.42578125" style="612" customWidth="1"/>
    <col min="1792" max="1792" width="10.7109375" style="612" customWidth="1"/>
    <col min="1793" max="1793" width="0.42578125" style="612" customWidth="1"/>
    <col min="1794" max="1794" width="13.42578125" style="612" customWidth="1"/>
    <col min="1795" max="1795" width="2.140625" style="612" customWidth="1"/>
    <col min="1796" max="1796" width="13" style="612" customWidth="1"/>
    <col min="1797" max="1797" width="2.140625" style="612" customWidth="1"/>
    <col min="1798" max="1798" width="8.7109375" style="612" customWidth="1"/>
    <col min="1799" max="1799" width="2" style="612" customWidth="1"/>
    <col min="1800" max="2039" width="9" style="612"/>
    <col min="2040" max="2040" width="3.28515625" style="612" customWidth="1"/>
    <col min="2041" max="2041" width="0.85546875" style="612" customWidth="1"/>
    <col min="2042" max="2042" width="1" style="612" customWidth="1"/>
    <col min="2043" max="2043" width="34" style="612" customWidth="1"/>
    <col min="2044" max="2044" width="7.7109375" style="612" customWidth="1"/>
    <col min="2045" max="2045" width="8.85546875" style="612" customWidth="1"/>
    <col min="2046" max="2046" width="8.140625" style="612" customWidth="1"/>
    <col min="2047" max="2047" width="9.42578125" style="612" customWidth="1"/>
    <col min="2048" max="2048" width="10.7109375" style="612" customWidth="1"/>
    <col min="2049" max="2049" width="0.42578125" style="612" customWidth="1"/>
    <col min="2050" max="2050" width="13.42578125" style="612" customWidth="1"/>
    <col min="2051" max="2051" width="2.140625" style="612" customWidth="1"/>
    <col min="2052" max="2052" width="13" style="612" customWidth="1"/>
    <col min="2053" max="2053" width="2.140625" style="612" customWidth="1"/>
    <col min="2054" max="2054" width="8.7109375" style="612" customWidth="1"/>
    <col min="2055" max="2055" width="2" style="612" customWidth="1"/>
    <col min="2056" max="2295" width="9" style="612"/>
    <col min="2296" max="2296" width="3.28515625" style="612" customWidth="1"/>
    <col min="2297" max="2297" width="0.85546875" style="612" customWidth="1"/>
    <col min="2298" max="2298" width="1" style="612" customWidth="1"/>
    <col min="2299" max="2299" width="34" style="612" customWidth="1"/>
    <col min="2300" max="2300" width="7.7109375" style="612" customWidth="1"/>
    <col min="2301" max="2301" width="8.85546875" style="612" customWidth="1"/>
    <col min="2302" max="2302" width="8.140625" style="612" customWidth="1"/>
    <col min="2303" max="2303" width="9.42578125" style="612" customWidth="1"/>
    <col min="2304" max="2304" width="10.7109375" style="612" customWidth="1"/>
    <col min="2305" max="2305" width="0.42578125" style="612" customWidth="1"/>
    <col min="2306" max="2306" width="13.42578125" style="612" customWidth="1"/>
    <col min="2307" max="2307" width="2.140625" style="612" customWidth="1"/>
    <col min="2308" max="2308" width="13" style="612" customWidth="1"/>
    <col min="2309" max="2309" width="2.140625" style="612" customWidth="1"/>
    <col min="2310" max="2310" width="8.7109375" style="612" customWidth="1"/>
    <col min="2311" max="2311" width="2" style="612" customWidth="1"/>
    <col min="2312" max="2551" width="9" style="612"/>
    <col min="2552" max="2552" width="3.28515625" style="612" customWidth="1"/>
    <col min="2553" max="2553" width="0.85546875" style="612" customWidth="1"/>
    <col min="2554" max="2554" width="1" style="612" customWidth="1"/>
    <col min="2555" max="2555" width="34" style="612" customWidth="1"/>
    <col min="2556" max="2556" width="7.7109375" style="612" customWidth="1"/>
    <col min="2557" max="2557" width="8.85546875" style="612" customWidth="1"/>
    <col min="2558" max="2558" width="8.140625" style="612" customWidth="1"/>
    <col min="2559" max="2559" width="9.42578125" style="612" customWidth="1"/>
    <col min="2560" max="2560" width="10.7109375" style="612" customWidth="1"/>
    <col min="2561" max="2561" width="0.42578125" style="612" customWidth="1"/>
    <col min="2562" max="2562" width="13.42578125" style="612" customWidth="1"/>
    <col min="2563" max="2563" width="2.140625" style="612" customWidth="1"/>
    <col min="2564" max="2564" width="13" style="612" customWidth="1"/>
    <col min="2565" max="2565" width="2.140625" style="612" customWidth="1"/>
    <col min="2566" max="2566" width="8.7109375" style="612" customWidth="1"/>
    <col min="2567" max="2567" width="2" style="612" customWidth="1"/>
    <col min="2568" max="2807" width="9" style="612"/>
    <col min="2808" max="2808" width="3.28515625" style="612" customWidth="1"/>
    <col min="2809" max="2809" width="0.85546875" style="612" customWidth="1"/>
    <col min="2810" max="2810" width="1" style="612" customWidth="1"/>
    <col min="2811" max="2811" width="34" style="612" customWidth="1"/>
    <col min="2812" max="2812" width="7.7109375" style="612" customWidth="1"/>
    <col min="2813" max="2813" width="8.85546875" style="612" customWidth="1"/>
    <col min="2814" max="2814" width="8.140625" style="612" customWidth="1"/>
    <col min="2815" max="2815" width="9.42578125" style="612" customWidth="1"/>
    <col min="2816" max="2816" width="10.7109375" style="612" customWidth="1"/>
    <col min="2817" max="2817" width="0.42578125" style="612" customWidth="1"/>
    <col min="2818" max="2818" width="13.42578125" style="612" customWidth="1"/>
    <col min="2819" max="2819" width="2.140625" style="612" customWidth="1"/>
    <col min="2820" max="2820" width="13" style="612" customWidth="1"/>
    <col min="2821" max="2821" width="2.140625" style="612" customWidth="1"/>
    <col min="2822" max="2822" width="8.7109375" style="612" customWidth="1"/>
    <col min="2823" max="2823" width="2" style="612" customWidth="1"/>
    <col min="2824" max="3063" width="9" style="612"/>
    <col min="3064" max="3064" width="3.28515625" style="612" customWidth="1"/>
    <col min="3065" max="3065" width="0.85546875" style="612" customWidth="1"/>
    <col min="3066" max="3066" width="1" style="612" customWidth="1"/>
    <col min="3067" max="3067" width="34" style="612" customWidth="1"/>
    <col min="3068" max="3068" width="7.7109375" style="612" customWidth="1"/>
    <col min="3069" max="3069" width="8.85546875" style="612" customWidth="1"/>
    <col min="3070" max="3070" width="8.140625" style="612" customWidth="1"/>
    <col min="3071" max="3071" width="9.42578125" style="612" customWidth="1"/>
    <col min="3072" max="3072" width="10.7109375" style="612" customWidth="1"/>
    <col min="3073" max="3073" width="0.42578125" style="612" customWidth="1"/>
    <col min="3074" max="3074" width="13.42578125" style="612" customWidth="1"/>
    <col min="3075" max="3075" width="2.140625" style="612" customWidth="1"/>
    <col min="3076" max="3076" width="13" style="612" customWidth="1"/>
    <col min="3077" max="3077" width="2.140625" style="612" customWidth="1"/>
    <col min="3078" max="3078" width="8.7109375" style="612" customWidth="1"/>
    <col min="3079" max="3079" width="2" style="612" customWidth="1"/>
    <col min="3080" max="3319" width="9" style="612"/>
    <col min="3320" max="3320" width="3.28515625" style="612" customWidth="1"/>
    <col min="3321" max="3321" width="0.85546875" style="612" customWidth="1"/>
    <col min="3322" max="3322" width="1" style="612" customWidth="1"/>
    <col min="3323" max="3323" width="34" style="612" customWidth="1"/>
    <col min="3324" max="3324" width="7.7109375" style="612" customWidth="1"/>
    <col min="3325" max="3325" width="8.85546875" style="612" customWidth="1"/>
    <col min="3326" max="3326" width="8.140625" style="612" customWidth="1"/>
    <col min="3327" max="3327" width="9.42578125" style="612" customWidth="1"/>
    <col min="3328" max="3328" width="10.7109375" style="612" customWidth="1"/>
    <col min="3329" max="3329" width="0.42578125" style="612" customWidth="1"/>
    <col min="3330" max="3330" width="13.42578125" style="612" customWidth="1"/>
    <col min="3331" max="3331" width="2.140625" style="612" customWidth="1"/>
    <col min="3332" max="3332" width="13" style="612" customWidth="1"/>
    <col min="3333" max="3333" width="2.140625" style="612" customWidth="1"/>
    <col min="3334" max="3334" width="8.7109375" style="612" customWidth="1"/>
    <col min="3335" max="3335" width="2" style="612" customWidth="1"/>
    <col min="3336" max="3575" width="9" style="612"/>
    <col min="3576" max="3576" width="3.28515625" style="612" customWidth="1"/>
    <col min="3577" max="3577" width="0.85546875" style="612" customWidth="1"/>
    <col min="3578" max="3578" width="1" style="612" customWidth="1"/>
    <col min="3579" max="3579" width="34" style="612" customWidth="1"/>
    <col min="3580" max="3580" width="7.7109375" style="612" customWidth="1"/>
    <col min="3581" max="3581" width="8.85546875" style="612" customWidth="1"/>
    <col min="3582" max="3582" width="8.140625" style="612" customWidth="1"/>
    <col min="3583" max="3583" width="9.42578125" style="612" customWidth="1"/>
    <col min="3584" max="3584" width="10.7109375" style="612" customWidth="1"/>
    <col min="3585" max="3585" width="0.42578125" style="612" customWidth="1"/>
    <col min="3586" max="3586" width="13.42578125" style="612" customWidth="1"/>
    <col min="3587" max="3587" width="2.140625" style="612" customWidth="1"/>
    <col min="3588" max="3588" width="13" style="612" customWidth="1"/>
    <col min="3589" max="3589" width="2.140625" style="612" customWidth="1"/>
    <col min="3590" max="3590" width="8.7109375" style="612" customWidth="1"/>
    <col min="3591" max="3591" width="2" style="612" customWidth="1"/>
    <col min="3592" max="3831" width="9" style="612"/>
    <col min="3832" max="3832" width="3.28515625" style="612" customWidth="1"/>
    <col min="3833" max="3833" width="0.85546875" style="612" customWidth="1"/>
    <col min="3834" max="3834" width="1" style="612" customWidth="1"/>
    <col min="3835" max="3835" width="34" style="612" customWidth="1"/>
    <col min="3836" max="3836" width="7.7109375" style="612" customWidth="1"/>
    <col min="3837" max="3837" width="8.85546875" style="612" customWidth="1"/>
    <col min="3838" max="3838" width="8.140625" style="612" customWidth="1"/>
    <col min="3839" max="3839" width="9.42578125" style="612" customWidth="1"/>
    <col min="3840" max="3840" width="10.7109375" style="612" customWidth="1"/>
    <col min="3841" max="3841" width="0.42578125" style="612" customWidth="1"/>
    <col min="3842" max="3842" width="13.42578125" style="612" customWidth="1"/>
    <col min="3843" max="3843" width="2.140625" style="612" customWidth="1"/>
    <col min="3844" max="3844" width="13" style="612" customWidth="1"/>
    <col min="3845" max="3845" width="2.140625" style="612" customWidth="1"/>
    <col min="3846" max="3846" width="8.7109375" style="612" customWidth="1"/>
    <col min="3847" max="3847" width="2" style="612" customWidth="1"/>
    <col min="3848" max="4087" width="9" style="612"/>
    <col min="4088" max="4088" width="3.28515625" style="612" customWidth="1"/>
    <col min="4089" max="4089" width="0.85546875" style="612" customWidth="1"/>
    <col min="4090" max="4090" width="1" style="612" customWidth="1"/>
    <col min="4091" max="4091" width="34" style="612" customWidth="1"/>
    <col min="4092" max="4092" width="7.7109375" style="612" customWidth="1"/>
    <col min="4093" max="4093" width="8.85546875" style="612" customWidth="1"/>
    <col min="4094" max="4094" width="8.140625" style="612" customWidth="1"/>
    <col min="4095" max="4095" width="9.42578125" style="612" customWidth="1"/>
    <col min="4096" max="4096" width="10.7109375" style="612" customWidth="1"/>
    <col min="4097" max="4097" width="0.42578125" style="612" customWidth="1"/>
    <col min="4098" max="4098" width="13.42578125" style="612" customWidth="1"/>
    <col min="4099" max="4099" width="2.140625" style="612" customWidth="1"/>
    <col min="4100" max="4100" width="13" style="612" customWidth="1"/>
    <col min="4101" max="4101" width="2.140625" style="612" customWidth="1"/>
    <col min="4102" max="4102" width="8.7109375" style="612" customWidth="1"/>
    <col min="4103" max="4103" width="2" style="612" customWidth="1"/>
    <col min="4104" max="4343" width="9" style="612"/>
    <col min="4344" max="4344" width="3.28515625" style="612" customWidth="1"/>
    <col min="4345" max="4345" width="0.85546875" style="612" customWidth="1"/>
    <col min="4346" max="4346" width="1" style="612" customWidth="1"/>
    <col min="4347" max="4347" width="34" style="612" customWidth="1"/>
    <col min="4348" max="4348" width="7.7109375" style="612" customWidth="1"/>
    <col min="4349" max="4349" width="8.85546875" style="612" customWidth="1"/>
    <col min="4350" max="4350" width="8.140625" style="612" customWidth="1"/>
    <col min="4351" max="4351" width="9.42578125" style="612" customWidth="1"/>
    <col min="4352" max="4352" width="10.7109375" style="612" customWidth="1"/>
    <col min="4353" max="4353" width="0.42578125" style="612" customWidth="1"/>
    <col min="4354" max="4354" width="13.42578125" style="612" customWidth="1"/>
    <col min="4355" max="4355" width="2.140625" style="612" customWidth="1"/>
    <col min="4356" max="4356" width="13" style="612" customWidth="1"/>
    <col min="4357" max="4357" width="2.140625" style="612" customWidth="1"/>
    <col min="4358" max="4358" width="8.7109375" style="612" customWidth="1"/>
    <col min="4359" max="4359" width="2" style="612" customWidth="1"/>
    <col min="4360" max="4599" width="9" style="612"/>
    <col min="4600" max="4600" width="3.28515625" style="612" customWidth="1"/>
    <col min="4601" max="4601" width="0.85546875" style="612" customWidth="1"/>
    <col min="4602" max="4602" width="1" style="612" customWidth="1"/>
    <col min="4603" max="4603" width="34" style="612" customWidth="1"/>
    <col min="4604" max="4604" width="7.7109375" style="612" customWidth="1"/>
    <col min="4605" max="4605" width="8.85546875" style="612" customWidth="1"/>
    <col min="4606" max="4606" width="8.140625" style="612" customWidth="1"/>
    <col min="4607" max="4607" width="9.42578125" style="612" customWidth="1"/>
    <col min="4608" max="4608" width="10.7109375" style="612" customWidth="1"/>
    <col min="4609" max="4609" width="0.42578125" style="612" customWidth="1"/>
    <col min="4610" max="4610" width="13.42578125" style="612" customWidth="1"/>
    <col min="4611" max="4611" width="2.140625" style="612" customWidth="1"/>
    <col min="4612" max="4612" width="13" style="612" customWidth="1"/>
    <col min="4613" max="4613" width="2.140625" style="612" customWidth="1"/>
    <col min="4614" max="4614" width="8.7109375" style="612" customWidth="1"/>
    <col min="4615" max="4615" width="2" style="612" customWidth="1"/>
    <col min="4616" max="4855" width="9" style="612"/>
    <col min="4856" max="4856" width="3.28515625" style="612" customWidth="1"/>
    <col min="4857" max="4857" width="0.85546875" style="612" customWidth="1"/>
    <col min="4858" max="4858" width="1" style="612" customWidth="1"/>
    <col min="4859" max="4859" width="34" style="612" customWidth="1"/>
    <col min="4860" max="4860" width="7.7109375" style="612" customWidth="1"/>
    <col min="4861" max="4861" width="8.85546875" style="612" customWidth="1"/>
    <col min="4862" max="4862" width="8.140625" style="612" customWidth="1"/>
    <col min="4863" max="4863" width="9.42578125" style="612" customWidth="1"/>
    <col min="4864" max="4864" width="10.7109375" style="612" customWidth="1"/>
    <col min="4865" max="4865" width="0.42578125" style="612" customWidth="1"/>
    <col min="4866" max="4866" width="13.42578125" style="612" customWidth="1"/>
    <col min="4867" max="4867" width="2.140625" style="612" customWidth="1"/>
    <col min="4868" max="4868" width="13" style="612" customWidth="1"/>
    <col min="4869" max="4869" width="2.140625" style="612" customWidth="1"/>
    <col min="4870" max="4870" width="8.7109375" style="612" customWidth="1"/>
    <col min="4871" max="4871" width="2" style="612" customWidth="1"/>
    <col min="4872" max="5111" width="9" style="612"/>
    <col min="5112" max="5112" width="3.28515625" style="612" customWidth="1"/>
    <col min="5113" max="5113" width="0.85546875" style="612" customWidth="1"/>
    <col min="5114" max="5114" width="1" style="612" customWidth="1"/>
    <col min="5115" max="5115" width="34" style="612" customWidth="1"/>
    <col min="5116" max="5116" width="7.7109375" style="612" customWidth="1"/>
    <col min="5117" max="5117" width="8.85546875" style="612" customWidth="1"/>
    <col min="5118" max="5118" width="8.140625" style="612" customWidth="1"/>
    <col min="5119" max="5119" width="9.42578125" style="612" customWidth="1"/>
    <col min="5120" max="5120" width="10.7109375" style="612" customWidth="1"/>
    <col min="5121" max="5121" width="0.42578125" style="612" customWidth="1"/>
    <col min="5122" max="5122" width="13.42578125" style="612" customWidth="1"/>
    <col min="5123" max="5123" width="2.140625" style="612" customWidth="1"/>
    <col min="5124" max="5124" width="13" style="612" customWidth="1"/>
    <col min="5125" max="5125" width="2.140625" style="612" customWidth="1"/>
    <col min="5126" max="5126" width="8.7109375" style="612" customWidth="1"/>
    <col min="5127" max="5127" width="2" style="612" customWidth="1"/>
    <col min="5128" max="5367" width="9" style="612"/>
    <col min="5368" max="5368" width="3.28515625" style="612" customWidth="1"/>
    <col min="5369" max="5369" width="0.85546875" style="612" customWidth="1"/>
    <col min="5370" max="5370" width="1" style="612" customWidth="1"/>
    <col min="5371" max="5371" width="34" style="612" customWidth="1"/>
    <col min="5372" max="5372" width="7.7109375" style="612" customWidth="1"/>
    <col min="5373" max="5373" width="8.85546875" style="612" customWidth="1"/>
    <col min="5374" max="5374" width="8.140625" style="612" customWidth="1"/>
    <col min="5375" max="5375" width="9.42578125" style="612" customWidth="1"/>
    <col min="5376" max="5376" width="10.7109375" style="612" customWidth="1"/>
    <col min="5377" max="5377" width="0.42578125" style="612" customWidth="1"/>
    <col min="5378" max="5378" width="13.42578125" style="612" customWidth="1"/>
    <col min="5379" max="5379" width="2.140625" style="612" customWidth="1"/>
    <col min="5380" max="5380" width="13" style="612" customWidth="1"/>
    <col min="5381" max="5381" width="2.140625" style="612" customWidth="1"/>
    <col min="5382" max="5382" width="8.7109375" style="612" customWidth="1"/>
    <col min="5383" max="5383" width="2" style="612" customWidth="1"/>
    <col min="5384" max="5623" width="9" style="612"/>
    <col min="5624" max="5624" width="3.28515625" style="612" customWidth="1"/>
    <col min="5625" max="5625" width="0.85546875" style="612" customWidth="1"/>
    <col min="5626" max="5626" width="1" style="612" customWidth="1"/>
    <col min="5627" max="5627" width="34" style="612" customWidth="1"/>
    <col min="5628" max="5628" width="7.7109375" style="612" customWidth="1"/>
    <col min="5629" max="5629" width="8.85546875" style="612" customWidth="1"/>
    <col min="5630" max="5630" width="8.140625" style="612" customWidth="1"/>
    <col min="5631" max="5631" width="9.42578125" style="612" customWidth="1"/>
    <col min="5632" max="5632" width="10.7109375" style="612" customWidth="1"/>
    <col min="5633" max="5633" width="0.42578125" style="612" customWidth="1"/>
    <col min="5634" max="5634" width="13.42578125" style="612" customWidth="1"/>
    <col min="5635" max="5635" width="2.140625" style="612" customWidth="1"/>
    <col min="5636" max="5636" width="13" style="612" customWidth="1"/>
    <col min="5637" max="5637" width="2.140625" style="612" customWidth="1"/>
    <col min="5638" max="5638" width="8.7109375" style="612" customWidth="1"/>
    <col min="5639" max="5639" width="2" style="612" customWidth="1"/>
    <col min="5640" max="5879" width="9" style="612"/>
    <col min="5880" max="5880" width="3.28515625" style="612" customWidth="1"/>
    <col min="5881" max="5881" width="0.85546875" style="612" customWidth="1"/>
    <col min="5882" max="5882" width="1" style="612" customWidth="1"/>
    <col min="5883" max="5883" width="34" style="612" customWidth="1"/>
    <col min="5884" max="5884" width="7.7109375" style="612" customWidth="1"/>
    <col min="5885" max="5885" width="8.85546875" style="612" customWidth="1"/>
    <col min="5886" max="5886" width="8.140625" style="612" customWidth="1"/>
    <col min="5887" max="5887" width="9.42578125" style="612" customWidth="1"/>
    <col min="5888" max="5888" width="10.7109375" style="612" customWidth="1"/>
    <col min="5889" max="5889" width="0.42578125" style="612" customWidth="1"/>
    <col min="5890" max="5890" width="13.42578125" style="612" customWidth="1"/>
    <col min="5891" max="5891" width="2.140625" style="612" customWidth="1"/>
    <col min="5892" max="5892" width="13" style="612" customWidth="1"/>
    <col min="5893" max="5893" width="2.140625" style="612" customWidth="1"/>
    <col min="5894" max="5894" width="8.7109375" style="612" customWidth="1"/>
    <col min="5895" max="5895" width="2" style="612" customWidth="1"/>
    <col min="5896" max="6135" width="9" style="612"/>
    <col min="6136" max="6136" width="3.28515625" style="612" customWidth="1"/>
    <col min="6137" max="6137" width="0.85546875" style="612" customWidth="1"/>
    <col min="6138" max="6138" width="1" style="612" customWidth="1"/>
    <col min="6139" max="6139" width="34" style="612" customWidth="1"/>
    <col min="6140" max="6140" width="7.7109375" style="612" customWidth="1"/>
    <col min="6141" max="6141" width="8.85546875" style="612" customWidth="1"/>
    <col min="6142" max="6142" width="8.140625" style="612" customWidth="1"/>
    <col min="6143" max="6143" width="9.42578125" style="612" customWidth="1"/>
    <col min="6144" max="6144" width="10.7109375" style="612" customWidth="1"/>
    <col min="6145" max="6145" width="0.42578125" style="612" customWidth="1"/>
    <col min="6146" max="6146" width="13.42578125" style="612" customWidth="1"/>
    <col min="6147" max="6147" width="2.140625" style="612" customWidth="1"/>
    <col min="6148" max="6148" width="13" style="612" customWidth="1"/>
    <col min="6149" max="6149" width="2.140625" style="612" customWidth="1"/>
    <col min="6150" max="6150" width="8.7109375" style="612" customWidth="1"/>
    <col min="6151" max="6151" width="2" style="612" customWidth="1"/>
    <col min="6152" max="6391" width="9" style="612"/>
    <col min="6392" max="6392" width="3.28515625" style="612" customWidth="1"/>
    <col min="6393" max="6393" width="0.85546875" style="612" customWidth="1"/>
    <col min="6394" max="6394" width="1" style="612" customWidth="1"/>
    <col min="6395" max="6395" width="34" style="612" customWidth="1"/>
    <col min="6396" max="6396" width="7.7109375" style="612" customWidth="1"/>
    <col min="6397" max="6397" width="8.85546875" style="612" customWidth="1"/>
    <col min="6398" max="6398" width="8.140625" style="612" customWidth="1"/>
    <col min="6399" max="6399" width="9.42578125" style="612" customWidth="1"/>
    <col min="6400" max="6400" width="10.7109375" style="612" customWidth="1"/>
    <col min="6401" max="6401" width="0.42578125" style="612" customWidth="1"/>
    <col min="6402" max="6402" width="13.42578125" style="612" customWidth="1"/>
    <col min="6403" max="6403" width="2.140625" style="612" customWidth="1"/>
    <col min="6404" max="6404" width="13" style="612" customWidth="1"/>
    <col min="6405" max="6405" width="2.140625" style="612" customWidth="1"/>
    <col min="6406" max="6406" width="8.7109375" style="612" customWidth="1"/>
    <col min="6407" max="6407" width="2" style="612" customWidth="1"/>
    <col min="6408" max="6647" width="9" style="612"/>
    <col min="6648" max="6648" width="3.28515625" style="612" customWidth="1"/>
    <col min="6649" max="6649" width="0.85546875" style="612" customWidth="1"/>
    <col min="6650" max="6650" width="1" style="612" customWidth="1"/>
    <col min="6651" max="6651" width="34" style="612" customWidth="1"/>
    <col min="6652" max="6652" width="7.7109375" style="612" customWidth="1"/>
    <col min="6653" max="6653" width="8.85546875" style="612" customWidth="1"/>
    <col min="6654" max="6654" width="8.140625" style="612" customWidth="1"/>
    <col min="6655" max="6655" width="9.42578125" style="612" customWidth="1"/>
    <col min="6656" max="6656" width="10.7109375" style="612" customWidth="1"/>
    <col min="6657" max="6657" width="0.42578125" style="612" customWidth="1"/>
    <col min="6658" max="6658" width="13.42578125" style="612" customWidth="1"/>
    <col min="6659" max="6659" width="2.140625" style="612" customWidth="1"/>
    <col min="6660" max="6660" width="13" style="612" customWidth="1"/>
    <col min="6661" max="6661" width="2.140625" style="612" customWidth="1"/>
    <col min="6662" max="6662" width="8.7109375" style="612" customWidth="1"/>
    <col min="6663" max="6663" width="2" style="612" customWidth="1"/>
    <col min="6664" max="6903" width="9" style="612"/>
    <col min="6904" max="6904" width="3.28515625" style="612" customWidth="1"/>
    <col min="6905" max="6905" width="0.85546875" style="612" customWidth="1"/>
    <col min="6906" max="6906" width="1" style="612" customWidth="1"/>
    <col min="6907" max="6907" width="34" style="612" customWidth="1"/>
    <col min="6908" max="6908" width="7.7109375" style="612" customWidth="1"/>
    <col min="6909" max="6909" width="8.85546875" style="612" customWidth="1"/>
    <col min="6910" max="6910" width="8.140625" style="612" customWidth="1"/>
    <col min="6911" max="6911" width="9.42578125" style="612" customWidth="1"/>
    <col min="6912" max="6912" width="10.7109375" style="612" customWidth="1"/>
    <col min="6913" max="6913" width="0.42578125" style="612" customWidth="1"/>
    <col min="6914" max="6914" width="13.42578125" style="612" customWidth="1"/>
    <col min="6915" max="6915" width="2.140625" style="612" customWidth="1"/>
    <col min="6916" max="6916" width="13" style="612" customWidth="1"/>
    <col min="6917" max="6917" width="2.140625" style="612" customWidth="1"/>
    <col min="6918" max="6918" width="8.7109375" style="612" customWidth="1"/>
    <col min="6919" max="6919" width="2" style="612" customWidth="1"/>
    <col min="6920" max="7159" width="9" style="612"/>
    <col min="7160" max="7160" width="3.28515625" style="612" customWidth="1"/>
    <col min="7161" max="7161" width="0.85546875" style="612" customWidth="1"/>
    <col min="7162" max="7162" width="1" style="612" customWidth="1"/>
    <col min="7163" max="7163" width="34" style="612" customWidth="1"/>
    <col min="7164" max="7164" width="7.7109375" style="612" customWidth="1"/>
    <col min="7165" max="7165" width="8.85546875" style="612" customWidth="1"/>
    <col min="7166" max="7166" width="8.140625" style="612" customWidth="1"/>
    <col min="7167" max="7167" width="9.42578125" style="612" customWidth="1"/>
    <col min="7168" max="7168" width="10.7109375" style="612" customWidth="1"/>
    <col min="7169" max="7169" width="0.42578125" style="612" customWidth="1"/>
    <col min="7170" max="7170" width="13.42578125" style="612" customWidth="1"/>
    <col min="7171" max="7171" width="2.140625" style="612" customWidth="1"/>
    <col min="7172" max="7172" width="13" style="612" customWidth="1"/>
    <col min="7173" max="7173" width="2.140625" style="612" customWidth="1"/>
    <col min="7174" max="7174" width="8.7109375" style="612" customWidth="1"/>
    <col min="7175" max="7175" width="2" style="612" customWidth="1"/>
    <col min="7176" max="7415" width="9" style="612"/>
    <col min="7416" max="7416" width="3.28515625" style="612" customWidth="1"/>
    <col min="7417" max="7417" width="0.85546875" style="612" customWidth="1"/>
    <col min="7418" max="7418" width="1" style="612" customWidth="1"/>
    <col min="7419" max="7419" width="34" style="612" customWidth="1"/>
    <col min="7420" max="7420" width="7.7109375" style="612" customWidth="1"/>
    <col min="7421" max="7421" width="8.85546875" style="612" customWidth="1"/>
    <col min="7422" max="7422" width="8.140625" style="612" customWidth="1"/>
    <col min="7423" max="7423" width="9.42578125" style="612" customWidth="1"/>
    <col min="7424" max="7424" width="10.7109375" style="612" customWidth="1"/>
    <col min="7425" max="7425" width="0.42578125" style="612" customWidth="1"/>
    <col min="7426" max="7426" width="13.42578125" style="612" customWidth="1"/>
    <col min="7427" max="7427" width="2.140625" style="612" customWidth="1"/>
    <col min="7428" max="7428" width="13" style="612" customWidth="1"/>
    <col min="7429" max="7429" width="2.140625" style="612" customWidth="1"/>
    <col min="7430" max="7430" width="8.7109375" style="612" customWidth="1"/>
    <col min="7431" max="7431" width="2" style="612" customWidth="1"/>
    <col min="7432" max="7671" width="9" style="612"/>
    <col min="7672" max="7672" width="3.28515625" style="612" customWidth="1"/>
    <col min="7673" max="7673" width="0.85546875" style="612" customWidth="1"/>
    <col min="7674" max="7674" width="1" style="612" customWidth="1"/>
    <col min="7675" max="7675" width="34" style="612" customWidth="1"/>
    <col min="7676" max="7676" width="7.7109375" style="612" customWidth="1"/>
    <col min="7677" max="7677" width="8.85546875" style="612" customWidth="1"/>
    <col min="7678" max="7678" width="8.140625" style="612" customWidth="1"/>
    <col min="7679" max="7679" width="9.42578125" style="612" customWidth="1"/>
    <col min="7680" max="7680" width="10.7109375" style="612" customWidth="1"/>
    <col min="7681" max="7681" width="0.42578125" style="612" customWidth="1"/>
    <col min="7682" max="7682" width="13.42578125" style="612" customWidth="1"/>
    <col min="7683" max="7683" width="2.140625" style="612" customWidth="1"/>
    <col min="7684" max="7684" width="13" style="612" customWidth="1"/>
    <col min="7685" max="7685" width="2.140625" style="612" customWidth="1"/>
    <col min="7686" max="7686" width="8.7109375" style="612" customWidth="1"/>
    <col min="7687" max="7687" width="2" style="612" customWidth="1"/>
    <col min="7688" max="7927" width="9" style="612"/>
    <col min="7928" max="7928" width="3.28515625" style="612" customWidth="1"/>
    <col min="7929" max="7929" width="0.85546875" style="612" customWidth="1"/>
    <col min="7930" max="7930" width="1" style="612" customWidth="1"/>
    <col min="7931" max="7931" width="34" style="612" customWidth="1"/>
    <col min="7932" max="7932" width="7.7109375" style="612" customWidth="1"/>
    <col min="7933" max="7933" width="8.85546875" style="612" customWidth="1"/>
    <col min="7934" max="7934" width="8.140625" style="612" customWidth="1"/>
    <col min="7935" max="7935" width="9.42578125" style="612" customWidth="1"/>
    <col min="7936" max="7936" width="10.7109375" style="612" customWidth="1"/>
    <col min="7937" max="7937" width="0.42578125" style="612" customWidth="1"/>
    <col min="7938" max="7938" width="13.42578125" style="612" customWidth="1"/>
    <col min="7939" max="7939" width="2.140625" style="612" customWidth="1"/>
    <col min="7940" max="7940" width="13" style="612" customWidth="1"/>
    <col min="7941" max="7941" width="2.140625" style="612" customWidth="1"/>
    <col min="7942" max="7942" width="8.7109375" style="612" customWidth="1"/>
    <col min="7943" max="7943" width="2" style="612" customWidth="1"/>
    <col min="7944" max="8183" width="9" style="612"/>
    <col min="8184" max="8184" width="3.28515625" style="612" customWidth="1"/>
    <col min="8185" max="8185" width="0.85546875" style="612" customWidth="1"/>
    <col min="8186" max="8186" width="1" style="612" customWidth="1"/>
    <col min="8187" max="8187" width="34" style="612" customWidth="1"/>
    <col min="8188" max="8188" width="7.7109375" style="612" customWidth="1"/>
    <col min="8189" max="8189" width="8.85546875" style="612" customWidth="1"/>
    <col min="8190" max="8190" width="8.140625" style="612" customWidth="1"/>
    <col min="8191" max="8191" width="9.42578125" style="612" customWidth="1"/>
    <col min="8192" max="8192" width="10.7109375" style="612" customWidth="1"/>
    <col min="8193" max="8193" width="0.42578125" style="612" customWidth="1"/>
    <col min="8194" max="8194" width="13.42578125" style="612" customWidth="1"/>
    <col min="8195" max="8195" width="2.140625" style="612" customWidth="1"/>
    <col min="8196" max="8196" width="13" style="612" customWidth="1"/>
    <col min="8197" max="8197" width="2.140625" style="612" customWidth="1"/>
    <col min="8198" max="8198" width="8.7109375" style="612" customWidth="1"/>
    <col min="8199" max="8199" width="2" style="612" customWidth="1"/>
    <col min="8200" max="8439" width="9" style="612"/>
    <col min="8440" max="8440" width="3.28515625" style="612" customWidth="1"/>
    <col min="8441" max="8441" width="0.85546875" style="612" customWidth="1"/>
    <col min="8442" max="8442" width="1" style="612" customWidth="1"/>
    <col min="8443" max="8443" width="34" style="612" customWidth="1"/>
    <col min="8444" max="8444" width="7.7109375" style="612" customWidth="1"/>
    <col min="8445" max="8445" width="8.85546875" style="612" customWidth="1"/>
    <col min="8446" max="8446" width="8.140625" style="612" customWidth="1"/>
    <col min="8447" max="8447" width="9.42578125" style="612" customWidth="1"/>
    <col min="8448" max="8448" width="10.7109375" style="612" customWidth="1"/>
    <col min="8449" max="8449" width="0.42578125" style="612" customWidth="1"/>
    <col min="8450" max="8450" width="13.42578125" style="612" customWidth="1"/>
    <col min="8451" max="8451" width="2.140625" style="612" customWidth="1"/>
    <col min="8452" max="8452" width="13" style="612" customWidth="1"/>
    <col min="8453" max="8453" width="2.140625" style="612" customWidth="1"/>
    <col min="8454" max="8454" width="8.7109375" style="612" customWidth="1"/>
    <col min="8455" max="8455" width="2" style="612" customWidth="1"/>
    <col min="8456" max="8695" width="9" style="612"/>
    <col min="8696" max="8696" width="3.28515625" style="612" customWidth="1"/>
    <col min="8697" max="8697" width="0.85546875" style="612" customWidth="1"/>
    <col min="8698" max="8698" width="1" style="612" customWidth="1"/>
    <col min="8699" max="8699" width="34" style="612" customWidth="1"/>
    <col min="8700" max="8700" width="7.7109375" style="612" customWidth="1"/>
    <col min="8701" max="8701" width="8.85546875" style="612" customWidth="1"/>
    <col min="8702" max="8702" width="8.140625" style="612" customWidth="1"/>
    <col min="8703" max="8703" width="9.42578125" style="612" customWidth="1"/>
    <col min="8704" max="8704" width="10.7109375" style="612" customWidth="1"/>
    <col min="8705" max="8705" width="0.42578125" style="612" customWidth="1"/>
    <col min="8706" max="8706" width="13.42578125" style="612" customWidth="1"/>
    <col min="8707" max="8707" width="2.140625" style="612" customWidth="1"/>
    <col min="8708" max="8708" width="13" style="612" customWidth="1"/>
    <col min="8709" max="8709" width="2.140625" style="612" customWidth="1"/>
    <col min="8710" max="8710" width="8.7109375" style="612" customWidth="1"/>
    <col min="8711" max="8711" width="2" style="612" customWidth="1"/>
    <col min="8712" max="8951" width="9" style="612"/>
    <col min="8952" max="8952" width="3.28515625" style="612" customWidth="1"/>
    <col min="8953" max="8953" width="0.85546875" style="612" customWidth="1"/>
    <col min="8954" max="8954" width="1" style="612" customWidth="1"/>
    <col min="8955" max="8955" width="34" style="612" customWidth="1"/>
    <col min="8956" max="8956" width="7.7109375" style="612" customWidth="1"/>
    <col min="8957" max="8957" width="8.85546875" style="612" customWidth="1"/>
    <col min="8958" max="8958" width="8.140625" style="612" customWidth="1"/>
    <col min="8959" max="8959" width="9.42578125" style="612" customWidth="1"/>
    <col min="8960" max="8960" width="10.7109375" style="612" customWidth="1"/>
    <col min="8961" max="8961" width="0.42578125" style="612" customWidth="1"/>
    <col min="8962" max="8962" width="13.42578125" style="612" customWidth="1"/>
    <col min="8963" max="8963" width="2.140625" style="612" customWidth="1"/>
    <col min="8964" max="8964" width="13" style="612" customWidth="1"/>
    <col min="8965" max="8965" width="2.140625" style="612" customWidth="1"/>
    <col min="8966" max="8966" width="8.7109375" style="612" customWidth="1"/>
    <col min="8967" max="8967" width="2" style="612" customWidth="1"/>
    <col min="8968" max="9207" width="9" style="612"/>
    <col min="9208" max="9208" width="3.28515625" style="612" customWidth="1"/>
    <col min="9209" max="9209" width="0.85546875" style="612" customWidth="1"/>
    <col min="9210" max="9210" width="1" style="612" customWidth="1"/>
    <col min="9211" max="9211" width="34" style="612" customWidth="1"/>
    <col min="9212" max="9212" width="7.7109375" style="612" customWidth="1"/>
    <col min="9213" max="9213" width="8.85546875" style="612" customWidth="1"/>
    <col min="9214" max="9214" width="8.140625" style="612" customWidth="1"/>
    <col min="9215" max="9215" width="9.42578125" style="612" customWidth="1"/>
    <col min="9216" max="9216" width="10.7109375" style="612" customWidth="1"/>
    <col min="9217" max="9217" width="0.42578125" style="612" customWidth="1"/>
    <col min="9218" max="9218" width="13.42578125" style="612" customWidth="1"/>
    <col min="9219" max="9219" width="2.140625" style="612" customWidth="1"/>
    <col min="9220" max="9220" width="13" style="612" customWidth="1"/>
    <col min="9221" max="9221" width="2.140625" style="612" customWidth="1"/>
    <col min="9222" max="9222" width="8.7109375" style="612" customWidth="1"/>
    <col min="9223" max="9223" width="2" style="612" customWidth="1"/>
    <col min="9224" max="9463" width="9" style="612"/>
    <col min="9464" max="9464" width="3.28515625" style="612" customWidth="1"/>
    <col min="9465" max="9465" width="0.85546875" style="612" customWidth="1"/>
    <col min="9466" max="9466" width="1" style="612" customWidth="1"/>
    <col min="9467" max="9467" width="34" style="612" customWidth="1"/>
    <col min="9468" max="9468" width="7.7109375" style="612" customWidth="1"/>
    <col min="9469" max="9469" width="8.85546875" style="612" customWidth="1"/>
    <col min="9470" max="9470" width="8.140625" style="612" customWidth="1"/>
    <col min="9471" max="9471" width="9.42578125" style="612" customWidth="1"/>
    <col min="9472" max="9472" width="10.7109375" style="612" customWidth="1"/>
    <col min="9473" max="9473" width="0.42578125" style="612" customWidth="1"/>
    <col min="9474" max="9474" width="13.42578125" style="612" customWidth="1"/>
    <col min="9475" max="9475" width="2.140625" style="612" customWidth="1"/>
    <col min="9476" max="9476" width="13" style="612" customWidth="1"/>
    <col min="9477" max="9477" width="2.140625" style="612" customWidth="1"/>
    <col min="9478" max="9478" width="8.7109375" style="612" customWidth="1"/>
    <col min="9479" max="9479" width="2" style="612" customWidth="1"/>
    <col min="9480" max="9719" width="9" style="612"/>
    <col min="9720" max="9720" width="3.28515625" style="612" customWidth="1"/>
    <col min="9721" max="9721" width="0.85546875" style="612" customWidth="1"/>
    <col min="9722" max="9722" width="1" style="612" customWidth="1"/>
    <col min="9723" max="9723" width="34" style="612" customWidth="1"/>
    <col min="9724" max="9724" width="7.7109375" style="612" customWidth="1"/>
    <col min="9725" max="9725" width="8.85546875" style="612" customWidth="1"/>
    <col min="9726" max="9726" width="8.140625" style="612" customWidth="1"/>
    <col min="9727" max="9727" width="9.42578125" style="612" customWidth="1"/>
    <col min="9728" max="9728" width="10.7109375" style="612" customWidth="1"/>
    <col min="9729" max="9729" width="0.42578125" style="612" customWidth="1"/>
    <col min="9730" max="9730" width="13.42578125" style="612" customWidth="1"/>
    <col min="9731" max="9731" width="2.140625" style="612" customWidth="1"/>
    <col min="9732" max="9732" width="13" style="612" customWidth="1"/>
    <col min="9733" max="9733" width="2.140625" style="612" customWidth="1"/>
    <col min="9734" max="9734" width="8.7109375" style="612" customWidth="1"/>
    <col min="9735" max="9735" width="2" style="612" customWidth="1"/>
    <col min="9736" max="9975" width="9" style="612"/>
    <col min="9976" max="9976" width="3.28515625" style="612" customWidth="1"/>
    <col min="9977" max="9977" width="0.85546875" style="612" customWidth="1"/>
    <col min="9978" max="9978" width="1" style="612" customWidth="1"/>
    <col min="9979" max="9979" width="34" style="612" customWidth="1"/>
    <col min="9980" max="9980" width="7.7109375" style="612" customWidth="1"/>
    <col min="9981" max="9981" width="8.85546875" style="612" customWidth="1"/>
    <col min="9982" max="9982" width="8.140625" style="612" customWidth="1"/>
    <col min="9983" max="9983" width="9.42578125" style="612" customWidth="1"/>
    <col min="9984" max="9984" width="10.7109375" style="612" customWidth="1"/>
    <col min="9985" max="9985" width="0.42578125" style="612" customWidth="1"/>
    <col min="9986" max="9986" width="13.42578125" style="612" customWidth="1"/>
    <col min="9987" max="9987" width="2.140625" style="612" customWidth="1"/>
    <col min="9988" max="9988" width="13" style="612" customWidth="1"/>
    <col min="9989" max="9989" width="2.140625" style="612" customWidth="1"/>
    <col min="9990" max="9990" width="8.7109375" style="612" customWidth="1"/>
    <col min="9991" max="9991" width="2" style="612" customWidth="1"/>
    <col min="9992" max="10231" width="9" style="612"/>
    <col min="10232" max="10232" width="3.28515625" style="612" customWidth="1"/>
    <col min="10233" max="10233" width="0.85546875" style="612" customWidth="1"/>
    <col min="10234" max="10234" width="1" style="612" customWidth="1"/>
    <col min="10235" max="10235" width="34" style="612" customWidth="1"/>
    <col min="10236" max="10236" width="7.7109375" style="612" customWidth="1"/>
    <col min="10237" max="10237" width="8.85546875" style="612" customWidth="1"/>
    <col min="10238" max="10238" width="8.140625" style="612" customWidth="1"/>
    <col min="10239" max="10239" width="9.42578125" style="612" customWidth="1"/>
    <col min="10240" max="10240" width="10.7109375" style="612" customWidth="1"/>
    <col min="10241" max="10241" width="0.42578125" style="612" customWidth="1"/>
    <col min="10242" max="10242" width="13.42578125" style="612" customWidth="1"/>
    <col min="10243" max="10243" width="2.140625" style="612" customWidth="1"/>
    <col min="10244" max="10244" width="13" style="612" customWidth="1"/>
    <col min="10245" max="10245" width="2.140625" style="612" customWidth="1"/>
    <col min="10246" max="10246" width="8.7109375" style="612" customWidth="1"/>
    <col min="10247" max="10247" width="2" style="612" customWidth="1"/>
    <col min="10248" max="10487" width="9" style="612"/>
    <col min="10488" max="10488" width="3.28515625" style="612" customWidth="1"/>
    <col min="10489" max="10489" width="0.85546875" style="612" customWidth="1"/>
    <col min="10490" max="10490" width="1" style="612" customWidth="1"/>
    <col min="10491" max="10491" width="34" style="612" customWidth="1"/>
    <col min="10492" max="10492" width="7.7109375" style="612" customWidth="1"/>
    <col min="10493" max="10493" width="8.85546875" style="612" customWidth="1"/>
    <col min="10494" max="10494" width="8.140625" style="612" customWidth="1"/>
    <col min="10495" max="10495" width="9.42578125" style="612" customWidth="1"/>
    <col min="10496" max="10496" width="10.7109375" style="612" customWidth="1"/>
    <col min="10497" max="10497" width="0.42578125" style="612" customWidth="1"/>
    <col min="10498" max="10498" width="13.42578125" style="612" customWidth="1"/>
    <col min="10499" max="10499" width="2.140625" style="612" customWidth="1"/>
    <col min="10500" max="10500" width="13" style="612" customWidth="1"/>
    <col min="10501" max="10501" width="2.140625" style="612" customWidth="1"/>
    <col min="10502" max="10502" width="8.7109375" style="612" customWidth="1"/>
    <col min="10503" max="10503" width="2" style="612" customWidth="1"/>
    <col min="10504" max="10743" width="9" style="612"/>
    <col min="10744" max="10744" width="3.28515625" style="612" customWidth="1"/>
    <col min="10745" max="10745" width="0.85546875" style="612" customWidth="1"/>
    <col min="10746" max="10746" width="1" style="612" customWidth="1"/>
    <col min="10747" max="10747" width="34" style="612" customWidth="1"/>
    <col min="10748" max="10748" width="7.7109375" style="612" customWidth="1"/>
    <col min="10749" max="10749" width="8.85546875" style="612" customWidth="1"/>
    <col min="10750" max="10750" width="8.140625" style="612" customWidth="1"/>
    <col min="10751" max="10751" width="9.42578125" style="612" customWidth="1"/>
    <col min="10752" max="10752" width="10.7109375" style="612" customWidth="1"/>
    <col min="10753" max="10753" width="0.42578125" style="612" customWidth="1"/>
    <col min="10754" max="10754" width="13.42578125" style="612" customWidth="1"/>
    <col min="10755" max="10755" width="2.140625" style="612" customWidth="1"/>
    <col min="10756" max="10756" width="13" style="612" customWidth="1"/>
    <col min="10757" max="10757" width="2.140625" style="612" customWidth="1"/>
    <col min="10758" max="10758" width="8.7109375" style="612" customWidth="1"/>
    <col min="10759" max="10759" width="2" style="612" customWidth="1"/>
    <col min="10760" max="10999" width="9" style="612"/>
    <col min="11000" max="11000" width="3.28515625" style="612" customWidth="1"/>
    <col min="11001" max="11001" width="0.85546875" style="612" customWidth="1"/>
    <col min="11002" max="11002" width="1" style="612" customWidth="1"/>
    <col min="11003" max="11003" width="34" style="612" customWidth="1"/>
    <col min="11004" max="11004" width="7.7109375" style="612" customWidth="1"/>
    <col min="11005" max="11005" width="8.85546875" style="612" customWidth="1"/>
    <col min="11006" max="11006" width="8.140625" style="612" customWidth="1"/>
    <col min="11007" max="11007" width="9.42578125" style="612" customWidth="1"/>
    <col min="11008" max="11008" width="10.7109375" style="612" customWidth="1"/>
    <col min="11009" max="11009" width="0.42578125" style="612" customWidth="1"/>
    <col min="11010" max="11010" width="13.42578125" style="612" customWidth="1"/>
    <col min="11011" max="11011" width="2.140625" style="612" customWidth="1"/>
    <col min="11012" max="11012" width="13" style="612" customWidth="1"/>
    <col min="11013" max="11013" width="2.140625" style="612" customWidth="1"/>
    <col min="11014" max="11014" width="8.7109375" style="612" customWidth="1"/>
    <col min="11015" max="11015" width="2" style="612" customWidth="1"/>
    <col min="11016" max="11255" width="9" style="612"/>
    <col min="11256" max="11256" width="3.28515625" style="612" customWidth="1"/>
    <col min="11257" max="11257" width="0.85546875" style="612" customWidth="1"/>
    <col min="11258" max="11258" width="1" style="612" customWidth="1"/>
    <col min="11259" max="11259" width="34" style="612" customWidth="1"/>
    <col min="11260" max="11260" width="7.7109375" style="612" customWidth="1"/>
    <col min="11261" max="11261" width="8.85546875" style="612" customWidth="1"/>
    <col min="11262" max="11262" width="8.140625" style="612" customWidth="1"/>
    <col min="11263" max="11263" width="9.42578125" style="612" customWidth="1"/>
    <col min="11264" max="11264" width="10.7109375" style="612" customWidth="1"/>
    <col min="11265" max="11265" width="0.42578125" style="612" customWidth="1"/>
    <col min="11266" max="11266" width="13.42578125" style="612" customWidth="1"/>
    <col min="11267" max="11267" width="2.140625" style="612" customWidth="1"/>
    <col min="11268" max="11268" width="13" style="612" customWidth="1"/>
    <col min="11269" max="11269" width="2.140625" style="612" customWidth="1"/>
    <col min="11270" max="11270" width="8.7109375" style="612" customWidth="1"/>
    <col min="11271" max="11271" width="2" style="612" customWidth="1"/>
    <col min="11272" max="11511" width="9" style="612"/>
    <col min="11512" max="11512" width="3.28515625" style="612" customWidth="1"/>
    <col min="11513" max="11513" width="0.85546875" style="612" customWidth="1"/>
    <col min="11514" max="11514" width="1" style="612" customWidth="1"/>
    <col min="11515" max="11515" width="34" style="612" customWidth="1"/>
    <col min="11516" max="11516" width="7.7109375" style="612" customWidth="1"/>
    <col min="11517" max="11517" width="8.85546875" style="612" customWidth="1"/>
    <col min="11518" max="11518" width="8.140625" style="612" customWidth="1"/>
    <col min="11519" max="11519" width="9.42578125" style="612" customWidth="1"/>
    <col min="11520" max="11520" width="10.7109375" style="612" customWidth="1"/>
    <col min="11521" max="11521" width="0.42578125" style="612" customWidth="1"/>
    <col min="11522" max="11522" width="13.42578125" style="612" customWidth="1"/>
    <col min="11523" max="11523" width="2.140625" style="612" customWidth="1"/>
    <col min="11524" max="11524" width="13" style="612" customWidth="1"/>
    <col min="11525" max="11525" width="2.140625" style="612" customWidth="1"/>
    <col min="11526" max="11526" width="8.7109375" style="612" customWidth="1"/>
    <col min="11527" max="11527" width="2" style="612" customWidth="1"/>
    <col min="11528" max="11767" width="9" style="612"/>
    <col min="11768" max="11768" width="3.28515625" style="612" customWidth="1"/>
    <col min="11769" max="11769" width="0.85546875" style="612" customWidth="1"/>
    <col min="11770" max="11770" width="1" style="612" customWidth="1"/>
    <col min="11771" max="11771" width="34" style="612" customWidth="1"/>
    <col min="11772" max="11772" width="7.7109375" style="612" customWidth="1"/>
    <col min="11773" max="11773" width="8.85546875" style="612" customWidth="1"/>
    <col min="11774" max="11774" width="8.140625" style="612" customWidth="1"/>
    <col min="11775" max="11775" width="9.42578125" style="612" customWidth="1"/>
    <col min="11776" max="11776" width="10.7109375" style="612" customWidth="1"/>
    <col min="11777" max="11777" width="0.42578125" style="612" customWidth="1"/>
    <col min="11778" max="11778" width="13.42578125" style="612" customWidth="1"/>
    <col min="11779" max="11779" width="2.140625" style="612" customWidth="1"/>
    <col min="11780" max="11780" width="13" style="612" customWidth="1"/>
    <col min="11781" max="11781" width="2.140625" style="612" customWidth="1"/>
    <col min="11782" max="11782" width="8.7109375" style="612" customWidth="1"/>
    <col min="11783" max="11783" width="2" style="612" customWidth="1"/>
    <col min="11784" max="12023" width="9" style="612"/>
    <col min="12024" max="12024" width="3.28515625" style="612" customWidth="1"/>
    <col min="12025" max="12025" width="0.85546875" style="612" customWidth="1"/>
    <col min="12026" max="12026" width="1" style="612" customWidth="1"/>
    <col min="12027" max="12027" width="34" style="612" customWidth="1"/>
    <col min="12028" max="12028" width="7.7109375" style="612" customWidth="1"/>
    <col min="12029" max="12029" width="8.85546875" style="612" customWidth="1"/>
    <col min="12030" max="12030" width="8.140625" style="612" customWidth="1"/>
    <col min="12031" max="12031" width="9.42578125" style="612" customWidth="1"/>
    <col min="12032" max="12032" width="10.7109375" style="612" customWidth="1"/>
    <col min="12033" max="12033" width="0.42578125" style="612" customWidth="1"/>
    <col min="12034" max="12034" width="13.42578125" style="612" customWidth="1"/>
    <col min="12035" max="12035" width="2.140625" style="612" customWidth="1"/>
    <col min="12036" max="12036" width="13" style="612" customWidth="1"/>
    <col min="12037" max="12037" width="2.140625" style="612" customWidth="1"/>
    <col min="12038" max="12038" width="8.7109375" style="612" customWidth="1"/>
    <col min="12039" max="12039" width="2" style="612" customWidth="1"/>
    <col min="12040" max="12279" width="9" style="612"/>
    <col min="12280" max="12280" width="3.28515625" style="612" customWidth="1"/>
    <col min="12281" max="12281" width="0.85546875" style="612" customWidth="1"/>
    <col min="12282" max="12282" width="1" style="612" customWidth="1"/>
    <col min="12283" max="12283" width="34" style="612" customWidth="1"/>
    <col min="12284" max="12284" width="7.7109375" style="612" customWidth="1"/>
    <col min="12285" max="12285" width="8.85546875" style="612" customWidth="1"/>
    <col min="12286" max="12286" width="8.140625" style="612" customWidth="1"/>
    <col min="12287" max="12287" width="9.42578125" style="612" customWidth="1"/>
    <col min="12288" max="12288" width="10.7109375" style="612" customWidth="1"/>
    <col min="12289" max="12289" width="0.42578125" style="612" customWidth="1"/>
    <col min="12290" max="12290" width="13.42578125" style="612" customWidth="1"/>
    <col min="12291" max="12291" width="2.140625" style="612" customWidth="1"/>
    <col min="12292" max="12292" width="13" style="612" customWidth="1"/>
    <col min="12293" max="12293" width="2.140625" style="612" customWidth="1"/>
    <col min="12294" max="12294" width="8.7109375" style="612" customWidth="1"/>
    <col min="12295" max="12295" width="2" style="612" customWidth="1"/>
    <col min="12296" max="12535" width="9" style="612"/>
    <col min="12536" max="12536" width="3.28515625" style="612" customWidth="1"/>
    <col min="12537" max="12537" width="0.85546875" style="612" customWidth="1"/>
    <col min="12538" max="12538" width="1" style="612" customWidth="1"/>
    <col min="12539" max="12539" width="34" style="612" customWidth="1"/>
    <col min="12540" max="12540" width="7.7109375" style="612" customWidth="1"/>
    <col min="12541" max="12541" width="8.85546875" style="612" customWidth="1"/>
    <col min="12542" max="12542" width="8.140625" style="612" customWidth="1"/>
    <col min="12543" max="12543" width="9.42578125" style="612" customWidth="1"/>
    <col min="12544" max="12544" width="10.7109375" style="612" customWidth="1"/>
    <col min="12545" max="12545" width="0.42578125" style="612" customWidth="1"/>
    <col min="12546" max="12546" width="13.42578125" style="612" customWidth="1"/>
    <col min="12547" max="12547" width="2.140625" style="612" customWidth="1"/>
    <col min="12548" max="12548" width="13" style="612" customWidth="1"/>
    <col min="12549" max="12549" width="2.140625" style="612" customWidth="1"/>
    <col min="12550" max="12550" width="8.7109375" style="612" customWidth="1"/>
    <col min="12551" max="12551" width="2" style="612" customWidth="1"/>
    <col min="12552" max="12791" width="9" style="612"/>
    <col min="12792" max="12792" width="3.28515625" style="612" customWidth="1"/>
    <col min="12793" max="12793" width="0.85546875" style="612" customWidth="1"/>
    <col min="12794" max="12794" width="1" style="612" customWidth="1"/>
    <col min="12795" max="12795" width="34" style="612" customWidth="1"/>
    <col min="12796" max="12796" width="7.7109375" style="612" customWidth="1"/>
    <col min="12797" max="12797" width="8.85546875" style="612" customWidth="1"/>
    <col min="12798" max="12798" width="8.140625" style="612" customWidth="1"/>
    <col min="12799" max="12799" width="9.42578125" style="612" customWidth="1"/>
    <col min="12800" max="12800" width="10.7109375" style="612" customWidth="1"/>
    <col min="12801" max="12801" width="0.42578125" style="612" customWidth="1"/>
    <col min="12802" max="12802" width="13.42578125" style="612" customWidth="1"/>
    <col min="12803" max="12803" width="2.140625" style="612" customWidth="1"/>
    <col min="12804" max="12804" width="13" style="612" customWidth="1"/>
    <col min="12805" max="12805" width="2.140625" style="612" customWidth="1"/>
    <col min="12806" max="12806" width="8.7109375" style="612" customWidth="1"/>
    <col min="12807" max="12807" width="2" style="612" customWidth="1"/>
    <col min="12808" max="13047" width="9" style="612"/>
    <col min="13048" max="13048" width="3.28515625" style="612" customWidth="1"/>
    <col min="13049" max="13049" width="0.85546875" style="612" customWidth="1"/>
    <col min="13050" max="13050" width="1" style="612" customWidth="1"/>
    <col min="13051" max="13051" width="34" style="612" customWidth="1"/>
    <col min="13052" max="13052" width="7.7109375" style="612" customWidth="1"/>
    <col min="13053" max="13053" width="8.85546875" style="612" customWidth="1"/>
    <col min="13054" max="13054" width="8.140625" style="612" customWidth="1"/>
    <col min="13055" max="13055" width="9.42578125" style="612" customWidth="1"/>
    <col min="13056" max="13056" width="10.7109375" style="612" customWidth="1"/>
    <col min="13057" max="13057" width="0.42578125" style="612" customWidth="1"/>
    <col min="13058" max="13058" width="13.42578125" style="612" customWidth="1"/>
    <col min="13059" max="13059" width="2.140625" style="612" customWidth="1"/>
    <col min="13060" max="13060" width="13" style="612" customWidth="1"/>
    <col min="13061" max="13061" width="2.140625" style="612" customWidth="1"/>
    <col min="13062" max="13062" width="8.7109375" style="612" customWidth="1"/>
    <col min="13063" max="13063" width="2" style="612" customWidth="1"/>
    <col min="13064" max="13303" width="9" style="612"/>
    <col min="13304" max="13304" width="3.28515625" style="612" customWidth="1"/>
    <col min="13305" max="13305" width="0.85546875" style="612" customWidth="1"/>
    <col min="13306" max="13306" width="1" style="612" customWidth="1"/>
    <col min="13307" max="13307" width="34" style="612" customWidth="1"/>
    <col min="13308" max="13308" width="7.7109375" style="612" customWidth="1"/>
    <col min="13309" max="13309" width="8.85546875" style="612" customWidth="1"/>
    <col min="13310" max="13310" width="8.140625" style="612" customWidth="1"/>
    <col min="13311" max="13311" width="9.42578125" style="612" customWidth="1"/>
    <col min="13312" max="13312" width="10.7109375" style="612" customWidth="1"/>
    <col min="13313" max="13313" width="0.42578125" style="612" customWidth="1"/>
    <col min="13314" max="13314" width="13.42578125" style="612" customWidth="1"/>
    <col min="13315" max="13315" width="2.140625" style="612" customWidth="1"/>
    <col min="13316" max="13316" width="13" style="612" customWidth="1"/>
    <col min="13317" max="13317" width="2.140625" style="612" customWidth="1"/>
    <col min="13318" max="13318" width="8.7109375" style="612" customWidth="1"/>
    <col min="13319" max="13319" width="2" style="612" customWidth="1"/>
    <col min="13320" max="13559" width="9" style="612"/>
    <col min="13560" max="13560" width="3.28515625" style="612" customWidth="1"/>
    <col min="13561" max="13561" width="0.85546875" style="612" customWidth="1"/>
    <col min="13562" max="13562" width="1" style="612" customWidth="1"/>
    <col min="13563" max="13563" width="34" style="612" customWidth="1"/>
    <col min="13564" max="13564" width="7.7109375" style="612" customWidth="1"/>
    <col min="13565" max="13565" width="8.85546875" style="612" customWidth="1"/>
    <col min="13566" max="13566" width="8.140625" style="612" customWidth="1"/>
    <col min="13567" max="13567" width="9.42578125" style="612" customWidth="1"/>
    <col min="13568" max="13568" width="10.7109375" style="612" customWidth="1"/>
    <col min="13569" max="13569" width="0.42578125" style="612" customWidth="1"/>
    <col min="13570" max="13570" width="13.42578125" style="612" customWidth="1"/>
    <col min="13571" max="13571" width="2.140625" style="612" customWidth="1"/>
    <col min="13572" max="13572" width="13" style="612" customWidth="1"/>
    <col min="13573" max="13573" width="2.140625" style="612" customWidth="1"/>
    <col min="13574" max="13574" width="8.7109375" style="612" customWidth="1"/>
    <col min="13575" max="13575" width="2" style="612" customWidth="1"/>
    <col min="13576" max="13815" width="9" style="612"/>
    <col min="13816" max="13816" width="3.28515625" style="612" customWidth="1"/>
    <col min="13817" max="13817" width="0.85546875" style="612" customWidth="1"/>
    <col min="13818" max="13818" width="1" style="612" customWidth="1"/>
    <col min="13819" max="13819" width="34" style="612" customWidth="1"/>
    <col min="13820" max="13820" width="7.7109375" style="612" customWidth="1"/>
    <col min="13821" max="13821" width="8.85546875" style="612" customWidth="1"/>
    <col min="13822" max="13822" width="8.140625" style="612" customWidth="1"/>
    <col min="13823" max="13823" width="9.42578125" style="612" customWidth="1"/>
    <col min="13824" max="13824" width="10.7109375" style="612" customWidth="1"/>
    <col min="13825" max="13825" width="0.42578125" style="612" customWidth="1"/>
    <col min="13826" max="13826" width="13.42578125" style="612" customWidth="1"/>
    <col min="13827" max="13827" width="2.140625" style="612" customWidth="1"/>
    <col min="13828" max="13828" width="13" style="612" customWidth="1"/>
    <col min="13829" max="13829" width="2.140625" style="612" customWidth="1"/>
    <col min="13830" max="13830" width="8.7109375" style="612" customWidth="1"/>
    <col min="13831" max="13831" width="2" style="612" customWidth="1"/>
    <col min="13832" max="14071" width="9" style="612"/>
    <col min="14072" max="14072" width="3.28515625" style="612" customWidth="1"/>
    <col min="14073" max="14073" width="0.85546875" style="612" customWidth="1"/>
    <col min="14074" max="14074" width="1" style="612" customWidth="1"/>
    <col min="14075" max="14075" width="34" style="612" customWidth="1"/>
    <col min="14076" max="14076" width="7.7109375" style="612" customWidth="1"/>
    <col min="14077" max="14077" width="8.85546875" style="612" customWidth="1"/>
    <col min="14078" max="14078" width="8.140625" style="612" customWidth="1"/>
    <col min="14079" max="14079" width="9.42578125" style="612" customWidth="1"/>
    <col min="14080" max="14080" width="10.7109375" style="612" customWidth="1"/>
    <col min="14081" max="14081" width="0.42578125" style="612" customWidth="1"/>
    <col min="14082" max="14082" width="13.42578125" style="612" customWidth="1"/>
    <col min="14083" max="14083" width="2.140625" style="612" customWidth="1"/>
    <col min="14084" max="14084" width="13" style="612" customWidth="1"/>
    <col min="14085" max="14085" width="2.140625" style="612" customWidth="1"/>
    <col min="14086" max="14086" width="8.7109375" style="612" customWidth="1"/>
    <col min="14087" max="14087" width="2" style="612" customWidth="1"/>
    <col min="14088" max="14327" width="9" style="612"/>
    <col min="14328" max="14328" width="3.28515625" style="612" customWidth="1"/>
    <col min="14329" max="14329" width="0.85546875" style="612" customWidth="1"/>
    <col min="14330" max="14330" width="1" style="612" customWidth="1"/>
    <col min="14331" max="14331" width="34" style="612" customWidth="1"/>
    <col min="14332" max="14332" width="7.7109375" style="612" customWidth="1"/>
    <col min="14333" max="14333" width="8.85546875" style="612" customWidth="1"/>
    <col min="14334" max="14334" width="8.140625" style="612" customWidth="1"/>
    <col min="14335" max="14335" width="9.42578125" style="612" customWidth="1"/>
    <col min="14336" max="14336" width="10.7109375" style="612" customWidth="1"/>
    <col min="14337" max="14337" width="0.42578125" style="612" customWidth="1"/>
    <col min="14338" max="14338" width="13.42578125" style="612" customWidth="1"/>
    <col min="14339" max="14339" width="2.140625" style="612" customWidth="1"/>
    <col min="14340" max="14340" width="13" style="612" customWidth="1"/>
    <col min="14341" max="14341" width="2.140625" style="612" customWidth="1"/>
    <col min="14342" max="14342" width="8.7109375" style="612" customWidth="1"/>
    <col min="14343" max="14343" width="2" style="612" customWidth="1"/>
    <col min="14344" max="14583" width="9" style="612"/>
    <col min="14584" max="14584" width="3.28515625" style="612" customWidth="1"/>
    <col min="14585" max="14585" width="0.85546875" style="612" customWidth="1"/>
    <col min="14586" max="14586" width="1" style="612" customWidth="1"/>
    <col min="14587" max="14587" width="34" style="612" customWidth="1"/>
    <col min="14588" max="14588" width="7.7109375" style="612" customWidth="1"/>
    <col min="14589" max="14589" width="8.85546875" style="612" customWidth="1"/>
    <col min="14590" max="14590" width="8.140625" style="612" customWidth="1"/>
    <col min="14591" max="14591" width="9.42578125" style="612" customWidth="1"/>
    <col min="14592" max="14592" width="10.7109375" style="612" customWidth="1"/>
    <col min="14593" max="14593" width="0.42578125" style="612" customWidth="1"/>
    <col min="14594" max="14594" width="13.42578125" style="612" customWidth="1"/>
    <col min="14595" max="14595" width="2.140625" style="612" customWidth="1"/>
    <col min="14596" max="14596" width="13" style="612" customWidth="1"/>
    <col min="14597" max="14597" width="2.140625" style="612" customWidth="1"/>
    <col min="14598" max="14598" width="8.7109375" style="612" customWidth="1"/>
    <col min="14599" max="14599" width="2" style="612" customWidth="1"/>
    <col min="14600" max="14839" width="9" style="612"/>
    <col min="14840" max="14840" width="3.28515625" style="612" customWidth="1"/>
    <col min="14841" max="14841" width="0.85546875" style="612" customWidth="1"/>
    <col min="14842" max="14842" width="1" style="612" customWidth="1"/>
    <col min="14843" max="14843" width="34" style="612" customWidth="1"/>
    <col min="14844" max="14844" width="7.7109375" style="612" customWidth="1"/>
    <col min="14845" max="14845" width="8.85546875" style="612" customWidth="1"/>
    <col min="14846" max="14846" width="8.140625" style="612" customWidth="1"/>
    <col min="14847" max="14847" width="9.42578125" style="612" customWidth="1"/>
    <col min="14848" max="14848" width="10.7109375" style="612" customWidth="1"/>
    <col min="14849" max="14849" width="0.42578125" style="612" customWidth="1"/>
    <col min="14850" max="14850" width="13.42578125" style="612" customWidth="1"/>
    <col min="14851" max="14851" width="2.140625" style="612" customWidth="1"/>
    <col min="14852" max="14852" width="13" style="612" customWidth="1"/>
    <col min="14853" max="14853" width="2.140625" style="612" customWidth="1"/>
    <col min="14854" max="14854" width="8.7109375" style="612" customWidth="1"/>
    <col min="14855" max="14855" width="2" style="612" customWidth="1"/>
    <col min="14856" max="15095" width="9" style="612"/>
    <col min="15096" max="15096" width="3.28515625" style="612" customWidth="1"/>
    <col min="15097" max="15097" width="0.85546875" style="612" customWidth="1"/>
    <col min="15098" max="15098" width="1" style="612" customWidth="1"/>
    <col min="15099" max="15099" width="34" style="612" customWidth="1"/>
    <col min="15100" max="15100" width="7.7109375" style="612" customWidth="1"/>
    <col min="15101" max="15101" width="8.85546875" style="612" customWidth="1"/>
    <col min="15102" max="15102" width="8.140625" style="612" customWidth="1"/>
    <col min="15103" max="15103" width="9.42578125" style="612" customWidth="1"/>
    <col min="15104" max="15104" width="10.7109375" style="612" customWidth="1"/>
    <col min="15105" max="15105" width="0.42578125" style="612" customWidth="1"/>
    <col min="15106" max="15106" width="13.42578125" style="612" customWidth="1"/>
    <col min="15107" max="15107" width="2.140625" style="612" customWidth="1"/>
    <col min="15108" max="15108" width="13" style="612" customWidth="1"/>
    <col min="15109" max="15109" width="2.140625" style="612" customWidth="1"/>
    <col min="15110" max="15110" width="8.7109375" style="612" customWidth="1"/>
    <col min="15111" max="15111" width="2" style="612" customWidth="1"/>
    <col min="15112" max="15351" width="9" style="612"/>
    <col min="15352" max="15352" width="3.28515625" style="612" customWidth="1"/>
    <col min="15353" max="15353" width="0.85546875" style="612" customWidth="1"/>
    <col min="15354" max="15354" width="1" style="612" customWidth="1"/>
    <col min="15355" max="15355" width="34" style="612" customWidth="1"/>
    <col min="15356" max="15356" width="7.7109375" style="612" customWidth="1"/>
    <col min="15357" max="15357" width="8.85546875" style="612" customWidth="1"/>
    <col min="15358" max="15358" width="8.140625" style="612" customWidth="1"/>
    <col min="15359" max="15359" width="9.42578125" style="612" customWidth="1"/>
    <col min="15360" max="15360" width="10.7109375" style="612" customWidth="1"/>
    <col min="15361" max="15361" width="0.42578125" style="612" customWidth="1"/>
    <col min="15362" max="15362" width="13.42578125" style="612" customWidth="1"/>
    <col min="15363" max="15363" width="2.140625" style="612" customWidth="1"/>
    <col min="15364" max="15364" width="13" style="612" customWidth="1"/>
    <col min="15365" max="15365" width="2.140625" style="612" customWidth="1"/>
    <col min="15366" max="15366" width="8.7109375" style="612" customWidth="1"/>
    <col min="15367" max="15367" width="2" style="612" customWidth="1"/>
    <col min="15368" max="15607" width="9" style="612"/>
    <col min="15608" max="15608" width="3.28515625" style="612" customWidth="1"/>
    <col min="15609" max="15609" width="0.85546875" style="612" customWidth="1"/>
    <col min="15610" max="15610" width="1" style="612" customWidth="1"/>
    <col min="15611" max="15611" width="34" style="612" customWidth="1"/>
    <col min="15612" max="15612" width="7.7109375" style="612" customWidth="1"/>
    <col min="15613" max="15613" width="8.85546875" style="612" customWidth="1"/>
    <col min="15614" max="15614" width="8.140625" style="612" customWidth="1"/>
    <col min="15615" max="15615" width="9.42578125" style="612" customWidth="1"/>
    <col min="15616" max="15616" width="10.7109375" style="612" customWidth="1"/>
    <col min="15617" max="15617" width="0.42578125" style="612" customWidth="1"/>
    <col min="15618" max="15618" width="13.42578125" style="612" customWidth="1"/>
    <col min="15619" max="15619" width="2.140625" style="612" customWidth="1"/>
    <col min="15620" max="15620" width="13" style="612" customWidth="1"/>
    <col min="15621" max="15621" width="2.140625" style="612" customWidth="1"/>
    <col min="15622" max="15622" width="8.7109375" style="612" customWidth="1"/>
    <col min="15623" max="15623" width="2" style="612" customWidth="1"/>
    <col min="15624" max="15863" width="9" style="612"/>
    <col min="15864" max="15864" width="3.28515625" style="612" customWidth="1"/>
    <col min="15865" max="15865" width="0.85546875" style="612" customWidth="1"/>
    <col min="15866" max="15866" width="1" style="612" customWidth="1"/>
    <col min="15867" max="15867" width="34" style="612" customWidth="1"/>
    <col min="15868" max="15868" width="7.7109375" style="612" customWidth="1"/>
    <col min="15869" max="15869" width="8.85546875" style="612" customWidth="1"/>
    <col min="15870" max="15870" width="8.140625" style="612" customWidth="1"/>
    <col min="15871" max="15871" width="9.42578125" style="612" customWidth="1"/>
    <col min="15872" max="15872" width="10.7109375" style="612" customWidth="1"/>
    <col min="15873" max="15873" width="0.42578125" style="612" customWidth="1"/>
    <col min="15874" max="15874" width="13.42578125" style="612" customWidth="1"/>
    <col min="15875" max="15875" width="2.140625" style="612" customWidth="1"/>
    <col min="15876" max="15876" width="13" style="612" customWidth="1"/>
    <col min="15877" max="15877" width="2.140625" style="612" customWidth="1"/>
    <col min="15878" max="15878" width="8.7109375" style="612" customWidth="1"/>
    <col min="15879" max="15879" width="2" style="612" customWidth="1"/>
    <col min="15880" max="16119" width="9" style="612"/>
    <col min="16120" max="16120" width="3.28515625" style="612" customWidth="1"/>
    <col min="16121" max="16121" width="0.85546875" style="612" customWidth="1"/>
    <col min="16122" max="16122" width="1" style="612" customWidth="1"/>
    <col min="16123" max="16123" width="34" style="612" customWidth="1"/>
    <col min="16124" max="16124" width="7.7109375" style="612" customWidth="1"/>
    <col min="16125" max="16125" width="8.85546875" style="612" customWidth="1"/>
    <col min="16126" max="16126" width="8.140625" style="612" customWidth="1"/>
    <col min="16127" max="16127" width="9.42578125" style="612" customWidth="1"/>
    <col min="16128" max="16128" width="10.7109375" style="612" customWidth="1"/>
    <col min="16129" max="16129" width="0.42578125" style="612" customWidth="1"/>
    <col min="16130" max="16130" width="13.42578125" style="612" customWidth="1"/>
    <col min="16131" max="16131" width="2.140625" style="612" customWidth="1"/>
    <col min="16132" max="16132" width="13" style="612" customWidth="1"/>
    <col min="16133" max="16133" width="2.140625" style="612" customWidth="1"/>
    <col min="16134" max="16134" width="8.7109375" style="612" customWidth="1"/>
    <col min="16135" max="16135" width="2" style="612" customWidth="1"/>
    <col min="16136" max="16379" width="9" style="612"/>
    <col min="16380" max="16384" width="9.140625" style="612" customWidth="1"/>
  </cols>
  <sheetData>
    <row r="1" spans="1:10" ht="12.95" customHeight="1">
      <c r="B1" s="408"/>
      <c r="C1" s="408"/>
      <c r="D1" s="409"/>
      <c r="E1" s="408"/>
      <c r="F1" s="408"/>
      <c r="G1" s="408"/>
      <c r="H1" s="408"/>
      <c r="I1" s="408"/>
      <c r="J1" s="413"/>
    </row>
    <row r="2" spans="1:10" ht="12.95" customHeight="1">
      <c r="B2" s="408"/>
      <c r="C2" s="408"/>
      <c r="D2" s="409"/>
      <c r="E2" s="408"/>
      <c r="F2" s="408"/>
      <c r="G2" s="408"/>
      <c r="H2" s="408"/>
      <c r="I2" s="408"/>
      <c r="J2" s="51" t="s">
        <v>0</v>
      </c>
    </row>
    <row r="3" spans="1:10" ht="12.95" customHeight="1">
      <c r="B3" s="408"/>
      <c r="C3" s="408"/>
      <c r="D3" s="409"/>
      <c r="E3" s="408"/>
      <c r="F3" s="408"/>
      <c r="G3" s="408"/>
      <c r="H3" s="408"/>
      <c r="I3" s="408"/>
      <c r="J3" s="75" t="s">
        <v>1</v>
      </c>
    </row>
    <row r="4" spans="1:10" ht="12.95" customHeight="1">
      <c r="B4" s="408"/>
      <c r="C4" s="408"/>
      <c r="D4" s="409"/>
      <c r="E4" s="408"/>
      <c r="F4" s="408"/>
      <c r="G4" s="408"/>
      <c r="H4" s="408"/>
      <c r="I4" s="408"/>
      <c r="J4" s="413"/>
    </row>
    <row r="5" spans="1:10" ht="18" customHeight="1">
      <c r="B5" s="411" t="s">
        <v>173</v>
      </c>
      <c r="C5" s="412" t="s">
        <v>294</v>
      </c>
      <c r="D5" s="409"/>
      <c r="E5" s="412"/>
      <c r="F5" s="412"/>
    </row>
    <row r="6" spans="1:10" ht="15" customHeight="1">
      <c r="B6" s="413" t="s">
        <v>174</v>
      </c>
      <c r="C6" s="414" t="s">
        <v>295</v>
      </c>
      <c r="D6" s="415"/>
      <c r="E6" s="414"/>
      <c r="F6" s="414"/>
    </row>
    <row r="7" spans="1:10" ht="9.9499999999999993" customHeight="1" thickBot="1">
      <c r="A7" s="416"/>
      <c r="B7" s="416"/>
      <c r="C7" s="416"/>
      <c r="D7" s="417"/>
      <c r="E7" s="416"/>
      <c r="F7" s="416"/>
      <c r="G7" s="416"/>
      <c r="H7" s="416"/>
      <c r="I7" s="418"/>
      <c r="J7" s="416"/>
    </row>
    <row r="8" spans="1:10" ht="3.75" customHeight="1" thickTop="1">
      <c r="A8" s="419"/>
      <c r="B8" s="419"/>
      <c r="C8" s="419"/>
      <c r="D8" s="420"/>
      <c r="E8" s="419"/>
      <c r="F8" s="419"/>
      <c r="G8" s="419"/>
      <c r="H8" s="419"/>
      <c r="I8" s="421"/>
      <c r="J8" s="419"/>
    </row>
    <row r="9" spans="1:10">
      <c r="A9" s="416"/>
      <c r="B9" s="422" t="s">
        <v>272</v>
      </c>
      <c r="C9" s="422"/>
      <c r="D9" s="576" t="s">
        <v>224</v>
      </c>
      <c r="E9" s="424" t="s">
        <v>58</v>
      </c>
      <c r="F9" s="638" t="s">
        <v>305</v>
      </c>
      <c r="G9" s="424" t="s">
        <v>60</v>
      </c>
      <c r="H9" s="424" t="s">
        <v>59</v>
      </c>
      <c r="I9" s="424" t="s">
        <v>62</v>
      </c>
      <c r="J9" s="425"/>
    </row>
    <row r="10" spans="1:10">
      <c r="A10" s="416"/>
      <c r="B10" s="426" t="s">
        <v>275</v>
      </c>
      <c r="C10" s="426"/>
      <c r="D10" s="577" t="s">
        <v>227</v>
      </c>
      <c r="E10" s="424"/>
      <c r="F10" s="639" t="s">
        <v>306</v>
      </c>
      <c r="G10" s="424"/>
      <c r="H10" s="578" t="s">
        <v>61</v>
      </c>
      <c r="I10" s="579"/>
      <c r="J10" s="418"/>
    </row>
    <row r="11" spans="1:10" ht="9" customHeight="1">
      <c r="A11" s="580"/>
      <c r="B11" s="581"/>
      <c r="C11" s="581"/>
      <c r="D11" s="582"/>
      <c r="E11" s="581"/>
      <c r="F11" s="581"/>
      <c r="G11" s="581"/>
      <c r="H11" s="581"/>
      <c r="I11" s="640"/>
      <c r="J11" s="585"/>
    </row>
    <row r="12" spans="1:10" ht="9" customHeight="1">
      <c r="A12" s="416"/>
      <c r="B12" s="422"/>
      <c r="C12" s="422"/>
      <c r="D12" s="423"/>
      <c r="E12" s="422"/>
      <c r="F12" s="422"/>
      <c r="G12" s="422"/>
      <c r="H12" s="422"/>
      <c r="I12" s="579"/>
      <c r="J12" s="418"/>
    </row>
    <row r="13" spans="1:10" ht="15" customHeight="1">
      <c r="A13" s="437"/>
      <c r="B13" s="587" t="s">
        <v>234</v>
      </c>
      <c r="C13" s="641"/>
      <c r="D13" s="153">
        <v>2022</v>
      </c>
      <c r="E13" s="442">
        <f t="shared" ref="E13:I15" si="0">SUM(E17,E21,E25,E29,E33,E37,E41,E45,E49,E53,E57,E61,E65,E69,E73,)</f>
        <v>4626</v>
      </c>
      <c r="F13" s="442">
        <f t="shared" si="0"/>
        <v>20</v>
      </c>
      <c r="G13" s="442">
        <f t="shared" si="0"/>
        <v>2807</v>
      </c>
      <c r="H13" s="442">
        <f t="shared" si="0"/>
        <v>4669</v>
      </c>
      <c r="I13" s="442">
        <f t="shared" si="0"/>
        <v>1819</v>
      </c>
      <c r="J13" s="418"/>
    </row>
    <row r="14" spans="1:10" ht="15" customHeight="1">
      <c r="A14" s="416"/>
      <c r="B14" s="445"/>
      <c r="C14" s="445"/>
      <c r="D14" s="153">
        <v>2023</v>
      </c>
      <c r="E14" s="442">
        <f t="shared" si="0"/>
        <v>4766</v>
      </c>
      <c r="F14" s="442">
        <f t="shared" si="0"/>
        <v>28</v>
      </c>
      <c r="G14" s="442">
        <f t="shared" si="0"/>
        <v>3629</v>
      </c>
      <c r="H14" s="442">
        <f t="shared" si="0"/>
        <v>5150</v>
      </c>
      <c r="I14" s="442">
        <f t="shared" si="0"/>
        <v>3213</v>
      </c>
      <c r="J14" s="416"/>
    </row>
    <row r="15" spans="1:10" ht="15" customHeight="1">
      <c r="A15" s="416"/>
      <c r="B15" s="445"/>
      <c r="C15" s="445"/>
      <c r="D15" s="153">
        <v>2024</v>
      </c>
      <c r="E15" s="442">
        <f t="shared" si="0"/>
        <v>4592</v>
      </c>
      <c r="F15" s="442">
        <f t="shared" si="0"/>
        <v>14</v>
      </c>
      <c r="G15" s="442">
        <f t="shared" si="0"/>
        <v>2384</v>
      </c>
      <c r="H15" s="442">
        <f t="shared" si="0"/>
        <v>5602</v>
      </c>
      <c r="I15" s="442">
        <f t="shared" si="0"/>
        <v>4060</v>
      </c>
      <c r="J15" s="416"/>
    </row>
    <row r="16" spans="1:10" ht="8.1" customHeight="1">
      <c r="A16" s="416"/>
      <c r="B16" s="445"/>
      <c r="C16" s="445"/>
      <c r="D16" s="201"/>
      <c r="E16" s="621"/>
      <c r="F16" s="621"/>
      <c r="G16" s="621"/>
      <c r="H16" s="621"/>
      <c r="I16" s="621"/>
      <c r="J16" s="416"/>
    </row>
    <row r="17" spans="1:10" ht="15" customHeight="1">
      <c r="A17" s="416"/>
      <c r="B17" s="447" t="s">
        <v>4</v>
      </c>
      <c r="C17" s="447"/>
      <c r="D17" s="201">
        <v>2022</v>
      </c>
      <c r="E17" s="621">
        <v>424</v>
      </c>
      <c r="F17" s="446" t="s">
        <v>71</v>
      </c>
      <c r="G17" s="621">
        <v>52</v>
      </c>
      <c r="H17" s="621">
        <v>484</v>
      </c>
      <c r="I17" s="621">
        <v>149</v>
      </c>
      <c r="J17" s="416"/>
    </row>
    <row r="18" spans="1:10" ht="15" customHeight="1">
      <c r="A18" s="416"/>
      <c r="B18" s="447"/>
      <c r="C18" s="447"/>
      <c r="D18" s="201">
        <v>2023</v>
      </c>
      <c r="E18" s="621">
        <v>440</v>
      </c>
      <c r="F18" s="446" t="s">
        <v>71</v>
      </c>
      <c r="G18" s="621">
        <v>54</v>
      </c>
      <c r="H18" s="621">
        <v>516</v>
      </c>
      <c r="I18" s="621">
        <v>308</v>
      </c>
      <c r="J18" s="463"/>
    </row>
    <row r="19" spans="1:10" ht="15" customHeight="1">
      <c r="A19" s="416"/>
      <c r="B19" s="447"/>
      <c r="C19" s="447"/>
      <c r="D19" s="201">
        <v>2024</v>
      </c>
      <c r="E19" s="621">
        <v>410</v>
      </c>
      <c r="F19" s="446" t="s">
        <v>71</v>
      </c>
      <c r="G19" s="621">
        <v>30</v>
      </c>
      <c r="H19" s="621">
        <v>458</v>
      </c>
      <c r="I19" s="621">
        <v>436</v>
      </c>
      <c r="J19" s="463"/>
    </row>
    <row r="20" spans="1:10" ht="8.1" customHeight="1">
      <c r="A20" s="416"/>
      <c r="B20" s="447"/>
      <c r="C20" s="447"/>
      <c r="D20" s="201"/>
      <c r="E20" s="621"/>
      <c r="F20" s="446"/>
      <c r="G20" s="621"/>
      <c r="H20" s="621"/>
      <c r="I20" s="621"/>
      <c r="J20" s="463"/>
    </row>
    <row r="21" spans="1:10" ht="15" customHeight="1">
      <c r="A21" s="416"/>
      <c r="B21" s="447" t="s">
        <v>5</v>
      </c>
      <c r="C21" s="447"/>
      <c r="D21" s="201">
        <v>2022</v>
      </c>
      <c r="E21" s="621">
        <v>269</v>
      </c>
      <c r="F21" s="446">
        <v>2</v>
      </c>
      <c r="G21" s="621">
        <v>21</v>
      </c>
      <c r="H21" s="621">
        <v>185</v>
      </c>
      <c r="I21" s="621">
        <v>77</v>
      </c>
      <c r="J21" s="463"/>
    </row>
    <row r="22" spans="1:10" ht="15" customHeight="1">
      <c r="A22" s="416"/>
      <c r="B22" s="422"/>
      <c r="C22" s="422"/>
      <c r="D22" s="201">
        <v>2023</v>
      </c>
      <c r="E22" s="621">
        <v>506</v>
      </c>
      <c r="F22" s="446" t="s">
        <v>71</v>
      </c>
      <c r="G22" s="621">
        <v>39</v>
      </c>
      <c r="H22" s="621">
        <v>199</v>
      </c>
      <c r="I22" s="621">
        <v>93</v>
      </c>
      <c r="J22" s="463"/>
    </row>
    <row r="23" spans="1:10" ht="15" customHeight="1">
      <c r="A23" s="416"/>
      <c r="B23" s="422"/>
      <c r="C23" s="422"/>
      <c r="D23" s="201">
        <v>2024</v>
      </c>
      <c r="E23" s="621">
        <v>523</v>
      </c>
      <c r="F23" s="446">
        <v>1</v>
      </c>
      <c r="G23" s="621">
        <v>13</v>
      </c>
      <c r="H23" s="621">
        <v>218</v>
      </c>
      <c r="I23" s="621">
        <v>132</v>
      </c>
      <c r="J23" s="463"/>
    </row>
    <row r="24" spans="1:10" ht="8.1" customHeight="1">
      <c r="A24" s="416"/>
      <c r="B24" s="422"/>
      <c r="C24" s="422"/>
      <c r="D24" s="201"/>
      <c r="E24" s="621"/>
      <c r="F24" s="446"/>
      <c r="G24" s="621"/>
      <c r="H24" s="621"/>
      <c r="I24" s="621"/>
      <c r="J24" s="463"/>
    </row>
    <row r="25" spans="1:10" ht="15" customHeight="1">
      <c r="A25" s="416"/>
      <c r="B25" s="447" t="s">
        <v>6</v>
      </c>
      <c r="C25" s="447"/>
      <c r="D25" s="201">
        <v>2022</v>
      </c>
      <c r="E25" s="621">
        <v>135</v>
      </c>
      <c r="F25" s="446" t="s">
        <v>71</v>
      </c>
      <c r="G25" s="621">
        <v>163</v>
      </c>
      <c r="H25" s="621">
        <v>95</v>
      </c>
      <c r="I25" s="621">
        <v>47</v>
      </c>
      <c r="J25" s="463"/>
    </row>
    <row r="26" spans="1:10" ht="15" customHeight="1">
      <c r="A26" s="416"/>
      <c r="B26" s="449"/>
      <c r="C26" s="449"/>
      <c r="D26" s="201">
        <v>2023</v>
      </c>
      <c r="E26" s="621">
        <v>169</v>
      </c>
      <c r="F26" s="446">
        <v>3</v>
      </c>
      <c r="G26" s="621">
        <v>236</v>
      </c>
      <c r="H26" s="621">
        <v>120</v>
      </c>
      <c r="I26" s="621">
        <v>83</v>
      </c>
      <c r="J26" s="463"/>
    </row>
    <row r="27" spans="1:10" ht="15" customHeight="1">
      <c r="A27" s="416"/>
      <c r="B27" s="449"/>
      <c r="C27" s="449"/>
      <c r="D27" s="201">
        <v>2024</v>
      </c>
      <c r="E27" s="621">
        <v>164</v>
      </c>
      <c r="F27" s="446">
        <v>1</v>
      </c>
      <c r="G27" s="621">
        <v>124</v>
      </c>
      <c r="H27" s="621">
        <v>107</v>
      </c>
      <c r="I27" s="621">
        <v>117</v>
      </c>
      <c r="J27" s="463"/>
    </row>
    <row r="28" spans="1:10" ht="8.1" customHeight="1">
      <c r="A28" s="416"/>
      <c r="B28" s="449"/>
      <c r="C28" s="449"/>
      <c r="D28" s="201"/>
      <c r="E28" s="621"/>
      <c r="F28" s="446"/>
      <c r="G28" s="621"/>
      <c r="H28" s="621"/>
      <c r="I28" s="621"/>
      <c r="J28" s="463"/>
    </row>
    <row r="29" spans="1:10" ht="15" customHeight="1">
      <c r="A29" s="416"/>
      <c r="B29" s="447" t="s">
        <v>7</v>
      </c>
      <c r="C29" s="447"/>
      <c r="D29" s="201">
        <v>2022</v>
      </c>
      <c r="E29" s="621">
        <v>523</v>
      </c>
      <c r="F29" s="446" t="s">
        <v>71</v>
      </c>
      <c r="G29" s="621">
        <v>2</v>
      </c>
      <c r="H29" s="621">
        <v>216</v>
      </c>
      <c r="I29" s="621">
        <v>72</v>
      </c>
      <c r="J29" s="463"/>
    </row>
    <row r="30" spans="1:10" ht="15" customHeight="1">
      <c r="A30" s="416"/>
      <c r="B30" s="449"/>
      <c r="C30" s="449"/>
      <c r="D30" s="201">
        <v>2023</v>
      </c>
      <c r="E30" s="621">
        <v>478</v>
      </c>
      <c r="F30" s="446">
        <v>2</v>
      </c>
      <c r="G30" s="621">
        <v>10</v>
      </c>
      <c r="H30" s="621">
        <v>256</v>
      </c>
      <c r="I30" s="621">
        <v>138</v>
      </c>
      <c r="J30" s="463"/>
    </row>
    <row r="31" spans="1:10" ht="15" customHeight="1">
      <c r="A31" s="416"/>
      <c r="B31" s="449"/>
      <c r="C31" s="449"/>
      <c r="D31" s="201">
        <v>2024</v>
      </c>
      <c r="E31" s="621">
        <v>353</v>
      </c>
      <c r="F31" s="446" t="s">
        <v>71</v>
      </c>
      <c r="G31" s="621">
        <v>2</v>
      </c>
      <c r="H31" s="621">
        <v>267</v>
      </c>
      <c r="I31" s="621">
        <v>187</v>
      </c>
      <c r="J31" s="463"/>
    </row>
    <row r="32" spans="1:10" ht="8.1" customHeight="1">
      <c r="A32" s="416"/>
      <c r="B32" s="449"/>
      <c r="C32" s="449"/>
      <c r="D32" s="201"/>
      <c r="E32" s="621"/>
      <c r="F32" s="446"/>
      <c r="G32" s="621"/>
      <c r="H32" s="621"/>
      <c r="I32" s="621"/>
      <c r="J32" s="463"/>
    </row>
    <row r="33" spans="1:10" ht="15" customHeight="1">
      <c r="A33" s="416"/>
      <c r="B33" s="586" t="s">
        <v>8</v>
      </c>
      <c r="C33" s="586"/>
      <c r="D33" s="201">
        <v>2022</v>
      </c>
      <c r="E33" s="621">
        <v>202</v>
      </c>
      <c r="F33" s="446" t="s">
        <v>71</v>
      </c>
      <c r="G33" s="621">
        <v>35</v>
      </c>
      <c r="H33" s="621">
        <v>113</v>
      </c>
      <c r="I33" s="621">
        <v>40</v>
      </c>
      <c r="J33" s="463"/>
    </row>
    <row r="34" spans="1:10" ht="15" customHeight="1">
      <c r="A34" s="416"/>
      <c r="B34" s="586"/>
      <c r="C34" s="586"/>
      <c r="D34" s="201">
        <v>2023</v>
      </c>
      <c r="E34" s="621">
        <v>266</v>
      </c>
      <c r="F34" s="446" t="s">
        <v>71</v>
      </c>
      <c r="G34" s="621">
        <v>62</v>
      </c>
      <c r="H34" s="621">
        <v>135</v>
      </c>
      <c r="I34" s="621">
        <v>86</v>
      </c>
      <c r="J34" s="463"/>
    </row>
    <row r="35" spans="1:10" ht="15" customHeight="1">
      <c r="A35" s="416"/>
      <c r="B35" s="586"/>
      <c r="C35" s="586"/>
      <c r="D35" s="201">
        <v>2024</v>
      </c>
      <c r="E35" s="621">
        <v>173</v>
      </c>
      <c r="F35" s="446" t="s">
        <v>71</v>
      </c>
      <c r="G35" s="621">
        <v>14</v>
      </c>
      <c r="H35" s="621">
        <v>153</v>
      </c>
      <c r="I35" s="621">
        <v>125</v>
      </c>
      <c r="J35" s="463"/>
    </row>
    <row r="36" spans="1:10" ht="8.1" customHeight="1">
      <c r="A36" s="416"/>
      <c r="B36" s="586"/>
      <c r="C36" s="586"/>
      <c r="D36" s="201"/>
      <c r="E36" s="621"/>
      <c r="F36" s="446"/>
      <c r="G36" s="621"/>
      <c r="H36" s="621"/>
      <c r="I36" s="621"/>
      <c r="J36" s="463"/>
    </row>
    <row r="37" spans="1:10" ht="15" customHeight="1">
      <c r="A37" s="416"/>
      <c r="B37" s="586" t="s">
        <v>9</v>
      </c>
      <c r="C37" s="586"/>
      <c r="D37" s="201">
        <v>2022</v>
      </c>
      <c r="E37" s="621">
        <v>80</v>
      </c>
      <c r="F37" s="446" t="s">
        <v>71</v>
      </c>
      <c r="G37" s="621">
        <v>82</v>
      </c>
      <c r="H37" s="621">
        <v>79</v>
      </c>
      <c r="I37" s="621">
        <v>81</v>
      </c>
      <c r="J37" s="463"/>
    </row>
    <row r="38" spans="1:10" ht="15" customHeight="1">
      <c r="A38" s="416"/>
      <c r="B38" s="586"/>
      <c r="C38" s="586"/>
      <c r="D38" s="201">
        <v>2023</v>
      </c>
      <c r="E38" s="621">
        <v>209</v>
      </c>
      <c r="F38" s="446" t="s">
        <v>71</v>
      </c>
      <c r="G38" s="621">
        <v>102</v>
      </c>
      <c r="H38" s="621">
        <v>170</v>
      </c>
      <c r="I38" s="621">
        <v>139</v>
      </c>
      <c r="J38" s="463"/>
    </row>
    <row r="39" spans="1:10" ht="15" customHeight="1">
      <c r="A39" s="416"/>
      <c r="B39" s="586"/>
      <c r="C39" s="586"/>
      <c r="D39" s="201">
        <v>2024</v>
      </c>
      <c r="E39" s="621">
        <v>315</v>
      </c>
      <c r="F39" s="446" t="s">
        <v>71</v>
      </c>
      <c r="G39" s="621">
        <v>63</v>
      </c>
      <c r="H39" s="621">
        <v>130</v>
      </c>
      <c r="I39" s="621">
        <v>201</v>
      </c>
      <c r="J39" s="463"/>
    </row>
    <row r="40" spans="1:10" ht="8.1" customHeight="1">
      <c r="A40" s="416"/>
      <c r="B40" s="586"/>
      <c r="C40" s="586"/>
      <c r="D40" s="201"/>
      <c r="E40" s="621"/>
      <c r="F40" s="446"/>
      <c r="G40" s="621"/>
      <c r="H40" s="621"/>
      <c r="I40" s="621"/>
      <c r="J40" s="463"/>
    </row>
    <row r="41" spans="1:10" ht="15" customHeight="1">
      <c r="A41" s="416"/>
      <c r="B41" s="586" t="s">
        <v>10</v>
      </c>
      <c r="C41" s="586"/>
      <c r="D41" s="201">
        <v>2022</v>
      </c>
      <c r="E41" s="621">
        <v>272</v>
      </c>
      <c r="F41" s="446">
        <v>1</v>
      </c>
      <c r="G41" s="621">
        <v>84</v>
      </c>
      <c r="H41" s="621">
        <v>285</v>
      </c>
      <c r="I41" s="621">
        <v>50</v>
      </c>
      <c r="J41" s="463"/>
    </row>
    <row r="42" spans="1:10" ht="15" customHeight="1">
      <c r="A42" s="416"/>
      <c r="B42" s="586"/>
      <c r="C42" s="586"/>
      <c r="D42" s="201">
        <v>2023</v>
      </c>
      <c r="E42" s="621">
        <v>290</v>
      </c>
      <c r="F42" s="446">
        <v>1</v>
      </c>
      <c r="G42" s="621">
        <v>134</v>
      </c>
      <c r="H42" s="621">
        <v>274</v>
      </c>
      <c r="I42" s="621">
        <v>130</v>
      </c>
      <c r="J42" s="463"/>
    </row>
    <row r="43" spans="1:10" ht="15" customHeight="1">
      <c r="A43" s="416"/>
      <c r="B43" s="586"/>
      <c r="C43" s="586"/>
      <c r="D43" s="201">
        <v>2024</v>
      </c>
      <c r="E43" s="621">
        <v>230</v>
      </c>
      <c r="F43" s="446" t="s">
        <v>71</v>
      </c>
      <c r="G43" s="621">
        <v>76</v>
      </c>
      <c r="H43" s="621">
        <v>334</v>
      </c>
      <c r="I43" s="621">
        <v>214</v>
      </c>
      <c r="J43" s="642"/>
    </row>
    <row r="44" spans="1:10" ht="8.1" customHeight="1">
      <c r="A44" s="416"/>
      <c r="B44" s="586"/>
      <c r="C44" s="586"/>
      <c r="D44" s="201"/>
      <c r="E44" s="621"/>
      <c r="F44" s="446"/>
      <c r="G44" s="621"/>
      <c r="H44" s="621"/>
      <c r="I44" s="621"/>
      <c r="J44" s="642"/>
    </row>
    <row r="45" spans="1:10" ht="15" customHeight="1">
      <c r="A45" s="416"/>
      <c r="B45" s="586" t="s">
        <v>11</v>
      </c>
      <c r="C45" s="586"/>
      <c r="D45" s="201">
        <v>2022</v>
      </c>
      <c r="E45" s="621">
        <v>192</v>
      </c>
      <c r="F45" s="446" t="s">
        <v>71</v>
      </c>
      <c r="G45" s="621">
        <v>2</v>
      </c>
      <c r="H45" s="621">
        <v>9</v>
      </c>
      <c r="I45" s="621">
        <v>5</v>
      </c>
      <c r="J45" s="642"/>
    </row>
    <row r="46" spans="1:10" ht="15" customHeight="1">
      <c r="A46" s="437"/>
      <c r="B46" s="451"/>
      <c r="C46" s="451"/>
      <c r="D46" s="201">
        <v>2023</v>
      </c>
      <c r="E46" s="621">
        <v>46</v>
      </c>
      <c r="F46" s="446" t="s">
        <v>71</v>
      </c>
      <c r="G46" s="621">
        <v>5</v>
      </c>
      <c r="H46" s="621">
        <v>23</v>
      </c>
      <c r="I46" s="621">
        <v>16</v>
      </c>
      <c r="J46" s="463"/>
    </row>
    <row r="47" spans="1:10" ht="15" customHeight="1">
      <c r="A47" s="437"/>
      <c r="B47" s="451"/>
      <c r="C47" s="451"/>
      <c r="D47" s="201">
        <v>2024</v>
      </c>
      <c r="E47" s="621">
        <v>24</v>
      </c>
      <c r="F47" s="446" t="s">
        <v>71</v>
      </c>
      <c r="G47" s="621" t="s">
        <v>71</v>
      </c>
      <c r="H47" s="621">
        <v>23</v>
      </c>
      <c r="I47" s="621">
        <v>33</v>
      </c>
      <c r="J47" s="463"/>
    </row>
    <row r="48" spans="1:10" ht="8.1" customHeight="1">
      <c r="A48" s="437"/>
      <c r="B48" s="451"/>
      <c r="C48" s="451"/>
      <c r="D48" s="201"/>
      <c r="E48" s="621"/>
      <c r="F48" s="446"/>
      <c r="G48" s="621"/>
      <c r="H48" s="621"/>
      <c r="I48" s="621"/>
      <c r="J48" s="463"/>
    </row>
    <row r="49" spans="1:10" ht="15" customHeight="1">
      <c r="A49" s="416"/>
      <c r="B49" s="447" t="s">
        <v>12</v>
      </c>
      <c r="C49" s="447"/>
      <c r="D49" s="201">
        <v>2022</v>
      </c>
      <c r="E49" s="621">
        <v>840</v>
      </c>
      <c r="F49" s="446" t="s">
        <v>71</v>
      </c>
      <c r="G49" s="621">
        <v>7</v>
      </c>
      <c r="H49" s="621">
        <v>455</v>
      </c>
      <c r="I49" s="621">
        <v>74</v>
      </c>
      <c r="J49" s="463"/>
    </row>
    <row r="50" spans="1:10" ht="15" customHeight="1">
      <c r="A50" s="416"/>
      <c r="B50" s="422"/>
      <c r="C50" s="422"/>
      <c r="D50" s="201">
        <v>2023</v>
      </c>
      <c r="E50" s="621">
        <v>815</v>
      </c>
      <c r="F50" s="446" t="s">
        <v>71</v>
      </c>
      <c r="G50" s="621">
        <v>59</v>
      </c>
      <c r="H50" s="621">
        <v>380</v>
      </c>
      <c r="I50" s="621">
        <v>135</v>
      </c>
      <c r="J50" s="463"/>
    </row>
    <row r="51" spans="1:10" ht="15" customHeight="1">
      <c r="A51" s="416"/>
      <c r="B51" s="422"/>
      <c r="C51" s="422"/>
      <c r="D51" s="201">
        <v>2024</v>
      </c>
      <c r="E51" s="621">
        <v>617</v>
      </c>
      <c r="F51" s="446">
        <v>1</v>
      </c>
      <c r="G51" s="621">
        <v>24</v>
      </c>
      <c r="H51" s="621">
        <v>385</v>
      </c>
      <c r="I51" s="621">
        <v>164</v>
      </c>
      <c r="J51" s="463"/>
    </row>
    <row r="52" spans="1:10" ht="8.1" customHeight="1">
      <c r="A52" s="416"/>
      <c r="B52" s="422"/>
      <c r="C52" s="422"/>
      <c r="D52" s="201"/>
      <c r="E52" s="621"/>
      <c r="F52" s="446"/>
      <c r="G52" s="621"/>
      <c r="H52" s="621"/>
      <c r="I52" s="621"/>
      <c r="J52" s="463"/>
    </row>
    <row r="53" spans="1:10" ht="15" customHeight="1">
      <c r="A53" s="416"/>
      <c r="B53" s="447" t="s">
        <v>46</v>
      </c>
      <c r="C53" s="447"/>
      <c r="D53" s="201">
        <v>2022</v>
      </c>
      <c r="E53" s="621">
        <v>68</v>
      </c>
      <c r="F53" s="446">
        <v>15</v>
      </c>
      <c r="G53" s="621">
        <v>1516</v>
      </c>
      <c r="H53" s="621">
        <v>304</v>
      </c>
      <c r="I53" s="621">
        <v>277</v>
      </c>
      <c r="J53" s="463"/>
    </row>
    <row r="54" spans="1:10" ht="15" customHeight="1">
      <c r="A54" s="416"/>
      <c r="B54" s="422"/>
      <c r="C54" s="422"/>
      <c r="D54" s="201">
        <v>2023</v>
      </c>
      <c r="E54" s="621">
        <v>64</v>
      </c>
      <c r="F54" s="446">
        <v>13</v>
      </c>
      <c r="G54" s="621">
        <v>1860</v>
      </c>
      <c r="H54" s="621">
        <v>375</v>
      </c>
      <c r="I54" s="621">
        <v>433</v>
      </c>
      <c r="J54" s="463"/>
    </row>
    <row r="55" spans="1:10" ht="15" customHeight="1">
      <c r="A55" s="416"/>
      <c r="B55" s="422"/>
      <c r="C55" s="422"/>
      <c r="D55" s="201">
        <v>2024</v>
      </c>
      <c r="E55" s="621">
        <v>67</v>
      </c>
      <c r="F55" s="446">
        <v>3</v>
      </c>
      <c r="G55" s="621">
        <v>1254</v>
      </c>
      <c r="H55" s="621">
        <v>528</v>
      </c>
      <c r="I55" s="621">
        <v>519</v>
      </c>
      <c r="J55" s="463"/>
    </row>
    <row r="56" spans="1:10" ht="8.1" customHeight="1">
      <c r="A56" s="416"/>
      <c r="B56" s="422"/>
      <c r="C56" s="422"/>
      <c r="D56" s="201"/>
      <c r="E56" s="621"/>
      <c r="F56" s="446"/>
      <c r="G56" s="621"/>
      <c r="H56" s="621"/>
      <c r="I56" s="621"/>
      <c r="J56" s="463"/>
    </row>
    <row r="57" spans="1:10" ht="15" customHeight="1">
      <c r="A57" s="416"/>
      <c r="B57" s="447" t="s">
        <v>14</v>
      </c>
      <c r="C57" s="447"/>
      <c r="D57" s="201">
        <v>2022</v>
      </c>
      <c r="E57" s="621">
        <v>906</v>
      </c>
      <c r="F57" s="446" t="s">
        <v>71</v>
      </c>
      <c r="G57" s="621">
        <v>738</v>
      </c>
      <c r="H57" s="621">
        <v>673</v>
      </c>
      <c r="I57" s="621">
        <v>456</v>
      </c>
      <c r="J57" s="463"/>
    </row>
    <row r="58" spans="1:10" ht="15" customHeight="1">
      <c r="A58" s="416"/>
      <c r="B58" s="422"/>
      <c r="C58" s="422"/>
      <c r="D58" s="201">
        <v>2023</v>
      </c>
      <c r="E58" s="621">
        <v>629</v>
      </c>
      <c r="F58" s="446">
        <v>2</v>
      </c>
      <c r="G58" s="621">
        <v>818</v>
      </c>
      <c r="H58" s="621">
        <v>703</v>
      </c>
      <c r="I58" s="621">
        <v>734</v>
      </c>
      <c r="J58" s="463"/>
    </row>
    <row r="59" spans="1:10" ht="15" customHeight="1">
      <c r="A59" s="416"/>
      <c r="B59" s="422"/>
      <c r="C59" s="422"/>
      <c r="D59" s="201">
        <v>2024</v>
      </c>
      <c r="E59" s="621">
        <v>744</v>
      </c>
      <c r="F59" s="446">
        <v>4</v>
      </c>
      <c r="G59" s="621">
        <v>599</v>
      </c>
      <c r="H59" s="621">
        <v>790</v>
      </c>
      <c r="I59" s="621">
        <v>757</v>
      </c>
      <c r="J59" s="463"/>
    </row>
    <row r="60" spans="1:10" ht="8.1" customHeight="1">
      <c r="A60" s="416"/>
      <c r="B60" s="422"/>
      <c r="C60" s="422"/>
      <c r="D60" s="201"/>
      <c r="E60" s="621"/>
      <c r="F60" s="446"/>
      <c r="G60" s="621"/>
      <c r="H60" s="621"/>
      <c r="I60" s="621"/>
      <c r="J60" s="463"/>
    </row>
    <row r="61" spans="1:10" ht="15" customHeight="1">
      <c r="A61" s="416"/>
      <c r="B61" s="447" t="s">
        <v>15</v>
      </c>
      <c r="C61" s="447"/>
      <c r="D61" s="201">
        <v>2022</v>
      </c>
      <c r="E61" s="621">
        <v>526</v>
      </c>
      <c r="F61" s="446" t="s">
        <v>71</v>
      </c>
      <c r="G61" s="621">
        <v>50</v>
      </c>
      <c r="H61" s="621">
        <v>1161</v>
      </c>
      <c r="I61" s="621">
        <v>300</v>
      </c>
      <c r="J61" s="463"/>
    </row>
    <row r="62" spans="1:10" ht="15" customHeight="1">
      <c r="A62" s="416"/>
      <c r="B62" s="422"/>
      <c r="C62" s="422"/>
      <c r="D62" s="201">
        <v>2023</v>
      </c>
      <c r="E62" s="621">
        <v>585</v>
      </c>
      <c r="F62" s="446">
        <v>6</v>
      </c>
      <c r="G62" s="621">
        <v>149</v>
      </c>
      <c r="H62" s="621">
        <v>1307</v>
      </c>
      <c r="I62" s="621">
        <v>562</v>
      </c>
      <c r="J62" s="463"/>
    </row>
    <row r="63" spans="1:10" ht="15" customHeight="1">
      <c r="A63" s="416"/>
      <c r="B63" s="422"/>
      <c r="C63" s="422"/>
      <c r="D63" s="201">
        <v>2024</v>
      </c>
      <c r="E63" s="621">
        <v>656</v>
      </c>
      <c r="F63" s="446">
        <v>2</v>
      </c>
      <c r="G63" s="621">
        <v>115</v>
      </c>
      <c r="H63" s="621">
        <v>1435</v>
      </c>
      <c r="I63" s="621">
        <v>705</v>
      </c>
      <c r="J63" s="463"/>
    </row>
    <row r="64" spans="1:10" ht="8.1" customHeight="1">
      <c r="A64" s="416"/>
      <c r="B64" s="422"/>
      <c r="C64" s="422"/>
      <c r="D64" s="201"/>
      <c r="E64" s="621"/>
      <c r="F64" s="446"/>
      <c r="G64" s="621"/>
      <c r="H64" s="621"/>
      <c r="I64" s="621"/>
      <c r="J64" s="463"/>
    </row>
    <row r="65" spans="1:18" ht="15" customHeight="1">
      <c r="A65" s="416"/>
      <c r="B65" s="447" t="s">
        <v>16</v>
      </c>
      <c r="C65" s="447"/>
      <c r="D65" s="201">
        <v>2022</v>
      </c>
      <c r="E65" s="621">
        <v>58</v>
      </c>
      <c r="F65" s="446">
        <v>2</v>
      </c>
      <c r="G65" s="621">
        <v>32</v>
      </c>
      <c r="H65" s="621">
        <v>73</v>
      </c>
      <c r="I65" s="621">
        <v>24</v>
      </c>
      <c r="J65" s="463"/>
    </row>
    <row r="66" spans="1:18" ht="15" customHeight="1">
      <c r="A66" s="416"/>
      <c r="B66" s="449"/>
      <c r="C66" s="449"/>
      <c r="D66" s="201">
        <v>2023</v>
      </c>
      <c r="E66" s="621">
        <v>152</v>
      </c>
      <c r="F66" s="446">
        <v>1</v>
      </c>
      <c r="G66" s="621">
        <v>65</v>
      </c>
      <c r="H66" s="621">
        <v>70</v>
      </c>
      <c r="I66" s="621">
        <v>67</v>
      </c>
      <c r="J66" s="463"/>
    </row>
    <row r="67" spans="1:18" ht="15" customHeight="1">
      <c r="A67" s="416"/>
      <c r="B67" s="449"/>
      <c r="C67" s="449"/>
      <c r="D67" s="201">
        <v>2024</v>
      </c>
      <c r="E67" s="621">
        <v>223</v>
      </c>
      <c r="F67" s="446">
        <v>1</v>
      </c>
      <c r="G67" s="621">
        <v>30</v>
      </c>
      <c r="H67" s="621">
        <v>81</v>
      </c>
      <c r="I67" s="621">
        <v>71</v>
      </c>
      <c r="J67" s="463"/>
    </row>
    <row r="68" spans="1:18" ht="8.1" customHeight="1">
      <c r="A68" s="416"/>
      <c r="B68" s="449"/>
      <c r="C68" s="449"/>
      <c r="D68" s="201"/>
      <c r="E68" s="621"/>
      <c r="F68" s="446"/>
      <c r="G68" s="621"/>
      <c r="H68" s="621"/>
      <c r="I68" s="621"/>
      <c r="J68" s="463"/>
    </row>
    <row r="69" spans="1:18" ht="17.100000000000001" customHeight="1">
      <c r="A69" s="416"/>
      <c r="B69" s="447" t="s">
        <v>279</v>
      </c>
      <c r="C69" s="447"/>
      <c r="D69" s="201">
        <v>2022</v>
      </c>
      <c r="E69" s="621">
        <v>120</v>
      </c>
      <c r="F69" s="446" t="s">
        <v>71</v>
      </c>
      <c r="G69" s="621">
        <v>23</v>
      </c>
      <c r="H69" s="621">
        <v>523</v>
      </c>
      <c r="I69" s="621">
        <v>159</v>
      </c>
      <c r="J69" s="463"/>
      <c r="P69" s="624"/>
      <c r="Q69" s="624"/>
    </row>
    <row r="70" spans="1:18" ht="15" customHeight="1">
      <c r="A70" s="416"/>
      <c r="B70" s="422"/>
      <c r="C70" s="422"/>
      <c r="D70" s="201">
        <v>2023</v>
      </c>
      <c r="E70" s="621">
        <v>106</v>
      </c>
      <c r="F70" s="446" t="s">
        <v>71</v>
      </c>
      <c r="G70" s="621">
        <v>34</v>
      </c>
      <c r="H70" s="621">
        <v>605</v>
      </c>
      <c r="I70" s="621">
        <v>278</v>
      </c>
      <c r="J70" s="463"/>
      <c r="P70" s="624"/>
      <c r="Q70" s="624"/>
      <c r="R70" s="625"/>
    </row>
    <row r="71" spans="1:18" ht="15" customHeight="1">
      <c r="A71" s="416"/>
      <c r="B71" s="422"/>
      <c r="C71" s="422"/>
      <c r="D71" s="201">
        <v>2024</v>
      </c>
      <c r="E71" s="621">
        <v>84</v>
      </c>
      <c r="F71" s="446">
        <v>1</v>
      </c>
      <c r="G71" s="621">
        <v>39</v>
      </c>
      <c r="H71" s="621">
        <v>676</v>
      </c>
      <c r="I71" s="621">
        <v>378</v>
      </c>
      <c r="J71" s="463"/>
      <c r="P71" s="624"/>
      <c r="Q71" s="624"/>
      <c r="R71" s="625"/>
    </row>
    <row r="72" spans="1:18" ht="8.1" customHeight="1">
      <c r="A72" s="416"/>
      <c r="B72" s="422"/>
      <c r="C72" s="422"/>
      <c r="D72" s="201"/>
      <c r="E72" s="621"/>
      <c r="F72" s="446"/>
      <c r="G72" s="621"/>
      <c r="H72" s="621"/>
      <c r="I72" s="621"/>
      <c r="J72" s="463"/>
      <c r="P72" s="624"/>
      <c r="Q72" s="624"/>
      <c r="R72" s="625"/>
    </row>
    <row r="73" spans="1:18" ht="15" customHeight="1">
      <c r="A73" s="416"/>
      <c r="B73" s="447" t="s">
        <v>18</v>
      </c>
      <c r="C73" s="447"/>
      <c r="D73" s="201">
        <v>2022</v>
      </c>
      <c r="E73" s="621">
        <v>11</v>
      </c>
      <c r="F73" s="446" t="s">
        <v>71</v>
      </c>
      <c r="G73" s="621" t="s">
        <v>71</v>
      </c>
      <c r="H73" s="621">
        <v>14</v>
      </c>
      <c r="I73" s="621">
        <v>8</v>
      </c>
      <c r="R73" s="625"/>
    </row>
    <row r="74" spans="1:18" ht="15" customHeight="1">
      <c r="A74" s="416"/>
      <c r="B74" s="422"/>
      <c r="C74" s="422"/>
      <c r="D74" s="201">
        <v>2023</v>
      </c>
      <c r="E74" s="621">
        <v>11</v>
      </c>
      <c r="F74" s="446" t="s">
        <v>71</v>
      </c>
      <c r="G74" s="621">
        <v>2</v>
      </c>
      <c r="H74" s="621">
        <v>17</v>
      </c>
      <c r="I74" s="621">
        <v>11</v>
      </c>
    </row>
    <row r="75" spans="1:18" ht="15" customHeight="1">
      <c r="A75" s="416"/>
      <c r="B75" s="422"/>
      <c r="C75" s="422"/>
      <c r="D75" s="201">
        <v>2024</v>
      </c>
      <c r="E75" s="621">
        <v>9</v>
      </c>
      <c r="F75" s="446" t="s">
        <v>71</v>
      </c>
      <c r="G75" s="621">
        <v>1</v>
      </c>
      <c r="H75" s="621">
        <v>17</v>
      </c>
      <c r="I75" s="621">
        <v>21</v>
      </c>
    </row>
    <row r="76" spans="1:18" ht="8.1" customHeight="1" thickBot="1">
      <c r="A76" s="416"/>
      <c r="B76" s="643"/>
      <c r="C76" s="643"/>
      <c r="D76" s="593"/>
      <c r="E76" s="644"/>
      <c r="F76" s="644"/>
      <c r="G76" s="644"/>
      <c r="H76" s="644"/>
      <c r="I76" s="645"/>
      <c r="J76" s="595"/>
    </row>
    <row r="77" spans="1:18" s="629" customFormat="1" ht="15" customHeight="1">
      <c r="A77" s="464"/>
      <c r="D77" s="467"/>
      <c r="J77" s="248" t="s">
        <v>26</v>
      </c>
    </row>
    <row r="78" spans="1:18" s="629" customFormat="1" ht="12.95" customHeight="1">
      <c r="A78" s="631"/>
      <c r="C78" s="466"/>
      <c r="D78" s="632"/>
      <c r="E78" s="466"/>
      <c r="F78" s="466"/>
      <c r="G78" s="466"/>
      <c r="H78" s="466"/>
      <c r="I78" s="646"/>
      <c r="J78" s="257" t="s">
        <v>207</v>
      </c>
    </row>
    <row r="79" spans="1:18" s="629" customFormat="1" ht="8.1" customHeight="1">
      <c r="A79" s="464"/>
      <c r="C79" s="470"/>
      <c r="D79" s="632"/>
      <c r="E79" s="470"/>
      <c r="F79" s="470"/>
      <c r="G79" s="470"/>
      <c r="H79" s="470"/>
      <c r="I79" s="647"/>
    </row>
    <row r="80" spans="1:18" s="629" customFormat="1" ht="14.25">
      <c r="A80" s="472" t="s">
        <v>280</v>
      </c>
      <c r="B80" s="263" t="s">
        <v>236</v>
      </c>
      <c r="C80" s="469"/>
      <c r="D80" s="648"/>
      <c r="E80" s="469"/>
      <c r="F80" s="469"/>
      <c r="G80" s="469"/>
      <c r="H80" s="469"/>
    </row>
    <row r="81" spans="2:2" s="629" customFormat="1">
      <c r="B81" s="469" t="s">
        <v>281</v>
      </c>
    </row>
    <row r="82" spans="2:2" s="629" customFormat="1" ht="14.25">
      <c r="B82" s="471" t="s">
        <v>184</v>
      </c>
    </row>
  </sheetData>
  <printOptions horizontalCentered="1"/>
  <pageMargins left="0.55118110236220474" right="0.55118110236220474" top="0.55118110236220474" bottom="0.39370078740157483" header="0.23622047244094491" footer="0.3937007874015748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A3AB-CD3D-438B-A4B3-539EDA94AA7F}">
  <sheetPr>
    <tabColor theme="6" tint="0.39997558519241921"/>
  </sheetPr>
  <dimension ref="A1:S80"/>
  <sheetViews>
    <sheetView showGridLines="0" view="pageBreakPreview" zoomScale="90" zoomScaleNormal="100" zoomScaleSheetLayoutView="90" workbookViewId="0">
      <selection activeCell="K3" activeCellId="1" sqref="K2 K3"/>
    </sheetView>
  </sheetViews>
  <sheetFormatPr defaultColWidth="9" defaultRowHeight="16.5"/>
  <cols>
    <col min="1" max="1" width="1" style="649" customWidth="1"/>
    <col min="2" max="2" width="11.5703125" style="649" customWidth="1"/>
    <col min="3" max="3" width="8.5703125" style="649" customWidth="1"/>
    <col min="4" max="4" width="8.7109375" style="649" customWidth="1"/>
    <col min="5" max="5" width="7.7109375" style="649" customWidth="1"/>
    <col min="6" max="6" width="9.85546875" style="649" customWidth="1"/>
    <col min="7" max="7" width="14.140625" style="649" customWidth="1"/>
    <col min="8" max="8" width="31.7109375" style="649" customWidth="1"/>
    <col min="9" max="9" width="9.42578125" style="649" customWidth="1"/>
    <col min="10" max="10" width="9.85546875" style="649" customWidth="1"/>
    <col min="11" max="11" width="0.85546875" style="649" customWidth="1"/>
    <col min="12" max="248" width="9" style="649"/>
    <col min="249" max="249" width="3.28515625" style="649" customWidth="1"/>
    <col min="250" max="250" width="0.85546875" style="649" customWidth="1"/>
    <col min="251" max="251" width="1" style="649" customWidth="1"/>
    <col min="252" max="252" width="34" style="649" customWidth="1"/>
    <col min="253" max="253" width="7.7109375" style="649" customWidth="1"/>
    <col min="254" max="254" width="8.85546875" style="649" customWidth="1"/>
    <col min="255" max="255" width="8.140625" style="649" customWidth="1"/>
    <col min="256" max="256" width="9.42578125" style="649" customWidth="1"/>
    <col min="257" max="257" width="10.7109375" style="649" customWidth="1"/>
    <col min="258" max="258" width="0.42578125" style="649" customWidth="1"/>
    <col min="259" max="259" width="13.42578125" style="649" customWidth="1"/>
    <col min="260" max="260" width="2.140625" style="649" customWidth="1"/>
    <col min="261" max="261" width="13" style="649" customWidth="1"/>
    <col min="262" max="262" width="2.140625" style="649" customWidth="1"/>
    <col min="263" max="263" width="8.7109375" style="649" customWidth="1"/>
    <col min="264" max="264" width="2" style="649" customWidth="1"/>
    <col min="265" max="504" width="9" style="649"/>
    <col min="505" max="505" width="3.28515625" style="649" customWidth="1"/>
    <col min="506" max="506" width="0.85546875" style="649" customWidth="1"/>
    <col min="507" max="507" width="1" style="649" customWidth="1"/>
    <col min="508" max="508" width="34" style="649" customWidth="1"/>
    <col min="509" max="509" width="7.7109375" style="649" customWidth="1"/>
    <col min="510" max="510" width="8.85546875" style="649" customWidth="1"/>
    <col min="511" max="511" width="8.140625" style="649" customWidth="1"/>
    <col min="512" max="512" width="9.42578125" style="649" customWidth="1"/>
    <col min="513" max="513" width="10.7109375" style="649" customWidth="1"/>
    <col min="514" max="514" width="0.42578125" style="649" customWidth="1"/>
    <col min="515" max="515" width="13.42578125" style="649" customWidth="1"/>
    <col min="516" max="516" width="2.140625" style="649" customWidth="1"/>
    <col min="517" max="517" width="13" style="649" customWidth="1"/>
    <col min="518" max="518" width="2.140625" style="649" customWidth="1"/>
    <col min="519" max="519" width="8.7109375" style="649" customWidth="1"/>
    <col min="520" max="520" width="2" style="649" customWidth="1"/>
    <col min="521" max="760" width="9" style="649"/>
    <col min="761" max="761" width="3.28515625" style="649" customWidth="1"/>
    <col min="762" max="762" width="0.85546875" style="649" customWidth="1"/>
    <col min="763" max="763" width="1" style="649" customWidth="1"/>
    <col min="764" max="764" width="34" style="649" customWidth="1"/>
    <col min="765" max="765" width="7.7109375" style="649" customWidth="1"/>
    <col min="766" max="766" width="8.85546875" style="649" customWidth="1"/>
    <col min="767" max="767" width="8.140625" style="649" customWidth="1"/>
    <col min="768" max="768" width="9.42578125" style="649" customWidth="1"/>
    <col min="769" max="769" width="10.7109375" style="649" customWidth="1"/>
    <col min="770" max="770" width="0.42578125" style="649" customWidth="1"/>
    <col min="771" max="771" width="13.42578125" style="649" customWidth="1"/>
    <col min="772" max="772" width="2.140625" style="649" customWidth="1"/>
    <col min="773" max="773" width="13" style="649" customWidth="1"/>
    <col min="774" max="774" width="2.140625" style="649" customWidth="1"/>
    <col min="775" max="775" width="8.7109375" style="649" customWidth="1"/>
    <col min="776" max="776" width="2" style="649" customWidth="1"/>
    <col min="777" max="1016" width="9" style="649"/>
    <col min="1017" max="1017" width="3.28515625" style="649" customWidth="1"/>
    <col min="1018" max="1018" width="0.85546875" style="649" customWidth="1"/>
    <col min="1019" max="1019" width="1" style="649" customWidth="1"/>
    <col min="1020" max="1020" width="34" style="649" customWidth="1"/>
    <col min="1021" max="1021" width="7.7109375" style="649" customWidth="1"/>
    <col min="1022" max="1022" width="8.85546875" style="649" customWidth="1"/>
    <col min="1023" max="1023" width="8.140625" style="649" customWidth="1"/>
    <col min="1024" max="1024" width="9.42578125" style="649" customWidth="1"/>
    <col min="1025" max="1025" width="10.7109375" style="649" customWidth="1"/>
    <col min="1026" max="1026" width="0.42578125" style="649" customWidth="1"/>
    <col min="1027" max="1027" width="13.42578125" style="649" customWidth="1"/>
    <col min="1028" max="1028" width="2.140625" style="649" customWidth="1"/>
    <col min="1029" max="1029" width="13" style="649" customWidth="1"/>
    <col min="1030" max="1030" width="2.140625" style="649" customWidth="1"/>
    <col min="1031" max="1031" width="8.7109375" style="649" customWidth="1"/>
    <col min="1032" max="1032" width="2" style="649" customWidth="1"/>
    <col min="1033" max="1272" width="9" style="649"/>
    <col min="1273" max="1273" width="3.28515625" style="649" customWidth="1"/>
    <col min="1274" max="1274" width="0.85546875" style="649" customWidth="1"/>
    <col min="1275" max="1275" width="1" style="649" customWidth="1"/>
    <col min="1276" max="1276" width="34" style="649" customWidth="1"/>
    <col min="1277" max="1277" width="7.7109375" style="649" customWidth="1"/>
    <col min="1278" max="1278" width="8.85546875" style="649" customWidth="1"/>
    <col min="1279" max="1279" width="8.140625" style="649" customWidth="1"/>
    <col min="1280" max="1280" width="9.42578125" style="649" customWidth="1"/>
    <col min="1281" max="1281" width="10.7109375" style="649" customWidth="1"/>
    <col min="1282" max="1282" width="0.42578125" style="649" customWidth="1"/>
    <col min="1283" max="1283" width="13.42578125" style="649" customWidth="1"/>
    <col min="1284" max="1284" width="2.140625" style="649" customWidth="1"/>
    <col min="1285" max="1285" width="13" style="649" customWidth="1"/>
    <col min="1286" max="1286" width="2.140625" style="649" customWidth="1"/>
    <col min="1287" max="1287" width="8.7109375" style="649" customWidth="1"/>
    <col min="1288" max="1288" width="2" style="649" customWidth="1"/>
    <col min="1289" max="1528" width="9" style="649"/>
    <col min="1529" max="1529" width="3.28515625" style="649" customWidth="1"/>
    <col min="1530" max="1530" width="0.85546875" style="649" customWidth="1"/>
    <col min="1531" max="1531" width="1" style="649" customWidth="1"/>
    <col min="1532" max="1532" width="34" style="649" customWidth="1"/>
    <col min="1533" max="1533" width="7.7109375" style="649" customWidth="1"/>
    <col min="1534" max="1534" width="8.85546875" style="649" customWidth="1"/>
    <col min="1535" max="1535" width="8.140625" style="649" customWidth="1"/>
    <col min="1536" max="1536" width="9.42578125" style="649" customWidth="1"/>
    <col min="1537" max="1537" width="10.7109375" style="649" customWidth="1"/>
    <col min="1538" max="1538" width="0.42578125" style="649" customWidth="1"/>
    <col min="1539" max="1539" width="13.42578125" style="649" customWidth="1"/>
    <col min="1540" max="1540" width="2.140625" style="649" customWidth="1"/>
    <col min="1541" max="1541" width="13" style="649" customWidth="1"/>
    <col min="1542" max="1542" width="2.140625" style="649" customWidth="1"/>
    <col min="1543" max="1543" width="8.7109375" style="649" customWidth="1"/>
    <col min="1544" max="1544" width="2" style="649" customWidth="1"/>
    <col min="1545" max="1784" width="9" style="649"/>
    <col min="1785" max="1785" width="3.28515625" style="649" customWidth="1"/>
    <col min="1786" max="1786" width="0.85546875" style="649" customWidth="1"/>
    <col min="1787" max="1787" width="1" style="649" customWidth="1"/>
    <col min="1788" max="1788" width="34" style="649" customWidth="1"/>
    <col min="1789" max="1789" width="7.7109375" style="649" customWidth="1"/>
    <col min="1790" max="1790" width="8.85546875" style="649" customWidth="1"/>
    <col min="1791" max="1791" width="8.140625" style="649" customWidth="1"/>
    <col min="1792" max="1792" width="9.42578125" style="649" customWidth="1"/>
    <col min="1793" max="1793" width="10.7109375" style="649" customWidth="1"/>
    <col min="1794" max="1794" width="0.42578125" style="649" customWidth="1"/>
    <col min="1795" max="1795" width="13.42578125" style="649" customWidth="1"/>
    <col min="1796" max="1796" width="2.140625" style="649" customWidth="1"/>
    <col min="1797" max="1797" width="13" style="649" customWidth="1"/>
    <col min="1798" max="1798" width="2.140625" style="649" customWidth="1"/>
    <col min="1799" max="1799" width="8.7109375" style="649" customWidth="1"/>
    <col min="1800" max="1800" width="2" style="649" customWidth="1"/>
    <col min="1801" max="2040" width="9" style="649"/>
    <col min="2041" max="2041" width="3.28515625" style="649" customWidth="1"/>
    <col min="2042" max="2042" width="0.85546875" style="649" customWidth="1"/>
    <col min="2043" max="2043" width="1" style="649" customWidth="1"/>
    <col min="2044" max="2044" width="34" style="649" customWidth="1"/>
    <col min="2045" max="2045" width="7.7109375" style="649" customWidth="1"/>
    <col min="2046" max="2046" width="8.85546875" style="649" customWidth="1"/>
    <col min="2047" max="2047" width="8.140625" style="649" customWidth="1"/>
    <col min="2048" max="2048" width="9.42578125" style="649" customWidth="1"/>
    <col min="2049" max="2049" width="10.7109375" style="649" customWidth="1"/>
    <col min="2050" max="2050" width="0.42578125" style="649" customWidth="1"/>
    <col min="2051" max="2051" width="13.42578125" style="649" customWidth="1"/>
    <col min="2052" max="2052" width="2.140625" style="649" customWidth="1"/>
    <col min="2053" max="2053" width="13" style="649" customWidth="1"/>
    <col min="2054" max="2054" width="2.140625" style="649" customWidth="1"/>
    <col min="2055" max="2055" width="8.7109375" style="649" customWidth="1"/>
    <col min="2056" max="2056" width="2" style="649" customWidth="1"/>
    <col min="2057" max="2296" width="9" style="649"/>
    <col min="2297" max="2297" width="3.28515625" style="649" customWidth="1"/>
    <col min="2298" max="2298" width="0.85546875" style="649" customWidth="1"/>
    <col min="2299" max="2299" width="1" style="649" customWidth="1"/>
    <col min="2300" max="2300" width="34" style="649" customWidth="1"/>
    <col min="2301" max="2301" width="7.7109375" style="649" customWidth="1"/>
    <col min="2302" max="2302" width="8.85546875" style="649" customWidth="1"/>
    <col min="2303" max="2303" width="8.140625" style="649" customWidth="1"/>
    <col min="2304" max="2304" width="9.42578125" style="649" customWidth="1"/>
    <col min="2305" max="2305" width="10.7109375" style="649" customWidth="1"/>
    <col min="2306" max="2306" width="0.42578125" style="649" customWidth="1"/>
    <col min="2307" max="2307" width="13.42578125" style="649" customWidth="1"/>
    <col min="2308" max="2308" width="2.140625" style="649" customWidth="1"/>
    <col min="2309" max="2309" width="13" style="649" customWidth="1"/>
    <col min="2310" max="2310" width="2.140625" style="649" customWidth="1"/>
    <col min="2311" max="2311" width="8.7109375" style="649" customWidth="1"/>
    <col min="2312" max="2312" width="2" style="649" customWidth="1"/>
    <col min="2313" max="2552" width="9" style="649"/>
    <col min="2553" max="2553" width="3.28515625" style="649" customWidth="1"/>
    <col min="2554" max="2554" width="0.85546875" style="649" customWidth="1"/>
    <col min="2555" max="2555" width="1" style="649" customWidth="1"/>
    <col min="2556" max="2556" width="34" style="649" customWidth="1"/>
    <col min="2557" max="2557" width="7.7109375" style="649" customWidth="1"/>
    <col min="2558" max="2558" width="8.85546875" style="649" customWidth="1"/>
    <col min="2559" max="2559" width="8.140625" style="649" customWidth="1"/>
    <col min="2560" max="2560" width="9.42578125" style="649" customWidth="1"/>
    <col min="2561" max="2561" width="10.7109375" style="649" customWidth="1"/>
    <col min="2562" max="2562" width="0.42578125" style="649" customWidth="1"/>
    <col min="2563" max="2563" width="13.42578125" style="649" customWidth="1"/>
    <col min="2564" max="2564" width="2.140625" style="649" customWidth="1"/>
    <col min="2565" max="2565" width="13" style="649" customWidth="1"/>
    <col min="2566" max="2566" width="2.140625" style="649" customWidth="1"/>
    <col min="2567" max="2567" width="8.7109375" style="649" customWidth="1"/>
    <col min="2568" max="2568" width="2" style="649" customWidth="1"/>
    <col min="2569" max="2808" width="9" style="649"/>
    <col min="2809" max="2809" width="3.28515625" style="649" customWidth="1"/>
    <col min="2810" max="2810" width="0.85546875" style="649" customWidth="1"/>
    <col min="2811" max="2811" width="1" style="649" customWidth="1"/>
    <col min="2812" max="2812" width="34" style="649" customWidth="1"/>
    <col min="2813" max="2813" width="7.7109375" style="649" customWidth="1"/>
    <col min="2814" max="2814" width="8.85546875" style="649" customWidth="1"/>
    <col min="2815" max="2815" width="8.140625" style="649" customWidth="1"/>
    <col min="2816" max="2816" width="9.42578125" style="649" customWidth="1"/>
    <col min="2817" max="2817" width="10.7109375" style="649" customWidth="1"/>
    <col min="2818" max="2818" width="0.42578125" style="649" customWidth="1"/>
    <col min="2819" max="2819" width="13.42578125" style="649" customWidth="1"/>
    <col min="2820" max="2820" width="2.140625" style="649" customWidth="1"/>
    <col min="2821" max="2821" width="13" style="649" customWidth="1"/>
    <col min="2822" max="2822" width="2.140625" style="649" customWidth="1"/>
    <col min="2823" max="2823" width="8.7109375" style="649" customWidth="1"/>
    <col min="2824" max="2824" width="2" style="649" customWidth="1"/>
    <col min="2825" max="3064" width="9" style="649"/>
    <col min="3065" max="3065" width="3.28515625" style="649" customWidth="1"/>
    <col min="3066" max="3066" width="0.85546875" style="649" customWidth="1"/>
    <col min="3067" max="3067" width="1" style="649" customWidth="1"/>
    <col min="3068" max="3068" width="34" style="649" customWidth="1"/>
    <col min="3069" max="3069" width="7.7109375" style="649" customWidth="1"/>
    <col min="3070" max="3070" width="8.85546875" style="649" customWidth="1"/>
    <col min="3071" max="3071" width="8.140625" style="649" customWidth="1"/>
    <col min="3072" max="3072" width="9.42578125" style="649" customWidth="1"/>
    <col min="3073" max="3073" width="10.7109375" style="649" customWidth="1"/>
    <col min="3074" max="3074" width="0.42578125" style="649" customWidth="1"/>
    <col min="3075" max="3075" width="13.42578125" style="649" customWidth="1"/>
    <col min="3076" max="3076" width="2.140625" style="649" customWidth="1"/>
    <col min="3077" max="3077" width="13" style="649" customWidth="1"/>
    <col min="3078" max="3078" width="2.140625" style="649" customWidth="1"/>
    <col min="3079" max="3079" width="8.7109375" style="649" customWidth="1"/>
    <col min="3080" max="3080" width="2" style="649" customWidth="1"/>
    <col min="3081" max="3320" width="9" style="649"/>
    <col min="3321" max="3321" width="3.28515625" style="649" customWidth="1"/>
    <col min="3322" max="3322" width="0.85546875" style="649" customWidth="1"/>
    <col min="3323" max="3323" width="1" style="649" customWidth="1"/>
    <col min="3324" max="3324" width="34" style="649" customWidth="1"/>
    <col min="3325" max="3325" width="7.7109375" style="649" customWidth="1"/>
    <col min="3326" max="3326" width="8.85546875" style="649" customWidth="1"/>
    <col min="3327" max="3327" width="8.140625" style="649" customWidth="1"/>
    <col min="3328" max="3328" width="9.42578125" style="649" customWidth="1"/>
    <col min="3329" max="3329" width="10.7109375" style="649" customWidth="1"/>
    <col min="3330" max="3330" width="0.42578125" style="649" customWidth="1"/>
    <col min="3331" max="3331" width="13.42578125" style="649" customWidth="1"/>
    <col min="3332" max="3332" width="2.140625" style="649" customWidth="1"/>
    <col min="3333" max="3333" width="13" style="649" customWidth="1"/>
    <col min="3334" max="3334" width="2.140625" style="649" customWidth="1"/>
    <col min="3335" max="3335" width="8.7109375" style="649" customWidth="1"/>
    <col min="3336" max="3336" width="2" style="649" customWidth="1"/>
    <col min="3337" max="3576" width="9" style="649"/>
    <col min="3577" max="3577" width="3.28515625" style="649" customWidth="1"/>
    <col min="3578" max="3578" width="0.85546875" style="649" customWidth="1"/>
    <col min="3579" max="3579" width="1" style="649" customWidth="1"/>
    <col min="3580" max="3580" width="34" style="649" customWidth="1"/>
    <col min="3581" max="3581" width="7.7109375" style="649" customWidth="1"/>
    <col min="3582" max="3582" width="8.85546875" style="649" customWidth="1"/>
    <col min="3583" max="3583" width="8.140625" style="649" customWidth="1"/>
    <col min="3584" max="3584" width="9.42578125" style="649" customWidth="1"/>
    <col min="3585" max="3585" width="10.7109375" style="649" customWidth="1"/>
    <col min="3586" max="3586" width="0.42578125" style="649" customWidth="1"/>
    <col min="3587" max="3587" width="13.42578125" style="649" customWidth="1"/>
    <col min="3588" max="3588" width="2.140625" style="649" customWidth="1"/>
    <col min="3589" max="3589" width="13" style="649" customWidth="1"/>
    <col min="3590" max="3590" width="2.140625" style="649" customWidth="1"/>
    <col min="3591" max="3591" width="8.7109375" style="649" customWidth="1"/>
    <col min="3592" max="3592" width="2" style="649" customWidth="1"/>
    <col min="3593" max="3832" width="9" style="649"/>
    <col min="3833" max="3833" width="3.28515625" style="649" customWidth="1"/>
    <col min="3834" max="3834" width="0.85546875" style="649" customWidth="1"/>
    <col min="3835" max="3835" width="1" style="649" customWidth="1"/>
    <col min="3836" max="3836" width="34" style="649" customWidth="1"/>
    <col min="3837" max="3837" width="7.7109375" style="649" customWidth="1"/>
    <col min="3838" max="3838" width="8.85546875" style="649" customWidth="1"/>
    <col min="3839" max="3839" width="8.140625" style="649" customWidth="1"/>
    <col min="3840" max="3840" width="9.42578125" style="649" customWidth="1"/>
    <col min="3841" max="3841" width="10.7109375" style="649" customWidth="1"/>
    <col min="3842" max="3842" width="0.42578125" style="649" customWidth="1"/>
    <col min="3843" max="3843" width="13.42578125" style="649" customWidth="1"/>
    <col min="3844" max="3844" width="2.140625" style="649" customWidth="1"/>
    <col min="3845" max="3845" width="13" style="649" customWidth="1"/>
    <col min="3846" max="3846" width="2.140625" style="649" customWidth="1"/>
    <col min="3847" max="3847" width="8.7109375" style="649" customWidth="1"/>
    <col min="3848" max="3848" width="2" style="649" customWidth="1"/>
    <col min="3849" max="4088" width="9" style="649"/>
    <col min="4089" max="4089" width="3.28515625" style="649" customWidth="1"/>
    <col min="4090" max="4090" width="0.85546875" style="649" customWidth="1"/>
    <col min="4091" max="4091" width="1" style="649" customWidth="1"/>
    <col min="4092" max="4092" width="34" style="649" customWidth="1"/>
    <col min="4093" max="4093" width="7.7109375" style="649" customWidth="1"/>
    <col min="4094" max="4094" width="8.85546875" style="649" customWidth="1"/>
    <col min="4095" max="4095" width="8.140625" style="649" customWidth="1"/>
    <col min="4096" max="4096" width="9.42578125" style="649" customWidth="1"/>
    <col min="4097" max="4097" width="10.7109375" style="649" customWidth="1"/>
    <col min="4098" max="4098" width="0.42578125" style="649" customWidth="1"/>
    <col min="4099" max="4099" width="13.42578125" style="649" customWidth="1"/>
    <col min="4100" max="4100" width="2.140625" style="649" customWidth="1"/>
    <col min="4101" max="4101" width="13" style="649" customWidth="1"/>
    <col min="4102" max="4102" width="2.140625" style="649" customWidth="1"/>
    <col min="4103" max="4103" width="8.7109375" style="649" customWidth="1"/>
    <col min="4104" max="4104" width="2" style="649" customWidth="1"/>
    <col min="4105" max="4344" width="9" style="649"/>
    <col min="4345" max="4345" width="3.28515625" style="649" customWidth="1"/>
    <col min="4346" max="4346" width="0.85546875" style="649" customWidth="1"/>
    <col min="4347" max="4347" width="1" style="649" customWidth="1"/>
    <col min="4348" max="4348" width="34" style="649" customWidth="1"/>
    <col min="4349" max="4349" width="7.7109375" style="649" customWidth="1"/>
    <col min="4350" max="4350" width="8.85546875" style="649" customWidth="1"/>
    <col min="4351" max="4351" width="8.140625" style="649" customWidth="1"/>
    <col min="4352" max="4352" width="9.42578125" style="649" customWidth="1"/>
    <col min="4353" max="4353" width="10.7109375" style="649" customWidth="1"/>
    <col min="4354" max="4354" width="0.42578125" style="649" customWidth="1"/>
    <col min="4355" max="4355" width="13.42578125" style="649" customWidth="1"/>
    <col min="4356" max="4356" width="2.140625" style="649" customWidth="1"/>
    <col min="4357" max="4357" width="13" style="649" customWidth="1"/>
    <col min="4358" max="4358" width="2.140625" style="649" customWidth="1"/>
    <col min="4359" max="4359" width="8.7109375" style="649" customWidth="1"/>
    <col min="4360" max="4360" width="2" style="649" customWidth="1"/>
    <col min="4361" max="4600" width="9" style="649"/>
    <col min="4601" max="4601" width="3.28515625" style="649" customWidth="1"/>
    <col min="4602" max="4602" width="0.85546875" style="649" customWidth="1"/>
    <col min="4603" max="4603" width="1" style="649" customWidth="1"/>
    <col min="4604" max="4604" width="34" style="649" customWidth="1"/>
    <col min="4605" max="4605" width="7.7109375" style="649" customWidth="1"/>
    <col min="4606" max="4606" width="8.85546875" style="649" customWidth="1"/>
    <col min="4607" max="4607" width="8.140625" style="649" customWidth="1"/>
    <col min="4608" max="4608" width="9.42578125" style="649" customWidth="1"/>
    <col min="4609" max="4609" width="10.7109375" style="649" customWidth="1"/>
    <col min="4610" max="4610" width="0.42578125" style="649" customWidth="1"/>
    <col min="4611" max="4611" width="13.42578125" style="649" customWidth="1"/>
    <col min="4612" max="4612" width="2.140625" style="649" customWidth="1"/>
    <col min="4613" max="4613" width="13" style="649" customWidth="1"/>
    <col min="4614" max="4614" width="2.140625" style="649" customWidth="1"/>
    <col min="4615" max="4615" width="8.7109375" style="649" customWidth="1"/>
    <col min="4616" max="4616" width="2" style="649" customWidth="1"/>
    <col min="4617" max="4856" width="9" style="649"/>
    <col min="4857" max="4857" width="3.28515625" style="649" customWidth="1"/>
    <col min="4858" max="4858" width="0.85546875" style="649" customWidth="1"/>
    <col min="4859" max="4859" width="1" style="649" customWidth="1"/>
    <col min="4860" max="4860" width="34" style="649" customWidth="1"/>
    <col min="4861" max="4861" width="7.7109375" style="649" customWidth="1"/>
    <col min="4862" max="4862" width="8.85546875" style="649" customWidth="1"/>
    <col min="4863" max="4863" width="8.140625" style="649" customWidth="1"/>
    <col min="4864" max="4864" width="9.42578125" style="649" customWidth="1"/>
    <col min="4865" max="4865" width="10.7109375" style="649" customWidth="1"/>
    <col min="4866" max="4866" width="0.42578125" style="649" customWidth="1"/>
    <col min="4867" max="4867" width="13.42578125" style="649" customWidth="1"/>
    <col min="4868" max="4868" width="2.140625" style="649" customWidth="1"/>
    <col min="4869" max="4869" width="13" style="649" customWidth="1"/>
    <col min="4870" max="4870" width="2.140625" style="649" customWidth="1"/>
    <col min="4871" max="4871" width="8.7109375" style="649" customWidth="1"/>
    <col min="4872" max="4872" width="2" style="649" customWidth="1"/>
    <col min="4873" max="5112" width="9" style="649"/>
    <col min="5113" max="5113" width="3.28515625" style="649" customWidth="1"/>
    <col min="5114" max="5114" width="0.85546875" style="649" customWidth="1"/>
    <col min="5115" max="5115" width="1" style="649" customWidth="1"/>
    <col min="5116" max="5116" width="34" style="649" customWidth="1"/>
    <col min="5117" max="5117" width="7.7109375" style="649" customWidth="1"/>
    <col min="5118" max="5118" width="8.85546875" style="649" customWidth="1"/>
    <col min="5119" max="5119" width="8.140625" style="649" customWidth="1"/>
    <col min="5120" max="5120" width="9.42578125" style="649" customWidth="1"/>
    <col min="5121" max="5121" width="10.7109375" style="649" customWidth="1"/>
    <col min="5122" max="5122" width="0.42578125" style="649" customWidth="1"/>
    <col min="5123" max="5123" width="13.42578125" style="649" customWidth="1"/>
    <col min="5124" max="5124" width="2.140625" style="649" customWidth="1"/>
    <col min="5125" max="5125" width="13" style="649" customWidth="1"/>
    <col min="5126" max="5126" width="2.140625" style="649" customWidth="1"/>
    <col min="5127" max="5127" width="8.7109375" style="649" customWidth="1"/>
    <col min="5128" max="5128" width="2" style="649" customWidth="1"/>
    <col min="5129" max="5368" width="9" style="649"/>
    <col min="5369" max="5369" width="3.28515625" style="649" customWidth="1"/>
    <col min="5370" max="5370" width="0.85546875" style="649" customWidth="1"/>
    <col min="5371" max="5371" width="1" style="649" customWidth="1"/>
    <col min="5372" max="5372" width="34" style="649" customWidth="1"/>
    <col min="5373" max="5373" width="7.7109375" style="649" customWidth="1"/>
    <col min="5374" max="5374" width="8.85546875" style="649" customWidth="1"/>
    <col min="5375" max="5375" width="8.140625" style="649" customWidth="1"/>
    <col min="5376" max="5376" width="9.42578125" style="649" customWidth="1"/>
    <col min="5377" max="5377" width="10.7109375" style="649" customWidth="1"/>
    <col min="5378" max="5378" width="0.42578125" style="649" customWidth="1"/>
    <col min="5379" max="5379" width="13.42578125" style="649" customWidth="1"/>
    <col min="5380" max="5380" width="2.140625" style="649" customWidth="1"/>
    <col min="5381" max="5381" width="13" style="649" customWidth="1"/>
    <col min="5382" max="5382" width="2.140625" style="649" customWidth="1"/>
    <col min="5383" max="5383" width="8.7109375" style="649" customWidth="1"/>
    <col min="5384" max="5384" width="2" style="649" customWidth="1"/>
    <col min="5385" max="5624" width="9" style="649"/>
    <col min="5625" max="5625" width="3.28515625" style="649" customWidth="1"/>
    <col min="5626" max="5626" width="0.85546875" style="649" customWidth="1"/>
    <col min="5627" max="5627" width="1" style="649" customWidth="1"/>
    <col min="5628" max="5628" width="34" style="649" customWidth="1"/>
    <col min="5629" max="5629" width="7.7109375" style="649" customWidth="1"/>
    <col min="5630" max="5630" width="8.85546875" style="649" customWidth="1"/>
    <col min="5631" max="5631" width="8.140625" style="649" customWidth="1"/>
    <col min="5632" max="5632" width="9.42578125" style="649" customWidth="1"/>
    <col min="5633" max="5633" width="10.7109375" style="649" customWidth="1"/>
    <col min="5634" max="5634" width="0.42578125" style="649" customWidth="1"/>
    <col min="5635" max="5635" width="13.42578125" style="649" customWidth="1"/>
    <col min="5636" max="5636" width="2.140625" style="649" customWidth="1"/>
    <col min="5637" max="5637" width="13" style="649" customWidth="1"/>
    <col min="5638" max="5638" width="2.140625" style="649" customWidth="1"/>
    <col min="5639" max="5639" width="8.7109375" style="649" customWidth="1"/>
    <col min="5640" max="5640" width="2" style="649" customWidth="1"/>
    <col min="5641" max="5880" width="9" style="649"/>
    <col min="5881" max="5881" width="3.28515625" style="649" customWidth="1"/>
    <col min="5882" max="5882" width="0.85546875" style="649" customWidth="1"/>
    <col min="5883" max="5883" width="1" style="649" customWidth="1"/>
    <col min="5884" max="5884" width="34" style="649" customWidth="1"/>
    <col min="5885" max="5885" width="7.7109375" style="649" customWidth="1"/>
    <col min="5886" max="5886" width="8.85546875" style="649" customWidth="1"/>
    <col min="5887" max="5887" width="8.140625" style="649" customWidth="1"/>
    <col min="5888" max="5888" width="9.42578125" style="649" customWidth="1"/>
    <col min="5889" max="5889" width="10.7109375" style="649" customWidth="1"/>
    <col min="5890" max="5890" width="0.42578125" style="649" customWidth="1"/>
    <col min="5891" max="5891" width="13.42578125" style="649" customWidth="1"/>
    <col min="5892" max="5892" width="2.140625" style="649" customWidth="1"/>
    <col min="5893" max="5893" width="13" style="649" customWidth="1"/>
    <col min="5894" max="5894" width="2.140625" style="649" customWidth="1"/>
    <col min="5895" max="5895" width="8.7109375" style="649" customWidth="1"/>
    <col min="5896" max="5896" width="2" style="649" customWidth="1"/>
    <col min="5897" max="6136" width="9" style="649"/>
    <col min="6137" max="6137" width="3.28515625" style="649" customWidth="1"/>
    <col min="6138" max="6138" width="0.85546875" style="649" customWidth="1"/>
    <col min="6139" max="6139" width="1" style="649" customWidth="1"/>
    <col min="6140" max="6140" width="34" style="649" customWidth="1"/>
    <col min="6141" max="6141" width="7.7109375" style="649" customWidth="1"/>
    <col min="6142" max="6142" width="8.85546875" style="649" customWidth="1"/>
    <col min="6143" max="6143" width="8.140625" style="649" customWidth="1"/>
    <col min="6144" max="6144" width="9.42578125" style="649" customWidth="1"/>
    <col min="6145" max="6145" width="10.7109375" style="649" customWidth="1"/>
    <col min="6146" max="6146" width="0.42578125" style="649" customWidth="1"/>
    <col min="6147" max="6147" width="13.42578125" style="649" customWidth="1"/>
    <col min="6148" max="6148" width="2.140625" style="649" customWidth="1"/>
    <col min="6149" max="6149" width="13" style="649" customWidth="1"/>
    <col min="6150" max="6150" width="2.140625" style="649" customWidth="1"/>
    <col min="6151" max="6151" width="8.7109375" style="649" customWidth="1"/>
    <col min="6152" max="6152" width="2" style="649" customWidth="1"/>
    <col min="6153" max="6392" width="9" style="649"/>
    <col min="6393" max="6393" width="3.28515625" style="649" customWidth="1"/>
    <col min="6394" max="6394" width="0.85546875" style="649" customWidth="1"/>
    <col min="6395" max="6395" width="1" style="649" customWidth="1"/>
    <col min="6396" max="6396" width="34" style="649" customWidth="1"/>
    <col min="6397" max="6397" width="7.7109375" style="649" customWidth="1"/>
    <col min="6398" max="6398" width="8.85546875" style="649" customWidth="1"/>
    <col min="6399" max="6399" width="8.140625" style="649" customWidth="1"/>
    <col min="6400" max="6400" width="9.42578125" style="649" customWidth="1"/>
    <col min="6401" max="6401" width="10.7109375" style="649" customWidth="1"/>
    <col min="6402" max="6402" width="0.42578125" style="649" customWidth="1"/>
    <col min="6403" max="6403" width="13.42578125" style="649" customWidth="1"/>
    <col min="6404" max="6404" width="2.140625" style="649" customWidth="1"/>
    <col min="6405" max="6405" width="13" style="649" customWidth="1"/>
    <col min="6406" max="6406" width="2.140625" style="649" customWidth="1"/>
    <col min="6407" max="6407" width="8.7109375" style="649" customWidth="1"/>
    <col min="6408" max="6408" width="2" style="649" customWidth="1"/>
    <col min="6409" max="6648" width="9" style="649"/>
    <col min="6649" max="6649" width="3.28515625" style="649" customWidth="1"/>
    <col min="6650" max="6650" width="0.85546875" style="649" customWidth="1"/>
    <col min="6651" max="6651" width="1" style="649" customWidth="1"/>
    <col min="6652" max="6652" width="34" style="649" customWidth="1"/>
    <col min="6653" max="6653" width="7.7109375" style="649" customWidth="1"/>
    <col min="6654" max="6654" width="8.85546875" style="649" customWidth="1"/>
    <col min="6655" max="6655" width="8.140625" style="649" customWidth="1"/>
    <col min="6656" max="6656" width="9.42578125" style="649" customWidth="1"/>
    <col min="6657" max="6657" width="10.7109375" style="649" customWidth="1"/>
    <col min="6658" max="6658" width="0.42578125" style="649" customWidth="1"/>
    <col min="6659" max="6659" width="13.42578125" style="649" customWidth="1"/>
    <col min="6660" max="6660" width="2.140625" style="649" customWidth="1"/>
    <col min="6661" max="6661" width="13" style="649" customWidth="1"/>
    <col min="6662" max="6662" width="2.140625" style="649" customWidth="1"/>
    <col min="6663" max="6663" width="8.7109375" style="649" customWidth="1"/>
    <col min="6664" max="6664" width="2" style="649" customWidth="1"/>
    <col min="6665" max="6904" width="9" style="649"/>
    <col min="6905" max="6905" width="3.28515625" style="649" customWidth="1"/>
    <col min="6906" max="6906" width="0.85546875" style="649" customWidth="1"/>
    <col min="6907" max="6907" width="1" style="649" customWidth="1"/>
    <col min="6908" max="6908" width="34" style="649" customWidth="1"/>
    <col min="6909" max="6909" width="7.7109375" style="649" customWidth="1"/>
    <col min="6910" max="6910" width="8.85546875" style="649" customWidth="1"/>
    <col min="6911" max="6911" width="8.140625" style="649" customWidth="1"/>
    <col min="6912" max="6912" width="9.42578125" style="649" customWidth="1"/>
    <col min="6913" max="6913" width="10.7109375" style="649" customWidth="1"/>
    <col min="6914" max="6914" width="0.42578125" style="649" customWidth="1"/>
    <col min="6915" max="6915" width="13.42578125" style="649" customWidth="1"/>
    <col min="6916" max="6916" width="2.140625" style="649" customWidth="1"/>
    <col min="6917" max="6917" width="13" style="649" customWidth="1"/>
    <col min="6918" max="6918" width="2.140625" style="649" customWidth="1"/>
    <col min="6919" max="6919" width="8.7109375" style="649" customWidth="1"/>
    <col min="6920" max="6920" width="2" style="649" customWidth="1"/>
    <col min="6921" max="7160" width="9" style="649"/>
    <col min="7161" max="7161" width="3.28515625" style="649" customWidth="1"/>
    <col min="7162" max="7162" width="0.85546875" style="649" customWidth="1"/>
    <col min="7163" max="7163" width="1" style="649" customWidth="1"/>
    <col min="7164" max="7164" width="34" style="649" customWidth="1"/>
    <col min="7165" max="7165" width="7.7109375" style="649" customWidth="1"/>
    <col min="7166" max="7166" width="8.85546875" style="649" customWidth="1"/>
    <col min="7167" max="7167" width="8.140625" style="649" customWidth="1"/>
    <col min="7168" max="7168" width="9.42578125" style="649" customWidth="1"/>
    <col min="7169" max="7169" width="10.7109375" style="649" customWidth="1"/>
    <col min="7170" max="7170" width="0.42578125" style="649" customWidth="1"/>
    <col min="7171" max="7171" width="13.42578125" style="649" customWidth="1"/>
    <col min="7172" max="7172" width="2.140625" style="649" customWidth="1"/>
    <col min="7173" max="7173" width="13" style="649" customWidth="1"/>
    <col min="7174" max="7174" width="2.140625" style="649" customWidth="1"/>
    <col min="7175" max="7175" width="8.7109375" style="649" customWidth="1"/>
    <col min="7176" max="7176" width="2" style="649" customWidth="1"/>
    <col min="7177" max="7416" width="9" style="649"/>
    <col min="7417" max="7417" width="3.28515625" style="649" customWidth="1"/>
    <col min="7418" max="7418" width="0.85546875" style="649" customWidth="1"/>
    <col min="7419" max="7419" width="1" style="649" customWidth="1"/>
    <col min="7420" max="7420" width="34" style="649" customWidth="1"/>
    <col min="7421" max="7421" width="7.7109375" style="649" customWidth="1"/>
    <col min="7422" max="7422" width="8.85546875" style="649" customWidth="1"/>
    <col min="7423" max="7423" width="8.140625" style="649" customWidth="1"/>
    <col min="7424" max="7424" width="9.42578125" style="649" customWidth="1"/>
    <col min="7425" max="7425" width="10.7109375" style="649" customWidth="1"/>
    <col min="7426" max="7426" width="0.42578125" style="649" customWidth="1"/>
    <col min="7427" max="7427" width="13.42578125" style="649" customWidth="1"/>
    <col min="7428" max="7428" width="2.140625" style="649" customWidth="1"/>
    <col min="7429" max="7429" width="13" style="649" customWidth="1"/>
    <col min="7430" max="7430" width="2.140625" style="649" customWidth="1"/>
    <col min="7431" max="7431" width="8.7109375" style="649" customWidth="1"/>
    <col min="7432" max="7432" width="2" style="649" customWidth="1"/>
    <col min="7433" max="7672" width="9" style="649"/>
    <col min="7673" max="7673" width="3.28515625" style="649" customWidth="1"/>
    <col min="7674" max="7674" width="0.85546875" style="649" customWidth="1"/>
    <col min="7675" max="7675" width="1" style="649" customWidth="1"/>
    <col min="7676" max="7676" width="34" style="649" customWidth="1"/>
    <col min="7677" max="7677" width="7.7109375" style="649" customWidth="1"/>
    <col min="7678" max="7678" width="8.85546875" style="649" customWidth="1"/>
    <col min="7679" max="7679" width="8.140625" style="649" customWidth="1"/>
    <col min="7680" max="7680" width="9.42578125" style="649" customWidth="1"/>
    <col min="7681" max="7681" width="10.7109375" style="649" customWidth="1"/>
    <col min="7682" max="7682" width="0.42578125" style="649" customWidth="1"/>
    <col min="7683" max="7683" width="13.42578125" style="649" customWidth="1"/>
    <col min="7684" max="7684" width="2.140625" style="649" customWidth="1"/>
    <col min="7685" max="7685" width="13" style="649" customWidth="1"/>
    <col min="7686" max="7686" width="2.140625" style="649" customWidth="1"/>
    <col min="7687" max="7687" width="8.7109375" style="649" customWidth="1"/>
    <col min="7688" max="7688" width="2" style="649" customWidth="1"/>
    <col min="7689" max="7928" width="9" style="649"/>
    <col min="7929" max="7929" width="3.28515625" style="649" customWidth="1"/>
    <col min="7930" max="7930" width="0.85546875" style="649" customWidth="1"/>
    <col min="7931" max="7931" width="1" style="649" customWidth="1"/>
    <col min="7932" max="7932" width="34" style="649" customWidth="1"/>
    <col min="7933" max="7933" width="7.7109375" style="649" customWidth="1"/>
    <col min="7934" max="7934" width="8.85546875" style="649" customWidth="1"/>
    <col min="7935" max="7935" width="8.140625" style="649" customWidth="1"/>
    <col min="7936" max="7936" width="9.42578125" style="649" customWidth="1"/>
    <col min="7937" max="7937" width="10.7109375" style="649" customWidth="1"/>
    <col min="7938" max="7938" width="0.42578125" style="649" customWidth="1"/>
    <col min="7939" max="7939" width="13.42578125" style="649" customWidth="1"/>
    <col min="7940" max="7940" width="2.140625" style="649" customWidth="1"/>
    <col min="7941" max="7941" width="13" style="649" customWidth="1"/>
    <col min="7942" max="7942" width="2.140625" style="649" customWidth="1"/>
    <col min="7943" max="7943" width="8.7109375" style="649" customWidth="1"/>
    <col min="7944" max="7944" width="2" style="649" customWidth="1"/>
    <col min="7945" max="8184" width="9" style="649"/>
    <col min="8185" max="8185" width="3.28515625" style="649" customWidth="1"/>
    <col min="8186" max="8186" width="0.85546875" style="649" customWidth="1"/>
    <col min="8187" max="8187" width="1" style="649" customWidth="1"/>
    <col min="8188" max="8188" width="34" style="649" customWidth="1"/>
    <col min="8189" max="8189" width="7.7109375" style="649" customWidth="1"/>
    <col min="8190" max="8190" width="8.85546875" style="649" customWidth="1"/>
    <col min="8191" max="8191" width="8.140625" style="649" customWidth="1"/>
    <col min="8192" max="8192" width="9.42578125" style="649" customWidth="1"/>
    <col min="8193" max="8193" width="10.7109375" style="649" customWidth="1"/>
    <col min="8194" max="8194" width="0.42578125" style="649" customWidth="1"/>
    <col min="8195" max="8195" width="13.42578125" style="649" customWidth="1"/>
    <col min="8196" max="8196" width="2.140625" style="649" customWidth="1"/>
    <col min="8197" max="8197" width="13" style="649" customWidth="1"/>
    <col min="8198" max="8198" width="2.140625" style="649" customWidth="1"/>
    <col min="8199" max="8199" width="8.7109375" style="649" customWidth="1"/>
    <col min="8200" max="8200" width="2" style="649" customWidth="1"/>
    <col min="8201" max="8440" width="9" style="649"/>
    <col min="8441" max="8441" width="3.28515625" style="649" customWidth="1"/>
    <col min="8442" max="8442" width="0.85546875" style="649" customWidth="1"/>
    <col min="8443" max="8443" width="1" style="649" customWidth="1"/>
    <col min="8444" max="8444" width="34" style="649" customWidth="1"/>
    <col min="8445" max="8445" width="7.7109375" style="649" customWidth="1"/>
    <col min="8446" max="8446" width="8.85546875" style="649" customWidth="1"/>
    <col min="8447" max="8447" width="8.140625" style="649" customWidth="1"/>
    <col min="8448" max="8448" width="9.42578125" style="649" customWidth="1"/>
    <col min="8449" max="8449" width="10.7109375" style="649" customWidth="1"/>
    <col min="8450" max="8450" width="0.42578125" style="649" customWidth="1"/>
    <col min="8451" max="8451" width="13.42578125" style="649" customWidth="1"/>
    <col min="8452" max="8452" width="2.140625" style="649" customWidth="1"/>
    <col min="8453" max="8453" width="13" style="649" customWidth="1"/>
    <col min="8454" max="8454" width="2.140625" style="649" customWidth="1"/>
    <col min="8455" max="8455" width="8.7109375" style="649" customWidth="1"/>
    <col min="8456" max="8456" width="2" style="649" customWidth="1"/>
    <col min="8457" max="8696" width="9" style="649"/>
    <col min="8697" max="8697" width="3.28515625" style="649" customWidth="1"/>
    <col min="8698" max="8698" width="0.85546875" style="649" customWidth="1"/>
    <col min="8699" max="8699" width="1" style="649" customWidth="1"/>
    <col min="8700" max="8700" width="34" style="649" customWidth="1"/>
    <col min="8701" max="8701" width="7.7109375" style="649" customWidth="1"/>
    <col min="8702" max="8702" width="8.85546875" style="649" customWidth="1"/>
    <col min="8703" max="8703" width="8.140625" style="649" customWidth="1"/>
    <col min="8704" max="8704" width="9.42578125" style="649" customWidth="1"/>
    <col min="8705" max="8705" width="10.7109375" style="649" customWidth="1"/>
    <col min="8706" max="8706" width="0.42578125" style="649" customWidth="1"/>
    <col min="8707" max="8707" width="13.42578125" style="649" customWidth="1"/>
    <col min="8708" max="8708" width="2.140625" style="649" customWidth="1"/>
    <col min="8709" max="8709" width="13" style="649" customWidth="1"/>
    <col min="8710" max="8710" width="2.140625" style="649" customWidth="1"/>
    <col min="8711" max="8711" width="8.7109375" style="649" customWidth="1"/>
    <col min="8712" max="8712" width="2" style="649" customWidth="1"/>
    <col min="8713" max="8952" width="9" style="649"/>
    <col min="8953" max="8953" width="3.28515625" style="649" customWidth="1"/>
    <col min="8954" max="8954" width="0.85546875" style="649" customWidth="1"/>
    <col min="8955" max="8955" width="1" style="649" customWidth="1"/>
    <col min="8956" max="8956" width="34" style="649" customWidth="1"/>
    <col min="8957" max="8957" width="7.7109375" style="649" customWidth="1"/>
    <col min="8958" max="8958" width="8.85546875" style="649" customWidth="1"/>
    <col min="8959" max="8959" width="8.140625" style="649" customWidth="1"/>
    <col min="8960" max="8960" width="9.42578125" style="649" customWidth="1"/>
    <col min="8961" max="8961" width="10.7109375" style="649" customWidth="1"/>
    <col min="8962" max="8962" width="0.42578125" style="649" customWidth="1"/>
    <col min="8963" max="8963" width="13.42578125" style="649" customWidth="1"/>
    <col min="8964" max="8964" width="2.140625" style="649" customWidth="1"/>
    <col min="8965" max="8965" width="13" style="649" customWidth="1"/>
    <col min="8966" max="8966" width="2.140625" style="649" customWidth="1"/>
    <col min="8967" max="8967" width="8.7109375" style="649" customWidth="1"/>
    <col min="8968" max="8968" width="2" style="649" customWidth="1"/>
    <col min="8969" max="9208" width="9" style="649"/>
    <col min="9209" max="9209" width="3.28515625" style="649" customWidth="1"/>
    <col min="9210" max="9210" width="0.85546875" style="649" customWidth="1"/>
    <col min="9211" max="9211" width="1" style="649" customWidth="1"/>
    <col min="9212" max="9212" width="34" style="649" customWidth="1"/>
    <col min="9213" max="9213" width="7.7109375" style="649" customWidth="1"/>
    <col min="9214" max="9214" width="8.85546875" style="649" customWidth="1"/>
    <col min="9215" max="9215" width="8.140625" style="649" customWidth="1"/>
    <col min="9216" max="9216" width="9.42578125" style="649" customWidth="1"/>
    <col min="9217" max="9217" width="10.7109375" style="649" customWidth="1"/>
    <col min="9218" max="9218" width="0.42578125" style="649" customWidth="1"/>
    <col min="9219" max="9219" width="13.42578125" style="649" customWidth="1"/>
    <col min="9220" max="9220" width="2.140625" style="649" customWidth="1"/>
    <col min="9221" max="9221" width="13" style="649" customWidth="1"/>
    <col min="9222" max="9222" width="2.140625" style="649" customWidth="1"/>
    <col min="9223" max="9223" width="8.7109375" style="649" customWidth="1"/>
    <col min="9224" max="9224" width="2" style="649" customWidth="1"/>
    <col min="9225" max="9464" width="9" style="649"/>
    <col min="9465" max="9465" width="3.28515625" style="649" customWidth="1"/>
    <col min="9466" max="9466" width="0.85546875" style="649" customWidth="1"/>
    <col min="9467" max="9467" width="1" style="649" customWidth="1"/>
    <col min="9468" max="9468" width="34" style="649" customWidth="1"/>
    <col min="9469" max="9469" width="7.7109375" style="649" customWidth="1"/>
    <col min="9470" max="9470" width="8.85546875" style="649" customWidth="1"/>
    <col min="9471" max="9471" width="8.140625" style="649" customWidth="1"/>
    <col min="9472" max="9472" width="9.42578125" style="649" customWidth="1"/>
    <col min="9473" max="9473" width="10.7109375" style="649" customWidth="1"/>
    <col min="9474" max="9474" width="0.42578125" style="649" customWidth="1"/>
    <col min="9475" max="9475" width="13.42578125" style="649" customWidth="1"/>
    <col min="9476" max="9476" width="2.140625" style="649" customWidth="1"/>
    <col min="9477" max="9477" width="13" style="649" customWidth="1"/>
    <col min="9478" max="9478" width="2.140625" style="649" customWidth="1"/>
    <col min="9479" max="9479" width="8.7109375" style="649" customWidth="1"/>
    <col min="9480" max="9480" width="2" style="649" customWidth="1"/>
    <col min="9481" max="9720" width="9" style="649"/>
    <col min="9721" max="9721" width="3.28515625" style="649" customWidth="1"/>
    <col min="9722" max="9722" width="0.85546875" style="649" customWidth="1"/>
    <col min="9723" max="9723" width="1" style="649" customWidth="1"/>
    <col min="9724" max="9724" width="34" style="649" customWidth="1"/>
    <col min="9725" max="9725" width="7.7109375" style="649" customWidth="1"/>
    <col min="9726" max="9726" width="8.85546875" style="649" customWidth="1"/>
    <col min="9727" max="9727" width="8.140625" style="649" customWidth="1"/>
    <col min="9728" max="9728" width="9.42578125" style="649" customWidth="1"/>
    <col min="9729" max="9729" width="10.7109375" style="649" customWidth="1"/>
    <col min="9730" max="9730" width="0.42578125" style="649" customWidth="1"/>
    <col min="9731" max="9731" width="13.42578125" style="649" customWidth="1"/>
    <col min="9732" max="9732" width="2.140625" style="649" customWidth="1"/>
    <col min="9733" max="9733" width="13" style="649" customWidth="1"/>
    <col min="9734" max="9734" width="2.140625" style="649" customWidth="1"/>
    <col min="9735" max="9735" width="8.7109375" style="649" customWidth="1"/>
    <col min="9736" max="9736" width="2" style="649" customWidth="1"/>
    <col min="9737" max="9976" width="9" style="649"/>
    <col min="9977" max="9977" width="3.28515625" style="649" customWidth="1"/>
    <col min="9978" max="9978" width="0.85546875" style="649" customWidth="1"/>
    <col min="9979" max="9979" width="1" style="649" customWidth="1"/>
    <col min="9980" max="9980" width="34" style="649" customWidth="1"/>
    <col min="9981" max="9981" width="7.7109375" style="649" customWidth="1"/>
    <col min="9982" max="9982" width="8.85546875" style="649" customWidth="1"/>
    <col min="9983" max="9983" width="8.140625" style="649" customWidth="1"/>
    <col min="9984" max="9984" width="9.42578125" style="649" customWidth="1"/>
    <col min="9985" max="9985" width="10.7109375" style="649" customWidth="1"/>
    <col min="9986" max="9986" width="0.42578125" style="649" customWidth="1"/>
    <col min="9987" max="9987" width="13.42578125" style="649" customWidth="1"/>
    <col min="9988" max="9988" width="2.140625" style="649" customWidth="1"/>
    <col min="9989" max="9989" width="13" style="649" customWidth="1"/>
    <col min="9990" max="9990" width="2.140625" style="649" customWidth="1"/>
    <col min="9991" max="9991" width="8.7109375" style="649" customWidth="1"/>
    <col min="9992" max="9992" width="2" style="649" customWidth="1"/>
    <col min="9993" max="10232" width="9" style="649"/>
    <col min="10233" max="10233" width="3.28515625" style="649" customWidth="1"/>
    <col min="10234" max="10234" width="0.85546875" style="649" customWidth="1"/>
    <col min="10235" max="10235" width="1" style="649" customWidth="1"/>
    <col min="10236" max="10236" width="34" style="649" customWidth="1"/>
    <col min="10237" max="10237" width="7.7109375" style="649" customWidth="1"/>
    <col min="10238" max="10238" width="8.85546875" style="649" customWidth="1"/>
    <col min="10239" max="10239" width="8.140625" style="649" customWidth="1"/>
    <col min="10240" max="10240" width="9.42578125" style="649" customWidth="1"/>
    <col min="10241" max="10241" width="10.7109375" style="649" customWidth="1"/>
    <col min="10242" max="10242" width="0.42578125" style="649" customWidth="1"/>
    <col min="10243" max="10243" width="13.42578125" style="649" customWidth="1"/>
    <col min="10244" max="10244" width="2.140625" style="649" customWidth="1"/>
    <col min="10245" max="10245" width="13" style="649" customWidth="1"/>
    <col min="10246" max="10246" width="2.140625" style="649" customWidth="1"/>
    <col min="10247" max="10247" width="8.7109375" style="649" customWidth="1"/>
    <col min="10248" max="10248" width="2" style="649" customWidth="1"/>
    <col min="10249" max="10488" width="9" style="649"/>
    <col min="10489" max="10489" width="3.28515625" style="649" customWidth="1"/>
    <col min="10490" max="10490" width="0.85546875" style="649" customWidth="1"/>
    <col min="10491" max="10491" width="1" style="649" customWidth="1"/>
    <col min="10492" max="10492" width="34" style="649" customWidth="1"/>
    <col min="10493" max="10493" width="7.7109375" style="649" customWidth="1"/>
    <col min="10494" max="10494" width="8.85546875" style="649" customWidth="1"/>
    <col min="10495" max="10495" width="8.140625" style="649" customWidth="1"/>
    <col min="10496" max="10496" width="9.42578125" style="649" customWidth="1"/>
    <col min="10497" max="10497" width="10.7109375" style="649" customWidth="1"/>
    <col min="10498" max="10498" width="0.42578125" style="649" customWidth="1"/>
    <col min="10499" max="10499" width="13.42578125" style="649" customWidth="1"/>
    <col min="10500" max="10500" width="2.140625" style="649" customWidth="1"/>
    <col min="10501" max="10501" width="13" style="649" customWidth="1"/>
    <col min="10502" max="10502" width="2.140625" style="649" customWidth="1"/>
    <col min="10503" max="10503" width="8.7109375" style="649" customWidth="1"/>
    <col min="10504" max="10504" width="2" style="649" customWidth="1"/>
    <col min="10505" max="10744" width="9" style="649"/>
    <col min="10745" max="10745" width="3.28515625" style="649" customWidth="1"/>
    <col min="10746" max="10746" width="0.85546875" style="649" customWidth="1"/>
    <col min="10747" max="10747" width="1" style="649" customWidth="1"/>
    <col min="10748" max="10748" width="34" style="649" customWidth="1"/>
    <col min="10749" max="10749" width="7.7109375" style="649" customWidth="1"/>
    <col min="10750" max="10750" width="8.85546875" style="649" customWidth="1"/>
    <col min="10751" max="10751" width="8.140625" style="649" customWidth="1"/>
    <col min="10752" max="10752" width="9.42578125" style="649" customWidth="1"/>
    <col min="10753" max="10753" width="10.7109375" style="649" customWidth="1"/>
    <col min="10754" max="10754" width="0.42578125" style="649" customWidth="1"/>
    <col min="10755" max="10755" width="13.42578125" style="649" customWidth="1"/>
    <col min="10756" max="10756" width="2.140625" style="649" customWidth="1"/>
    <col min="10757" max="10757" width="13" style="649" customWidth="1"/>
    <col min="10758" max="10758" width="2.140625" style="649" customWidth="1"/>
    <col min="10759" max="10759" width="8.7109375" style="649" customWidth="1"/>
    <col min="10760" max="10760" width="2" style="649" customWidth="1"/>
    <col min="10761" max="11000" width="9" style="649"/>
    <col min="11001" max="11001" width="3.28515625" style="649" customWidth="1"/>
    <col min="11002" max="11002" width="0.85546875" style="649" customWidth="1"/>
    <col min="11003" max="11003" width="1" style="649" customWidth="1"/>
    <col min="11004" max="11004" width="34" style="649" customWidth="1"/>
    <col min="11005" max="11005" width="7.7109375" style="649" customWidth="1"/>
    <col min="11006" max="11006" width="8.85546875" style="649" customWidth="1"/>
    <col min="11007" max="11007" width="8.140625" style="649" customWidth="1"/>
    <col min="11008" max="11008" width="9.42578125" style="649" customWidth="1"/>
    <col min="11009" max="11009" width="10.7109375" style="649" customWidth="1"/>
    <col min="11010" max="11010" width="0.42578125" style="649" customWidth="1"/>
    <col min="11011" max="11011" width="13.42578125" style="649" customWidth="1"/>
    <col min="11012" max="11012" width="2.140625" style="649" customWidth="1"/>
    <col min="11013" max="11013" width="13" style="649" customWidth="1"/>
    <col min="11014" max="11014" width="2.140625" style="649" customWidth="1"/>
    <col min="11015" max="11015" width="8.7109375" style="649" customWidth="1"/>
    <col min="11016" max="11016" width="2" style="649" customWidth="1"/>
    <col min="11017" max="11256" width="9" style="649"/>
    <col min="11257" max="11257" width="3.28515625" style="649" customWidth="1"/>
    <col min="11258" max="11258" width="0.85546875" style="649" customWidth="1"/>
    <col min="11259" max="11259" width="1" style="649" customWidth="1"/>
    <col min="11260" max="11260" width="34" style="649" customWidth="1"/>
    <col min="11261" max="11261" width="7.7109375" style="649" customWidth="1"/>
    <col min="11262" max="11262" width="8.85546875" style="649" customWidth="1"/>
    <col min="11263" max="11263" width="8.140625" style="649" customWidth="1"/>
    <col min="11264" max="11264" width="9.42578125" style="649" customWidth="1"/>
    <col min="11265" max="11265" width="10.7109375" style="649" customWidth="1"/>
    <col min="11266" max="11266" width="0.42578125" style="649" customWidth="1"/>
    <col min="11267" max="11267" width="13.42578125" style="649" customWidth="1"/>
    <col min="11268" max="11268" width="2.140625" style="649" customWidth="1"/>
    <col min="11269" max="11269" width="13" style="649" customWidth="1"/>
    <col min="11270" max="11270" width="2.140625" style="649" customWidth="1"/>
    <col min="11271" max="11271" width="8.7109375" style="649" customWidth="1"/>
    <col min="11272" max="11272" width="2" style="649" customWidth="1"/>
    <col min="11273" max="11512" width="9" style="649"/>
    <col min="11513" max="11513" width="3.28515625" style="649" customWidth="1"/>
    <col min="11514" max="11514" width="0.85546875" style="649" customWidth="1"/>
    <col min="11515" max="11515" width="1" style="649" customWidth="1"/>
    <col min="11516" max="11516" width="34" style="649" customWidth="1"/>
    <col min="11517" max="11517" width="7.7109375" style="649" customWidth="1"/>
    <col min="11518" max="11518" width="8.85546875" style="649" customWidth="1"/>
    <col min="11519" max="11519" width="8.140625" style="649" customWidth="1"/>
    <col min="11520" max="11520" width="9.42578125" style="649" customWidth="1"/>
    <col min="11521" max="11521" width="10.7109375" style="649" customWidth="1"/>
    <col min="11522" max="11522" width="0.42578125" style="649" customWidth="1"/>
    <col min="11523" max="11523" width="13.42578125" style="649" customWidth="1"/>
    <col min="11524" max="11524" width="2.140625" style="649" customWidth="1"/>
    <col min="11525" max="11525" width="13" style="649" customWidth="1"/>
    <col min="11526" max="11526" width="2.140625" style="649" customWidth="1"/>
    <col min="11527" max="11527" width="8.7109375" style="649" customWidth="1"/>
    <col min="11528" max="11528" width="2" style="649" customWidth="1"/>
    <col min="11529" max="11768" width="9" style="649"/>
    <col min="11769" max="11769" width="3.28515625" style="649" customWidth="1"/>
    <col min="11770" max="11770" width="0.85546875" style="649" customWidth="1"/>
    <col min="11771" max="11771" width="1" style="649" customWidth="1"/>
    <col min="11772" max="11772" width="34" style="649" customWidth="1"/>
    <col min="11773" max="11773" width="7.7109375" style="649" customWidth="1"/>
    <col min="11774" max="11774" width="8.85546875" style="649" customWidth="1"/>
    <col min="11775" max="11775" width="8.140625" style="649" customWidth="1"/>
    <col min="11776" max="11776" width="9.42578125" style="649" customWidth="1"/>
    <col min="11777" max="11777" width="10.7109375" style="649" customWidth="1"/>
    <col min="11778" max="11778" width="0.42578125" style="649" customWidth="1"/>
    <col min="11779" max="11779" width="13.42578125" style="649" customWidth="1"/>
    <col min="11780" max="11780" width="2.140625" style="649" customWidth="1"/>
    <col min="11781" max="11781" width="13" style="649" customWidth="1"/>
    <col min="11782" max="11782" width="2.140625" style="649" customWidth="1"/>
    <col min="11783" max="11783" width="8.7109375" style="649" customWidth="1"/>
    <col min="11784" max="11784" width="2" style="649" customWidth="1"/>
    <col min="11785" max="12024" width="9" style="649"/>
    <col min="12025" max="12025" width="3.28515625" style="649" customWidth="1"/>
    <col min="12026" max="12026" width="0.85546875" style="649" customWidth="1"/>
    <col min="12027" max="12027" width="1" style="649" customWidth="1"/>
    <col min="12028" max="12028" width="34" style="649" customWidth="1"/>
    <col min="12029" max="12029" width="7.7109375" style="649" customWidth="1"/>
    <col min="12030" max="12030" width="8.85546875" style="649" customWidth="1"/>
    <col min="12031" max="12031" width="8.140625" style="649" customWidth="1"/>
    <col min="12032" max="12032" width="9.42578125" style="649" customWidth="1"/>
    <col min="12033" max="12033" width="10.7109375" style="649" customWidth="1"/>
    <col min="12034" max="12034" width="0.42578125" style="649" customWidth="1"/>
    <col min="12035" max="12035" width="13.42578125" style="649" customWidth="1"/>
    <col min="12036" max="12036" width="2.140625" style="649" customWidth="1"/>
    <col min="12037" max="12037" width="13" style="649" customWidth="1"/>
    <col min="12038" max="12038" width="2.140625" style="649" customWidth="1"/>
    <col min="12039" max="12039" width="8.7109375" style="649" customWidth="1"/>
    <col min="12040" max="12040" width="2" style="649" customWidth="1"/>
    <col min="12041" max="12280" width="9" style="649"/>
    <col min="12281" max="12281" width="3.28515625" style="649" customWidth="1"/>
    <col min="12282" max="12282" width="0.85546875" style="649" customWidth="1"/>
    <col min="12283" max="12283" width="1" style="649" customWidth="1"/>
    <col min="12284" max="12284" width="34" style="649" customWidth="1"/>
    <col min="12285" max="12285" width="7.7109375" style="649" customWidth="1"/>
    <col min="12286" max="12286" width="8.85546875" style="649" customWidth="1"/>
    <col min="12287" max="12287" width="8.140625" style="649" customWidth="1"/>
    <col min="12288" max="12288" width="9.42578125" style="649" customWidth="1"/>
    <col min="12289" max="12289" width="10.7109375" style="649" customWidth="1"/>
    <col min="12290" max="12290" width="0.42578125" style="649" customWidth="1"/>
    <col min="12291" max="12291" width="13.42578125" style="649" customWidth="1"/>
    <col min="12292" max="12292" width="2.140625" style="649" customWidth="1"/>
    <col min="12293" max="12293" width="13" style="649" customWidth="1"/>
    <col min="12294" max="12294" width="2.140625" style="649" customWidth="1"/>
    <col min="12295" max="12295" width="8.7109375" style="649" customWidth="1"/>
    <col min="12296" max="12296" width="2" style="649" customWidth="1"/>
    <col min="12297" max="12536" width="9" style="649"/>
    <col min="12537" max="12537" width="3.28515625" style="649" customWidth="1"/>
    <col min="12538" max="12538" width="0.85546875" style="649" customWidth="1"/>
    <col min="12539" max="12539" width="1" style="649" customWidth="1"/>
    <col min="12540" max="12540" width="34" style="649" customWidth="1"/>
    <col min="12541" max="12541" width="7.7109375" style="649" customWidth="1"/>
    <col min="12542" max="12542" width="8.85546875" style="649" customWidth="1"/>
    <col min="12543" max="12543" width="8.140625" style="649" customWidth="1"/>
    <col min="12544" max="12544" width="9.42578125" style="649" customWidth="1"/>
    <col min="12545" max="12545" width="10.7109375" style="649" customWidth="1"/>
    <col min="12546" max="12546" width="0.42578125" style="649" customWidth="1"/>
    <col min="12547" max="12547" width="13.42578125" style="649" customWidth="1"/>
    <col min="12548" max="12548" width="2.140625" style="649" customWidth="1"/>
    <col min="12549" max="12549" width="13" style="649" customWidth="1"/>
    <col min="12550" max="12550" width="2.140625" style="649" customWidth="1"/>
    <col min="12551" max="12551" width="8.7109375" style="649" customWidth="1"/>
    <col min="12552" max="12552" width="2" style="649" customWidth="1"/>
    <col min="12553" max="12792" width="9" style="649"/>
    <col min="12793" max="12793" width="3.28515625" style="649" customWidth="1"/>
    <col min="12794" max="12794" width="0.85546875" style="649" customWidth="1"/>
    <col min="12795" max="12795" width="1" style="649" customWidth="1"/>
    <col min="12796" max="12796" width="34" style="649" customWidth="1"/>
    <col min="12797" max="12797" width="7.7109375" style="649" customWidth="1"/>
    <col min="12798" max="12798" width="8.85546875" style="649" customWidth="1"/>
    <col min="12799" max="12799" width="8.140625" style="649" customWidth="1"/>
    <col min="12800" max="12800" width="9.42578125" style="649" customWidth="1"/>
    <col min="12801" max="12801" width="10.7109375" style="649" customWidth="1"/>
    <col min="12802" max="12802" width="0.42578125" style="649" customWidth="1"/>
    <col min="12803" max="12803" width="13.42578125" style="649" customWidth="1"/>
    <col min="12804" max="12804" width="2.140625" style="649" customWidth="1"/>
    <col min="12805" max="12805" width="13" style="649" customWidth="1"/>
    <col min="12806" max="12806" width="2.140625" style="649" customWidth="1"/>
    <col min="12807" max="12807" width="8.7109375" style="649" customWidth="1"/>
    <col min="12808" max="12808" width="2" style="649" customWidth="1"/>
    <col min="12809" max="13048" width="9" style="649"/>
    <col min="13049" max="13049" width="3.28515625" style="649" customWidth="1"/>
    <col min="13050" max="13050" width="0.85546875" style="649" customWidth="1"/>
    <col min="13051" max="13051" width="1" style="649" customWidth="1"/>
    <col min="13052" max="13052" width="34" style="649" customWidth="1"/>
    <col min="13053" max="13053" width="7.7109375" style="649" customWidth="1"/>
    <col min="13054" max="13054" width="8.85546875" style="649" customWidth="1"/>
    <col min="13055" max="13055" width="8.140625" style="649" customWidth="1"/>
    <col min="13056" max="13056" width="9.42578125" style="649" customWidth="1"/>
    <col min="13057" max="13057" width="10.7109375" style="649" customWidth="1"/>
    <col min="13058" max="13058" width="0.42578125" style="649" customWidth="1"/>
    <col min="13059" max="13059" width="13.42578125" style="649" customWidth="1"/>
    <col min="13060" max="13060" width="2.140625" style="649" customWidth="1"/>
    <col min="13061" max="13061" width="13" style="649" customWidth="1"/>
    <col min="13062" max="13062" width="2.140625" style="649" customWidth="1"/>
    <col min="13063" max="13063" width="8.7109375" style="649" customWidth="1"/>
    <col min="13064" max="13064" width="2" style="649" customWidth="1"/>
    <col min="13065" max="13304" width="9" style="649"/>
    <col min="13305" max="13305" width="3.28515625" style="649" customWidth="1"/>
    <col min="13306" max="13306" width="0.85546875" style="649" customWidth="1"/>
    <col min="13307" max="13307" width="1" style="649" customWidth="1"/>
    <col min="13308" max="13308" width="34" style="649" customWidth="1"/>
    <col min="13309" max="13309" width="7.7109375" style="649" customWidth="1"/>
    <col min="13310" max="13310" width="8.85546875" style="649" customWidth="1"/>
    <col min="13311" max="13311" width="8.140625" style="649" customWidth="1"/>
    <col min="13312" max="13312" width="9.42578125" style="649" customWidth="1"/>
    <col min="13313" max="13313" width="10.7109375" style="649" customWidth="1"/>
    <col min="13314" max="13314" width="0.42578125" style="649" customWidth="1"/>
    <col min="13315" max="13315" width="13.42578125" style="649" customWidth="1"/>
    <col min="13316" max="13316" width="2.140625" style="649" customWidth="1"/>
    <col min="13317" max="13317" width="13" style="649" customWidth="1"/>
    <col min="13318" max="13318" width="2.140625" style="649" customWidth="1"/>
    <col min="13319" max="13319" width="8.7109375" style="649" customWidth="1"/>
    <col min="13320" max="13320" width="2" style="649" customWidth="1"/>
    <col min="13321" max="13560" width="9" style="649"/>
    <col min="13561" max="13561" width="3.28515625" style="649" customWidth="1"/>
    <col min="13562" max="13562" width="0.85546875" style="649" customWidth="1"/>
    <col min="13563" max="13563" width="1" style="649" customWidth="1"/>
    <col min="13564" max="13564" width="34" style="649" customWidth="1"/>
    <col min="13565" max="13565" width="7.7109375" style="649" customWidth="1"/>
    <col min="13566" max="13566" width="8.85546875" style="649" customWidth="1"/>
    <col min="13567" max="13567" width="8.140625" style="649" customWidth="1"/>
    <col min="13568" max="13568" width="9.42578125" style="649" customWidth="1"/>
    <col min="13569" max="13569" width="10.7109375" style="649" customWidth="1"/>
    <col min="13570" max="13570" width="0.42578125" style="649" customWidth="1"/>
    <col min="13571" max="13571" width="13.42578125" style="649" customWidth="1"/>
    <col min="13572" max="13572" width="2.140625" style="649" customWidth="1"/>
    <col min="13573" max="13573" width="13" style="649" customWidth="1"/>
    <col min="13574" max="13574" width="2.140625" style="649" customWidth="1"/>
    <col min="13575" max="13575" width="8.7109375" style="649" customWidth="1"/>
    <col min="13576" max="13576" width="2" style="649" customWidth="1"/>
    <col min="13577" max="13816" width="9" style="649"/>
    <col min="13817" max="13817" width="3.28515625" style="649" customWidth="1"/>
    <col min="13818" max="13818" width="0.85546875" style="649" customWidth="1"/>
    <col min="13819" max="13819" width="1" style="649" customWidth="1"/>
    <col min="13820" max="13820" width="34" style="649" customWidth="1"/>
    <col min="13821" max="13821" width="7.7109375" style="649" customWidth="1"/>
    <col min="13822" max="13822" width="8.85546875" style="649" customWidth="1"/>
    <col min="13823" max="13823" width="8.140625" style="649" customWidth="1"/>
    <col min="13824" max="13824" width="9.42578125" style="649" customWidth="1"/>
    <col min="13825" max="13825" width="10.7109375" style="649" customWidth="1"/>
    <col min="13826" max="13826" width="0.42578125" style="649" customWidth="1"/>
    <col min="13827" max="13827" width="13.42578125" style="649" customWidth="1"/>
    <col min="13828" max="13828" width="2.140625" style="649" customWidth="1"/>
    <col min="13829" max="13829" width="13" style="649" customWidth="1"/>
    <col min="13830" max="13830" width="2.140625" style="649" customWidth="1"/>
    <col min="13831" max="13831" width="8.7109375" style="649" customWidth="1"/>
    <col min="13832" max="13832" width="2" style="649" customWidth="1"/>
    <col min="13833" max="14072" width="9" style="649"/>
    <col min="14073" max="14073" width="3.28515625" style="649" customWidth="1"/>
    <col min="14074" max="14074" width="0.85546875" style="649" customWidth="1"/>
    <col min="14075" max="14075" width="1" style="649" customWidth="1"/>
    <col min="14076" max="14076" width="34" style="649" customWidth="1"/>
    <col min="14077" max="14077" width="7.7109375" style="649" customWidth="1"/>
    <col min="14078" max="14078" width="8.85546875" style="649" customWidth="1"/>
    <col min="14079" max="14079" width="8.140625" style="649" customWidth="1"/>
    <col min="14080" max="14080" width="9.42578125" style="649" customWidth="1"/>
    <col min="14081" max="14081" width="10.7109375" style="649" customWidth="1"/>
    <col min="14082" max="14082" width="0.42578125" style="649" customWidth="1"/>
    <col min="14083" max="14083" width="13.42578125" style="649" customWidth="1"/>
    <col min="14084" max="14084" width="2.140625" style="649" customWidth="1"/>
    <col min="14085" max="14085" width="13" style="649" customWidth="1"/>
    <col min="14086" max="14086" width="2.140625" style="649" customWidth="1"/>
    <col min="14087" max="14087" width="8.7109375" style="649" customWidth="1"/>
    <col min="14088" max="14088" width="2" style="649" customWidth="1"/>
    <col min="14089" max="14328" width="9" style="649"/>
    <col min="14329" max="14329" width="3.28515625" style="649" customWidth="1"/>
    <col min="14330" max="14330" width="0.85546875" style="649" customWidth="1"/>
    <col min="14331" max="14331" width="1" style="649" customWidth="1"/>
    <col min="14332" max="14332" width="34" style="649" customWidth="1"/>
    <col min="14333" max="14333" width="7.7109375" style="649" customWidth="1"/>
    <col min="14334" max="14334" width="8.85546875" style="649" customWidth="1"/>
    <col min="14335" max="14335" width="8.140625" style="649" customWidth="1"/>
    <col min="14336" max="14336" width="9.42578125" style="649" customWidth="1"/>
    <col min="14337" max="14337" width="10.7109375" style="649" customWidth="1"/>
    <col min="14338" max="14338" width="0.42578125" style="649" customWidth="1"/>
    <col min="14339" max="14339" width="13.42578125" style="649" customWidth="1"/>
    <col min="14340" max="14340" width="2.140625" style="649" customWidth="1"/>
    <col min="14341" max="14341" width="13" style="649" customWidth="1"/>
    <col min="14342" max="14342" width="2.140625" style="649" customWidth="1"/>
    <col min="14343" max="14343" width="8.7109375" style="649" customWidth="1"/>
    <col min="14344" max="14344" width="2" style="649" customWidth="1"/>
    <col min="14345" max="14584" width="9" style="649"/>
    <col min="14585" max="14585" width="3.28515625" style="649" customWidth="1"/>
    <col min="14586" max="14586" width="0.85546875" style="649" customWidth="1"/>
    <col min="14587" max="14587" width="1" style="649" customWidth="1"/>
    <col min="14588" max="14588" width="34" style="649" customWidth="1"/>
    <col min="14589" max="14589" width="7.7109375" style="649" customWidth="1"/>
    <col min="14590" max="14590" width="8.85546875" style="649" customWidth="1"/>
    <col min="14591" max="14591" width="8.140625" style="649" customWidth="1"/>
    <col min="14592" max="14592" width="9.42578125" style="649" customWidth="1"/>
    <col min="14593" max="14593" width="10.7109375" style="649" customWidth="1"/>
    <col min="14594" max="14594" width="0.42578125" style="649" customWidth="1"/>
    <col min="14595" max="14595" width="13.42578125" style="649" customWidth="1"/>
    <col min="14596" max="14596" width="2.140625" style="649" customWidth="1"/>
    <col min="14597" max="14597" width="13" style="649" customWidth="1"/>
    <col min="14598" max="14598" width="2.140625" style="649" customWidth="1"/>
    <col min="14599" max="14599" width="8.7109375" style="649" customWidth="1"/>
    <col min="14600" max="14600" width="2" style="649" customWidth="1"/>
    <col min="14601" max="14840" width="9" style="649"/>
    <col min="14841" max="14841" width="3.28515625" style="649" customWidth="1"/>
    <col min="14842" max="14842" width="0.85546875" style="649" customWidth="1"/>
    <col min="14843" max="14843" width="1" style="649" customWidth="1"/>
    <col min="14844" max="14844" width="34" style="649" customWidth="1"/>
    <col min="14845" max="14845" width="7.7109375" style="649" customWidth="1"/>
    <col min="14846" max="14846" width="8.85546875" style="649" customWidth="1"/>
    <col min="14847" max="14847" width="8.140625" style="649" customWidth="1"/>
    <col min="14848" max="14848" width="9.42578125" style="649" customWidth="1"/>
    <col min="14849" max="14849" width="10.7109375" style="649" customWidth="1"/>
    <col min="14850" max="14850" width="0.42578125" style="649" customWidth="1"/>
    <col min="14851" max="14851" width="13.42578125" style="649" customWidth="1"/>
    <col min="14852" max="14852" width="2.140625" style="649" customWidth="1"/>
    <col min="14853" max="14853" width="13" style="649" customWidth="1"/>
    <col min="14854" max="14854" width="2.140625" style="649" customWidth="1"/>
    <col min="14855" max="14855" width="8.7109375" style="649" customWidth="1"/>
    <col min="14856" max="14856" width="2" style="649" customWidth="1"/>
    <col min="14857" max="15096" width="9" style="649"/>
    <col min="15097" max="15097" width="3.28515625" style="649" customWidth="1"/>
    <col min="15098" max="15098" width="0.85546875" style="649" customWidth="1"/>
    <col min="15099" max="15099" width="1" style="649" customWidth="1"/>
    <col min="15100" max="15100" width="34" style="649" customWidth="1"/>
    <col min="15101" max="15101" width="7.7109375" style="649" customWidth="1"/>
    <col min="15102" max="15102" width="8.85546875" style="649" customWidth="1"/>
    <col min="15103" max="15103" width="8.140625" style="649" customWidth="1"/>
    <col min="15104" max="15104" width="9.42578125" style="649" customWidth="1"/>
    <col min="15105" max="15105" width="10.7109375" style="649" customWidth="1"/>
    <col min="15106" max="15106" width="0.42578125" style="649" customWidth="1"/>
    <col min="15107" max="15107" width="13.42578125" style="649" customWidth="1"/>
    <col min="15108" max="15108" width="2.140625" style="649" customWidth="1"/>
    <col min="15109" max="15109" width="13" style="649" customWidth="1"/>
    <col min="15110" max="15110" width="2.140625" style="649" customWidth="1"/>
    <col min="15111" max="15111" width="8.7109375" style="649" customWidth="1"/>
    <col min="15112" max="15112" width="2" style="649" customWidth="1"/>
    <col min="15113" max="15352" width="9" style="649"/>
    <col min="15353" max="15353" width="3.28515625" style="649" customWidth="1"/>
    <col min="15354" max="15354" width="0.85546875" style="649" customWidth="1"/>
    <col min="15355" max="15355" width="1" style="649" customWidth="1"/>
    <col min="15356" max="15356" width="34" style="649" customWidth="1"/>
    <col min="15357" max="15357" width="7.7109375" style="649" customWidth="1"/>
    <col min="15358" max="15358" width="8.85546875" style="649" customWidth="1"/>
    <col min="15359" max="15359" width="8.140625" style="649" customWidth="1"/>
    <col min="15360" max="15360" width="9.42578125" style="649" customWidth="1"/>
    <col min="15361" max="15361" width="10.7109375" style="649" customWidth="1"/>
    <col min="15362" max="15362" width="0.42578125" style="649" customWidth="1"/>
    <col min="15363" max="15363" width="13.42578125" style="649" customWidth="1"/>
    <col min="15364" max="15364" width="2.140625" style="649" customWidth="1"/>
    <col min="15365" max="15365" width="13" style="649" customWidth="1"/>
    <col min="15366" max="15366" width="2.140625" style="649" customWidth="1"/>
    <col min="15367" max="15367" width="8.7109375" style="649" customWidth="1"/>
    <col min="15368" max="15368" width="2" style="649" customWidth="1"/>
    <col min="15369" max="15608" width="9" style="649"/>
    <col min="15609" max="15609" width="3.28515625" style="649" customWidth="1"/>
    <col min="15610" max="15610" width="0.85546875" style="649" customWidth="1"/>
    <col min="15611" max="15611" width="1" style="649" customWidth="1"/>
    <col min="15612" max="15612" width="34" style="649" customWidth="1"/>
    <col min="15613" max="15613" width="7.7109375" style="649" customWidth="1"/>
    <col min="15614" max="15614" width="8.85546875" style="649" customWidth="1"/>
    <col min="15615" max="15615" width="8.140625" style="649" customWidth="1"/>
    <col min="15616" max="15616" width="9.42578125" style="649" customWidth="1"/>
    <col min="15617" max="15617" width="10.7109375" style="649" customWidth="1"/>
    <col min="15618" max="15618" width="0.42578125" style="649" customWidth="1"/>
    <col min="15619" max="15619" width="13.42578125" style="649" customWidth="1"/>
    <col min="15620" max="15620" width="2.140625" style="649" customWidth="1"/>
    <col min="15621" max="15621" width="13" style="649" customWidth="1"/>
    <col min="15622" max="15622" width="2.140625" style="649" customWidth="1"/>
    <col min="15623" max="15623" width="8.7109375" style="649" customWidth="1"/>
    <col min="15624" max="15624" width="2" style="649" customWidth="1"/>
    <col min="15625" max="15864" width="9" style="649"/>
    <col min="15865" max="15865" width="3.28515625" style="649" customWidth="1"/>
    <col min="15866" max="15866" width="0.85546875" style="649" customWidth="1"/>
    <col min="15867" max="15867" width="1" style="649" customWidth="1"/>
    <col min="15868" max="15868" width="34" style="649" customWidth="1"/>
    <col min="15869" max="15869" width="7.7109375" style="649" customWidth="1"/>
    <col min="15870" max="15870" width="8.85546875" style="649" customWidth="1"/>
    <col min="15871" max="15871" width="8.140625" style="649" customWidth="1"/>
    <col min="15872" max="15872" width="9.42578125" style="649" customWidth="1"/>
    <col min="15873" max="15873" width="10.7109375" style="649" customWidth="1"/>
    <col min="15874" max="15874" width="0.42578125" style="649" customWidth="1"/>
    <col min="15875" max="15875" width="13.42578125" style="649" customWidth="1"/>
    <col min="15876" max="15876" width="2.140625" style="649" customWidth="1"/>
    <col min="15877" max="15877" width="13" style="649" customWidth="1"/>
    <col min="15878" max="15878" width="2.140625" style="649" customWidth="1"/>
    <col min="15879" max="15879" width="8.7109375" style="649" customWidth="1"/>
    <col min="15880" max="15880" width="2" style="649" customWidth="1"/>
    <col min="15881" max="16120" width="9" style="649"/>
    <col min="16121" max="16121" width="3.28515625" style="649" customWidth="1"/>
    <col min="16122" max="16122" width="0.85546875" style="649" customWidth="1"/>
    <col min="16123" max="16123" width="1" style="649" customWidth="1"/>
    <col min="16124" max="16124" width="34" style="649" customWidth="1"/>
    <col min="16125" max="16125" width="7.7109375" style="649" customWidth="1"/>
    <col min="16126" max="16126" width="8.85546875" style="649" customWidth="1"/>
    <col min="16127" max="16127" width="8.140625" style="649" customWidth="1"/>
    <col min="16128" max="16128" width="9.42578125" style="649" customWidth="1"/>
    <col min="16129" max="16129" width="10.7109375" style="649" customWidth="1"/>
    <col min="16130" max="16130" width="0.42578125" style="649" customWidth="1"/>
    <col min="16131" max="16131" width="13.42578125" style="649" customWidth="1"/>
    <col min="16132" max="16132" width="2.140625" style="649" customWidth="1"/>
    <col min="16133" max="16133" width="13" style="649" customWidth="1"/>
    <col min="16134" max="16134" width="2.140625" style="649" customWidth="1"/>
    <col min="16135" max="16135" width="8.7109375" style="649" customWidth="1"/>
    <col min="16136" max="16136" width="2" style="649" customWidth="1"/>
    <col min="16137" max="16378" width="9" style="649"/>
    <col min="16379" max="16384" width="9.140625" style="649" customWidth="1"/>
  </cols>
  <sheetData>
    <row r="1" spans="1:11" ht="14.25" customHeight="1">
      <c r="B1" s="487"/>
      <c r="C1" s="487"/>
      <c r="D1" s="488"/>
      <c r="E1" s="487"/>
      <c r="F1" s="487"/>
      <c r="G1" s="487"/>
      <c r="H1" s="650"/>
      <c r="I1" s="650"/>
      <c r="K1" s="491"/>
    </row>
    <row r="2" spans="1:11" ht="14.25" customHeight="1">
      <c r="B2" s="487"/>
      <c r="C2" s="487"/>
      <c r="D2" s="488"/>
      <c r="E2" s="487"/>
      <c r="F2" s="487"/>
      <c r="G2" s="487"/>
      <c r="H2" s="650"/>
      <c r="I2" s="650"/>
      <c r="K2" s="51" t="s">
        <v>0</v>
      </c>
    </row>
    <row r="3" spans="1:11" ht="14.25" customHeight="1">
      <c r="B3" s="487"/>
      <c r="C3" s="487"/>
      <c r="D3" s="488"/>
      <c r="E3" s="487"/>
      <c r="F3" s="487"/>
      <c r="G3" s="487"/>
      <c r="H3" s="650"/>
      <c r="I3" s="650"/>
      <c r="K3" s="75" t="s">
        <v>1</v>
      </c>
    </row>
    <row r="4" spans="1:11" ht="14.25" customHeight="1">
      <c r="B4" s="487"/>
      <c r="C4" s="487"/>
      <c r="D4" s="488"/>
      <c r="E4" s="487"/>
      <c r="F4" s="487"/>
      <c r="G4" s="487"/>
      <c r="H4" s="650"/>
      <c r="I4" s="650"/>
      <c r="K4" s="491"/>
    </row>
    <row r="5" spans="1:11" ht="18" customHeight="1">
      <c r="B5" s="489" t="s">
        <v>173</v>
      </c>
      <c r="C5" s="490" t="s">
        <v>294</v>
      </c>
      <c r="D5" s="488"/>
      <c r="E5" s="490"/>
      <c r="F5" s="490"/>
    </row>
    <row r="6" spans="1:11" ht="15" customHeight="1">
      <c r="B6" s="491" t="s">
        <v>174</v>
      </c>
      <c r="C6" s="492" t="s">
        <v>295</v>
      </c>
      <c r="D6" s="493"/>
      <c r="E6" s="492"/>
      <c r="F6" s="492"/>
    </row>
    <row r="7" spans="1:11" ht="9.9499999999999993" customHeight="1" thickBot="1">
      <c r="B7" s="651"/>
      <c r="C7" s="651"/>
      <c r="D7" s="652"/>
    </row>
    <row r="8" spans="1:11" ht="3.75" customHeight="1" thickTop="1">
      <c r="A8" s="497"/>
      <c r="B8" s="498"/>
      <c r="C8" s="498"/>
      <c r="D8" s="499"/>
      <c r="E8" s="500"/>
      <c r="F8" s="498"/>
      <c r="G8" s="498"/>
      <c r="H8" s="498"/>
      <c r="I8" s="498"/>
      <c r="J8" s="498"/>
      <c r="K8" s="498"/>
    </row>
    <row r="9" spans="1:11">
      <c r="A9" s="494"/>
      <c r="B9" s="501" t="s">
        <v>272</v>
      </c>
      <c r="C9" s="501"/>
      <c r="D9" s="502" t="s">
        <v>224</v>
      </c>
      <c r="E9" s="503" t="s">
        <v>219</v>
      </c>
      <c r="F9" s="503" t="s">
        <v>220</v>
      </c>
      <c r="G9" s="503" t="s">
        <v>63</v>
      </c>
      <c r="H9" s="503" t="s">
        <v>307</v>
      </c>
      <c r="I9" s="503" t="s">
        <v>64</v>
      </c>
      <c r="J9" s="503" t="s">
        <v>66</v>
      </c>
      <c r="K9" s="653"/>
    </row>
    <row r="10" spans="1:11">
      <c r="A10" s="494"/>
      <c r="B10" s="654" t="s">
        <v>275</v>
      </c>
      <c r="C10" s="654"/>
      <c r="D10" s="506" t="s">
        <v>227</v>
      </c>
      <c r="E10" s="655"/>
      <c r="F10" s="655"/>
      <c r="G10" s="508"/>
      <c r="H10" s="507" t="s">
        <v>308</v>
      </c>
      <c r="I10" s="507" t="s">
        <v>65</v>
      </c>
      <c r="J10" s="655"/>
      <c r="K10" s="518"/>
    </row>
    <row r="11" spans="1:11" ht="8.1" customHeight="1">
      <c r="A11" s="509"/>
      <c r="B11" s="510"/>
      <c r="C11" s="510"/>
      <c r="D11" s="511"/>
      <c r="E11" s="656"/>
      <c r="F11" s="656"/>
      <c r="G11" s="656"/>
      <c r="H11" s="656"/>
      <c r="I11" s="657"/>
      <c r="J11" s="657"/>
      <c r="K11" s="514"/>
    </row>
    <row r="12" spans="1:11" ht="4.5" customHeight="1">
      <c r="A12" s="494"/>
      <c r="B12" s="501"/>
      <c r="C12" s="501"/>
      <c r="D12" s="515"/>
      <c r="E12" s="655"/>
      <c r="F12" s="655"/>
      <c r="G12" s="655"/>
      <c r="H12" s="655"/>
      <c r="I12" s="658"/>
      <c r="J12" s="658"/>
      <c r="K12" s="518"/>
    </row>
    <row r="13" spans="1:11" ht="15" customHeight="1">
      <c r="A13" s="659"/>
      <c r="B13" s="519" t="s">
        <v>234</v>
      </c>
      <c r="C13" s="660"/>
      <c r="D13" s="291">
        <v>2022</v>
      </c>
      <c r="E13" s="661">
        <f t="shared" ref="E13:J15" si="0">SUM(E17,E21,E25,E29,E33,E37,E41,E45,E49,E53,E57,E61,E65,E69,E73,)</f>
        <v>3177</v>
      </c>
      <c r="F13" s="662">
        <f t="shared" si="0"/>
        <v>1211</v>
      </c>
      <c r="G13" s="662">
        <f t="shared" si="0"/>
        <v>2978</v>
      </c>
      <c r="H13" s="662">
        <f t="shared" si="0"/>
        <v>149578</v>
      </c>
      <c r="I13" s="662">
        <f t="shared" si="0"/>
        <v>14</v>
      </c>
      <c r="J13" s="661">
        <f t="shared" si="0"/>
        <v>9</v>
      </c>
      <c r="K13" s="518"/>
    </row>
    <row r="14" spans="1:11" ht="15" customHeight="1">
      <c r="A14" s="494"/>
      <c r="B14" s="527"/>
      <c r="C14" s="527"/>
      <c r="D14" s="291">
        <v>2023</v>
      </c>
      <c r="E14" s="661">
        <f t="shared" si="0"/>
        <v>3220</v>
      </c>
      <c r="F14" s="662">
        <f t="shared" si="0"/>
        <v>1282</v>
      </c>
      <c r="G14" s="662">
        <f t="shared" si="0"/>
        <v>1498</v>
      </c>
      <c r="H14" s="662">
        <f t="shared" si="0"/>
        <v>136543</v>
      </c>
      <c r="I14" s="662">
        <f t="shared" si="0"/>
        <v>23</v>
      </c>
      <c r="J14" s="661">
        <f t="shared" si="0"/>
        <v>15</v>
      </c>
      <c r="K14" s="518"/>
    </row>
    <row r="15" spans="1:11" ht="15" customHeight="1">
      <c r="A15" s="494"/>
      <c r="B15" s="527"/>
      <c r="C15" s="527"/>
      <c r="D15" s="291">
        <v>2024</v>
      </c>
      <c r="E15" s="661">
        <f t="shared" si="0"/>
        <v>3185</v>
      </c>
      <c r="F15" s="662">
        <f t="shared" si="0"/>
        <v>1225</v>
      </c>
      <c r="G15" s="662">
        <f t="shared" si="0"/>
        <v>2425</v>
      </c>
      <c r="H15" s="662">
        <f t="shared" si="0"/>
        <v>80964</v>
      </c>
      <c r="I15" s="662">
        <f t="shared" si="0"/>
        <v>78</v>
      </c>
      <c r="J15" s="661">
        <f t="shared" si="0"/>
        <v>12</v>
      </c>
      <c r="K15" s="494"/>
    </row>
    <row r="16" spans="1:11" ht="8.1" customHeight="1">
      <c r="A16" s="494"/>
      <c r="B16" s="527"/>
      <c r="C16" s="527"/>
      <c r="D16" s="296"/>
      <c r="E16" s="663"/>
      <c r="F16" s="663"/>
      <c r="G16" s="663"/>
      <c r="H16" s="663"/>
      <c r="I16" s="663"/>
      <c r="J16" s="663"/>
      <c r="K16" s="494"/>
    </row>
    <row r="17" spans="1:11" ht="15" customHeight="1">
      <c r="A17" s="494"/>
      <c r="B17" s="529" t="s">
        <v>4</v>
      </c>
      <c r="C17" s="529"/>
      <c r="D17" s="296">
        <v>2022</v>
      </c>
      <c r="E17" s="663">
        <v>219</v>
      </c>
      <c r="F17" s="663">
        <v>271</v>
      </c>
      <c r="G17" s="663">
        <v>137</v>
      </c>
      <c r="H17" s="663">
        <v>9579</v>
      </c>
      <c r="I17" s="664" t="s">
        <v>71</v>
      </c>
      <c r="J17" s="664" t="s">
        <v>71</v>
      </c>
      <c r="K17" s="494"/>
    </row>
    <row r="18" spans="1:11" ht="15" customHeight="1">
      <c r="A18" s="494"/>
      <c r="B18" s="529"/>
      <c r="C18" s="529"/>
      <c r="D18" s="296">
        <v>2023</v>
      </c>
      <c r="E18" s="663">
        <v>236</v>
      </c>
      <c r="F18" s="663">
        <v>242</v>
      </c>
      <c r="G18" s="663">
        <v>184</v>
      </c>
      <c r="H18" s="663">
        <v>12219</v>
      </c>
      <c r="I18" s="664">
        <v>3</v>
      </c>
      <c r="J18" s="664">
        <v>2</v>
      </c>
      <c r="K18" s="665"/>
    </row>
    <row r="19" spans="1:11" ht="15" customHeight="1">
      <c r="A19" s="494"/>
      <c r="B19" s="529"/>
      <c r="C19" s="529"/>
      <c r="D19" s="296">
        <v>2024</v>
      </c>
      <c r="E19" s="663">
        <v>203</v>
      </c>
      <c r="F19" s="663">
        <v>199</v>
      </c>
      <c r="G19" s="663">
        <v>783</v>
      </c>
      <c r="H19" s="663">
        <v>8930</v>
      </c>
      <c r="I19" s="664">
        <v>1</v>
      </c>
      <c r="J19" s="664" t="s">
        <v>71</v>
      </c>
      <c r="K19" s="666"/>
    </row>
    <row r="20" spans="1:11" ht="8.1" customHeight="1">
      <c r="A20" s="494"/>
      <c r="B20" s="529"/>
      <c r="C20" s="529"/>
      <c r="D20" s="296"/>
      <c r="E20" s="663"/>
      <c r="F20" s="663"/>
      <c r="G20" s="663"/>
      <c r="H20" s="663"/>
      <c r="I20" s="664"/>
      <c r="J20" s="664"/>
      <c r="K20" s="666"/>
    </row>
    <row r="21" spans="1:11" ht="15" customHeight="1">
      <c r="A21" s="494"/>
      <c r="B21" s="529" t="s">
        <v>5</v>
      </c>
      <c r="C21" s="529"/>
      <c r="D21" s="296">
        <v>2022</v>
      </c>
      <c r="E21" s="663">
        <v>110</v>
      </c>
      <c r="F21" s="663">
        <v>58</v>
      </c>
      <c r="G21" s="663">
        <v>243</v>
      </c>
      <c r="H21" s="663">
        <v>7275</v>
      </c>
      <c r="I21" s="664" t="s">
        <v>71</v>
      </c>
      <c r="J21" s="664" t="s">
        <v>71</v>
      </c>
      <c r="K21" s="666"/>
    </row>
    <row r="22" spans="1:11" ht="15" customHeight="1">
      <c r="A22" s="494"/>
      <c r="B22" s="530"/>
      <c r="C22" s="530"/>
      <c r="D22" s="296">
        <v>2023</v>
      </c>
      <c r="E22" s="663">
        <v>113</v>
      </c>
      <c r="F22" s="663">
        <v>67</v>
      </c>
      <c r="G22" s="663">
        <v>104</v>
      </c>
      <c r="H22" s="663">
        <v>6611</v>
      </c>
      <c r="I22" s="664" t="s">
        <v>71</v>
      </c>
      <c r="J22" s="664" t="s">
        <v>71</v>
      </c>
      <c r="K22" s="666"/>
    </row>
    <row r="23" spans="1:11" ht="15" customHeight="1">
      <c r="A23" s="494"/>
      <c r="B23" s="530"/>
      <c r="C23" s="530"/>
      <c r="D23" s="296">
        <v>2024</v>
      </c>
      <c r="E23" s="663">
        <v>115</v>
      </c>
      <c r="F23" s="663">
        <v>87</v>
      </c>
      <c r="G23" s="663">
        <v>110</v>
      </c>
      <c r="H23" s="663">
        <v>2078</v>
      </c>
      <c r="I23" s="664" t="s">
        <v>71</v>
      </c>
      <c r="J23" s="664" t="s">
        <v>71</v>
      </c>
      <c r="K23" s="666"/>
    </row>
    <row r="24" spans="1:11" ht="8.1" customHeight="1">
      <c r="A24" s="494"/>
      <c r="B24" s="530"/>
      <c r="C24" s="530"/>
      <c r="D24" s="296"/>
      <c r="E24" s="663"/>
      <c r="F24" s="663"/>
      <c r="G24" s="663"/>
      <c r="H24" s="663"/>
      <c r="I24" s="664"/>
      <c r="J24" s="664"/>
      <c r="K24" s="666"/>
    </row>
    <row r="25" spans="1:11" ht="15" customHeight="1">
      <c r="A25" s="494"/>
      <c r="B25" s="529" t="s">
        <v>6</v>
      </c>
      <c r="C25" s="529"/>
      <c r="D25" s="296">
        <v>2022</v>
      </c>
      <c r="E25" s="663">
        <v>118</v>
      </c>
      <c r="F25" s="663">
        <v>47</v>
      </c>
      <c r="G25" s="663">
        <v>561</v>
      </c>
      <c r="H25" s="663">
        <v>7724</v>
      </c>
      <c r="I25" s="664">
        <v>1</v>
      </c>
      <c r="J25" s="664" t="s">
        <v>71</v>
      </c>
      <c r="K25" s="666"/>
    </row>
    <row r="26" spans="1:11" ht="15" customHeight="1">
      <c r="A26" s="494"/>
      <c r="B26" s="531"/>
      <c r="C26" s="531"/>
      <c r="D26" s="296">
        <v>2023</v>
      </c>
      <c r="E26" s="663">
        <v>93</v>
      </c>
      <c r="F26" s="663">
        <v>37</v>
      </c>
      <c r="G26" s="663">
        <v>429</v>
      </c>
      <c r="H26" s="663">
        <v>6592</v>
      </c>
      <c r="I26" s="664" t="s">
        <v>71</v>
      </c>
      <c r="J26" s="664" t="s">
        <v>71</v>
      </c>
      <c r="K26" s="666"/>
    </row>
    <row r="27" spans="1:11" ht="15" customHeight="1">
      <c r="A27" s="494"/>
      <c r="B27" s="531"/>
      <c r="C27" s="531"/>
      <c r="D27" s="296">
        <v>2024</v>
      </c>
      <c r="E27" s="663">
        <v>105</v>
      </c>
      <c r="F27" s="663">
        <v>30</v>
      </c>
      <c r="G27" s="663">
        <v>420</v>
      </c>
      <c r="H27" s="663">
        <v>2348</v>
      </c>
      <c r="I27" s="664">
        <v>3</v>
      </c>
      <c r="J27" s="664">
        <v>1</v>
      </c>
      <c r="K27" s="666"/>
    </row>
    <row r="28" spans="1:11" ht="8.1" customHeight="1">
      <c r="A28" s="494"/>
      <c r="B28" s="531"/>
      <c r="C28" s="531"/>
      <c r="D28" s="296"/>
      <c r="E28" s="663"/>
      <c r="F28" s="663"/>
      <c r="G28" s="663"/>
      <c r="H28" s="663"/>
      <c r="I28" s="664"/>
      <c r="J28" s="664"/>
      <c r="K28" s="666"/>
    </row>
    <row r="29" spans="1:11" ht="15" customHeight="1">
      <c r="A29" s="494"/>
      <c r="B29" s="529" t="s">
        <v>7</v>
      </c>
      <c r="C29" s="529"/>
      <c r="D29" s="296">
        <v>2022</v>
      </c>
      <c r="E29" s="663">
        <v>74</v>
      </c>
      <c r="F29" s="663">
        <v>73</v>
      </c>
      <c r="G29" s="663">
        <v>57</v>
      </c>
      <c r="H29" s="663">
        <v>7574</v>
      </c>
      <c r="I29" s="664">
        <v>1</v>
      </c>
      <c r="J29" s="664" t="s">
        <v>71</v>
      </c>
      <c r="K29" s="666"/>
    </row>
    <row r="30" spans="1:11" ht="15" customHeight="1">
      <c r="A30" s="494"/>
      <c r="B30" s="531"/>
      <c r="C30" s="531"/>
      <c r="D30" s="296">
        <v>2023</v>
      </c>
      <c r="E30" s="663">
        <v>59</v>
      </c>
      <c r="F30" s="663">
        <v>66</v>
      </c>
      <c r="G30" s="663">
        <v>12</v>
      </c>
      <c r="H30" s="663">
        <v>5854</v>
      </c>
      <c r="I30" s="664" t="s">
        <v>71</v>
      </c>
      <c r="J30" s="664" t="s">
        <v>71</v>
      </c>
      <c r="K30" s="666"/>
    </row>
    <row r="31" spans="1:11" ht="15" customHeight="1">
      <c r="A31" s="494"/>
      <c r="B31" s="531"/>
      <c r="C31" s="531"/>
      <c r="D31" s="296">
        <v>2024</v>
      </c>
      <c r="E31" s="663">
        <v>61</v>
      </c>
      <c r="F31" s="663">
        <v>71</v>
      </c>
      <c r="G31" s="663">
        <v>32</v>
      </c>
      <c r="H31" s="663">
        <v>2123</v>
      </c>
      <c r="I31" s="664">
        <v>2</v>
      </c>
      <c r="J31" s="664" t="s">
        <v>71</v>
      </c>
      <c r="K31" s="666"/>
    </row>
    <row r="32" spans="1:11" ht="8.1" customHeight="1">
      <c r="A32" s="494"/>
      <c r="B32" s="531"/>
      <c r="C32" s="531"/>
      <c r="D32" s="296"/>
      <c r="E32" s="663"/>
      <c r="F32" s="663"/>
      <c r="G32" s="663"/>
      <c r="H32" s="663"/>
      <c r="I32" s="664"/>
      <c r="J32" s="664"/>
      <c r="K32" s="666"/>
    </row>
    <row r="33" spans="1:11" ht="15" customHeight="1">
      <c r="A33" s="494"/>
      <c r="B33" s="516" t="s">
        <v>8</v>
      </c>
      <c r="C33" s="516"/>
      <c r="D33" s="296">
        <v>2022</v>
      </c>
      <c r="E33" s="663">
        <v>95</v>
      </c>
      <c r="F33" s="663">
        <v>23</v>
      </c>
      <c r="G33" s="663">
        <v>184</v>
      </c>
      <c r="H33" s="663">
        <v>6965</v>
      </c>
      <c r="I33" s="664">
        <v>1</v>
      </c>
      <c r="J33" s="664" t="s">
        <v>71</v>
      </c>
      <c r="K33" s="666"/>
    </row>
    <row r="34" spans="1:11" ht="15" customHeight="1">
      <c r="A34" s="494"/>
      <c r="B34" s="516"/>
      <c r="C34" s="516"/>
      <c r="D34" s="296">
        <v>2023</v>
      </c>
      <c r="E34" s="663">
        <v>96</v>
      </c>
      <c r="F34" s="663">
        <v>26</v>
      </c>
      <c r="G34" s="663">
        <v>68</v>
      </c>
      <c r="H34" s="663">
        <v>6826</v>
      </c>
      <c r="I34" s="664">
        <v>1</v>
      </c>
      <c r="J34" s="664" t="s">
        <v>71</v>
      </c>
      <c r="K34" s="666"/>
    </row>
    <row r="35" spans="1:11" ht="15" customHeight="1">
      <c r="A35" s="494"/>
      <c r="B35" s="516"/>
      <c r="C35" s="516"/>
      <c r="D35" s="296">
        <v>2024</v>
      </c>
      <c r="E35" s="663">
        <v>103</v>
      </c>
      <c r="F35" s="663">
        <v>26</v>
      </c>
      <c r="G35" s="663">
        <v>96</v>
      </c>
      <c r="H35" s="663">
        <v>2644</v>
      </c>
      <c r="I35" s="664">
        <v>5</v>
      </c>
      <c r="J35" s="664" t="s">
        <v>71</v>
      </c>
      <c r="K35" s="666"/>
    </row>
    <row r="36" spans="1:11" ht="8.1" customHeight="1">
      <c r="A36" s="494"/>
      <c r="B36" s="516"/>
      <c r="C36" s="516"/>
      <c r="D36" s="296"/>
      <c r="E36" s="663"/>
      <c r="F36" s="663"/>
      <c r="G36" s="663"/>
      <c r="H36" s="663"/>
      <c r="I36" s="664"/>
      <c r="J36" s="664"/>
      <c r="K36" s="666"/>
    </row>
    <row r="37" spans="1:11" ht="15" customHeight="1">
      <c r="A37" s="494"/>
      <c r="B37" s="516" t="s">
        <v>9</v>
      </c>
      <c r="C37" s="516"/>
      <c r="D37" s="296">
        <v>2022</v>
      </c>
      <c r="E37" s="663">
        <v>128</v>
      </c>
      <c r="F37" s="663">
        <v>27</v>
      </c>
      <c r="G37" s="663">
        <v>109</v>
      </c>
      <c r="H37" s="663">
        <v>5286</v>
      </c>
      <c r="I37" s="664" t="s">
        <v>71</v>
      </c>
      <c r="J37" s="664">
        <v>1</v>
      </c>
      <c r="K37" s="666"/>
    </row>
    <row r="38" spans="1:11" ht="15" customHeight="1">
      <c r="A38" s="494"/>
      <c r="B38" s="516"/>
      <c r="C38" s="516"/>
      <c r="D38" s="296">
        <v>2023</v>
      </c>
      <c r="E38" s="663">
        <v>140</v>
      </c>
      <c r="F38" s="663">
        <v>31</v>
      </c>
      <c r="G38" s="663">
        <v>34</v>
      </c>
      <c r="H38" s="663">
        <v>5928</v>
      </c>
      <c r="I38" s="664">
        <v>2</v>
      </c>
      <c r="J38" s="664" t="s">
        <v>71</v>
      </c>
      <c r="K38" s="666"/>
    </row>
    <row r="39" spans="1:11" ht="15" customHeight="1">
      <c r="A39" s="494"/>
      <c r="B39" s="516"/>
      <c r="C39" s="516"/>
      <c r="D39" s="296">
        <v>2024</v>
      </c>
      <c r="E39" s="663">
        <v>126</v>
      </c>
      <c r="F39" s="663">
        <v>52</v>
      </c>
      <c r="G39" s="663">
        <v>51</v>
      </c>
      <c r="H39" s="663">
        <v>2730</v>
      </c>
      <c r="I39" s="664">
        <v>40</v>
      </c>
      <c r="J39" s="664" t="s">
        <v>71</v>
      </c>
      <c r="K39" s="666"/>
    </row>
    <row r="40" spans="1:11" ht="8.1" customHeight="1">
      <c r="A40" s="494"/>
      <c r="B40" s="516"/>
      <c r="C40" s="516"/>
      <c r="D40" s="296"/>
      <c r="E40" s="663"/>
      <c r="F40" s="663"/>
      <c r="G40" s="663"/>
      <c r="H40" s="663"/>
      <c r="I40" s="664"/>
      <c r="J40" s="664"/>
      <c r="K40" s="666"/>
    </row>
    <row r="41" spans="1:11" ht="15" customHeight="1">
      <c r="A41" s="494"/>
      <c r="B41" s="516" t="s">
        <v>10</v>
      </c>
      <c r="C41" s="516"/>
      <c r="D41" s="296">
        <v>2022</v>
      </c>
      <c r="E41" s="663">
        <v>148</v>
      </c>
      <c r="F41" s="663">
        <v>75</v>
      </c>
      <c r="G41" s="663">
        <v>277</v>
      </c>
      <c r="H41" s="663">
        <v>14708</v>
      </c>
      <c r="I41" s="664">
        <v>3</v>
      </c>
      <c r="J41" s="664" t="s">
        <v>71</v>
      </c>
      <c r="K41" s="666"/>
    </row>
    <row r="42" spans="1:11" ht="15" customHeight="1">
      <c r="A42" s="494"/>
      <c r="B42" s="516"/>
      <c r="C42" s="516"/>
      <c r="D42" s="296">
        <v>2023</v>
      </c>
      <c r="E42" s="663">
        <v>125</v>
      </c>
      <c r="F42" s="663">
        <v>77</v>
      </c>
      <c r="G42" s="663">
        <v>280</v>
      </c>
      <c r="H42" s="663">
        <v>13851</v>
      </c>
      <c r="I42" s="664">
        <v>1</v>
      </c>
      <c r="J42" s="664" t="s">
        <v>71</v>
      </c>
      <c r="K42" s="666"/>
    </row>
    <row r="43" spans="1:11" ht="15" customHeight="1">
      <c r="A43" s="494"/>
      <c r="B43" s="516"/>
      <c r="C43" s="516"/>
      <c r="D43" s="296">
        <v>2024</v>
      </c>
      <c r="E43" s="663">
        <v>125</v>
      </c>
      <c r="F43" s="663">
        <v>85</v>
      </c>
      <c r="G43" s="663">
        <v>295</v>
      </c>
      <c r="H43" s="663">
        <v>4138</v>
      </c>
      <c r="I43" s="664">
        <v>3</v>
      </c>
      <c r="J43" s="664" t="s">
        <v>71</v>
      </c>
      <c r="K43" s="666"/>
    </row>
    <row r="44" spans="1:11" ht="8.1" customHeight="1">
      <c r="A44" s="494"/>
      <c r="B44" s="516"/>
      <c r="C44" s="516"/>
      <c r="D44" s="296"/>
      <c r="E44" s="663"/>
      <c r="F44" s="663"/>
      <c r="G44" s="663"/>
      <c r="H44" s="663"/>
      <c r="I44" s="664"/>
      <c r="J44" s="664"/>
      <c r="K44" s="667"/>
    </row>
    <row r="45" spans="1:11" ht="15" customHeight="1">
      <c r="A45" s="494"/>
      <c r="B45" s="516" t="s">
        <v>11</v>
      </c>
      <c r="C45" s="516"/>
      <c r="D45" s="296">
        <v>2022</v>
      </c>
      <c r="E45" s="663">
        <v>18</v>
      </c>
      <c r="F45" s="663">
        <v>12</v>
      </c>
      <c r="G45" s="663">
        <v>20</v>
      </c>
      <c r="H45" s="663">
        <v>2115</v>
      </c>
      <c r="I45" s="664" t="s">
        <v>71</v>
      </c>
      <c r="J45" s="664" t="s">
        <v>71</v>
      </c>
      <c r="K45" s="667"/>
    </row>
    <row r="46" spans="1:11" ht="15" customHeight="1">
      <c r="A46" s="659"/>
      <c r="B46" s="668"/>
      <c r="C46" s="668"/>
      <c r="D46" s="296">
        <v>2023</v>
      </c>
      <c r="E46" s="663">
        <v>18</v>
      </c>
      <c r="F46" s="663">
        <v>17</v>
      </c>
      <c r="G46" s="663">
        <v>7</v>
      </c>
      <c r="H46" s="663">
        <v>1977</v>
      </c>
      <c r="I46" s="664" t="s">
        <v>71</v>
      </c>
      <c r="J46" s="664" t="s">
        <v>71</v>
      </c>
      <c r="K46" s="667"/>
    </row>
    <row r="47" spans="1:11" ht="15" customHeight="1">
      <c r="A47" s="659"/>
      <c r="B47" s="668"/>
      <c r="C47" s="668"/>
      <c r="D47" s="296">
        <v>2024</v>
      </c>
      <c r="E47" s="663">
        <v>18</v>
      </c>
      <c r="F47" s="663">
        <v>8</v>
      </c>
      <c r="G47" s="663">
        <v>9</v>
      </c>
      <c r="H47" s="663">
        <v>607</v>
      </c>
      <c r="I47" s="664" t="s">
        <v>71</v>
      </c>
      <c r="J47" s="664" t="s">
        <v>71</v>
      </c>
      <c r="K47" s="666"/>
    </row>
    <row r="48" spans="1:11" ht="8.1" customHeight="1">
      <c r="A48" s="659"/>
      <c r="B48" s="668"/>
      <c r="C48" s="668"/>
      <c r="D48" s="296"/>
      <c r="E48" s="663"/>
      <c r="F48" s="663"/>
      <c r="G48" s="663"/>
      <c r="H48" s="663"/>
      <c r="I48" s="664"/>
      <c r="J48" s="664"/>
      <c r="K48" s="666"/>
    </row>
    <row r="49" spans="1:11" ht="15" customHeight="1">
      <c r="A49" s="494"/>
      <c r="B49" s="529" t="s">
        <v>12</v>
      </c>
      <c r="C49" s="529"/>
      <c r="D49" s="296">
        <v>2022</v>
      </c>
      <c r="E49" s="663">
        <v>246</v>
      </c>
      <c r="F49" s="663">
        <v>34</v>
      </c>
      <c r="G49" s="663">
        <v>85</v>
      </c>
      <c r="H49" s="663">
        <v>6882</v>
      </c>
      <c r="I49" s="664" t="s">
        <v>71</v>
      </c>
      <c r="J49" s="664" t="s">
        <v>71</v>
      </c>
      <c r="K49" s="666"/>
    </row>
    <row r="50" spans="1:11" ht="15" customHeight="1">
      <c r="A50" s="494"/>
      <c r="B50" s="530"/>
      <c r="C50" s="530"/>
      <c r="D50" s="296">
        <v>2023</v>
      </c>
      <c r="E50" s="663">
        <v>256</v>
      </c>
      <c r="F50" s="663">
        <v>35</v>
      </c>
      <c r="G50" s="663">
        <v>33</v>
      </c>
      <c r="H50" s="663">
        <v>9525</v>
      </c>
      <c r="I50" s="664">
        <v>3</v>
      </c>
      <c r="J50" s="664" t="s">
        <v>71</v>
      </c>
      <c r="K50" s="666"/>
    </row>
    <row r="51" spans="1:11" ht="15" customHeight="1">
      <c r="A51" s="494"/>
      <c r="B51" s="530"/>
      <c r="C51" s="530"/>
      <c r="D51" s="296">
        <v>2024</v>
      </c>
      <c r="E51" s="663">
        <v>232</v>
      </c>
      <c r="F51" s="663">
        <v>26</v>
      </c>
      <c r="G51" s="663">
        <v>30</v>
      </c>
      <c r="H51" s="663">
        <v>4541</v>
      </c>
      <c r="I51" s="664">
        <v>2</v>
      </c>
      <c r="J51" s="664" t="s">
        <v>71</v>
      </c>
      <c r="K51" s="669"/>
    </row>
    <row r="52" spans="1:11" ht="8.1" customHeight="1">
      <c r="A52" s="494"/>
      <c r="B52" s="530"/>
      <c r="C52" s="530"/>
      <c r="D52" s="296"/>
      <c r="E52" s="663"/>
      <c r="F52" s="663"/>
      <c r="G52" s="663"/>
      <c r="H52" s="663"/>
      <c r="I52" s="664"/>
      <c r="J52" s="664"/>
      <c r="K52" s="666"/>
    </row>
    <row r="53" spans="1:11" ht="15" customHeight="1">
      <c r="A53" s="494"/>
      <c r="B53" s="529" t="s">
        <v>46</v>
      </c>
      <c r="C53" s="529"/>
      <c r="D53" s="296">
        <v>2022</v>
      </c>
      <c r="E53" s="663">
        <v>314</v>
      </c>
      <c r="F53" s="663">
        <v>70</v>
      </c>
      <c r="G53" s="663">
        <v>111</v>
      </c>
      <c r="H53" s="663">
        <v>11515</v>
      </c>
      <c r="I53" s="664">
        <v>1</v>
      </c>
      <c r="J53" s="664">
        <v>8</v>
      </c>
      <c r="K53" s="666"/>
    </row>
    <row r="54" spans="1:11" ht="15" customHeight="1">
      <c r="A54" s="494"/>
      <c r="B54" s="530"/>
      <c r="C54" s="530"/>
      <c r="D54" s="296">
        <v>2023</v>
      </c>
      <c r="E54" s="663">
        <v>320</v>
      </c>
      <c r="F54" s="663">
        <v>65</v>
      </c>
      <c r="G54" s="663">
        <v>66</v>
      </c>
      <c r="H54" s="663">
        <v>5931</v>
      </c>
      <c r="I54" s="664" t="s">
        <v>71</v>
      </c>
      <c r="J54" s="664">
        <v>9</v>
      </c>
      <c r="K54" s="666"/>
    </row>
    <row r="55" spans="1:11" ht="15" customHeight="1">
      <c r="A55" s="494"/>
      <c r="B55" s="530"/>
      <c r="C55" s="530"/>
      <c r="D55" s="296">
        <v>2024</v>
      </c>
      <c r="E55" s="663">
        <v>344</v>
      </c>
      <c r="F55" s="663">
        <v>52</v>
      </c>
      <c r="G55" s="663">
        <v>109</v>
      </c>
      <c r="H55" s="663">
        <v>9369</v>
      </c>
      <c r="I55" s="664" t="s">
        <v>71</v>
      </c>
      <c r="J55" s="664">
        <v>11</v>
      </c>
      <c r="K55" s="666"/>
    </row>
    <row r="56" spans="1:11" ht="8.1" customHeight="1">
      <c r="A56" s="494"/>
      <c r="B56" s="530"/>
      <c r="C56" s="530"/>
      <c r="D56" s="296"/>
      <c r="E56" s="663"/>
      <c r="F56" s="663"/>
      <c r="G56" s="663"/>
      <c r="H56" s="663"/>
      <c r="I56" s="664"/>
      <c r="J56" s="664"/>
      <c r="K56" s="666"/>
    </row>
    <row r="57" spans="1:11" ht="15" customHeight="1">
      <c r="A57" s="494"/>
      <c r="B57" s="529" t="s">
        <v>14</v>
      </c>
      <c r="C57" s="529"/>
      <c r="D57" s="296">
        <v>2022</v>
      </c>
      <c r="E57" s="663">
        <v>226</v>
      </c>
      <c r="F57" s="663">
        <v>235</v>
      </c>
      <c r="G57" s="663">
        <v>459</v>
      </c>
      <c r="H57" s="663">
        <v>13389</v>
      </c>
      <c r="I57" s="664" t="s">
        <v>71</v>
      </c>
      <c r="J57" s="664" t="s">
        <v>71</v>
      </c>
      <c r="K57" s="666"/>
    </row>
    <row r="58" spans="1:11" ht="15" customHeight="1">
      <c r="A58" s="494"/>
      <c r="B58" s="530"/>
      <c r="C58" s="530"/>
      <c r="D58" s="296">
        <v>2023</v>
      </c>
      <c r="E58" s="663">
        <v>248</v>
      </c>
      <c r="F58" s="663">
        <v>302</v>
      </c>
      <c r="G58" s="663">
        <v>140</v>
      </c>
      <c r="H58" s="663">
        <v>11196</v>
      </c>
      <c r="I58" s="664" t="s">
        <v>71</v>
      </c>
      <c r="J58" s="664" t="s">
        <v>71</v>
      </c>
      <c r="K58" s="666"/>
    </row>
    <row r="59" spans="1:11" ht="15" customHeight="1">
      <c r="A59" s="494"/>
      <c r="B59" s="530"/>
      <c r="C59" s="530"/>
      <c r="D59" s="296">
        <v>2024</v>
      </c>
      <c r="E59" s="663">
        <v>224</v>
      </c>
      <c r="F59" s="663">
        <v>274</v>
      </c>
      <c r="G59" s="663">
        <v>301</v>
      </c>
      <c r="H59" s="663">
        <v>19282</v>
      </c>
      <c r="I59" s="664">
        <v>17</v>
      </c>
      <c r="J59" s="664" t="s">
        <v>71</v>
      </c>
      <c r="K59" s="666"/>
    </row>
    <row r="60" spans="1:11" ht="8.1" customHeight="1">
      <c r="A60" s="494"/>
      <c r="B60" s="530"/>
      <c r="C60" s="530"/>
      <c r="D60" s="296"/>
      <c r="E60" s="663"/>
      <c r="F60" s="663"/>
      <c r="G60" s="663"/>
      <c r="H60" s="663"/>
      <c r="I60" s="664"/>
      <c r="J60" s="664"/>
      <c r="K60" s="666"/>
    </row>
    <row r="61" spans="1:11" ht="15" customHeight="1">
      <c r="A61" s="494"/>
      <c r="B61" s="529" t="s">
        <v>15</v>
      </c>
      <c r="C61" s="529"/>
      <c r="D61" s="296">
        <v>2022</v>
      </c>
      <c r="E61" s="663">
        <v>996</v>
      </c>
      <c r="F61" s="663">
        <v>137</v>
      </c>
      <c r="G61" s="663">
        <v>528</v>
      </c>
      <c r="H61" s="663">
        <v>38455</v>
      </c>
      <c r="I61" s="664">
        <v>7</v>
      </c>
      <c r="J61" s="664" t="s">
        <v>71</v>
      </c>
      <c r="K61" s="666"/>
    </row>
    <row r="62" spans="1:11" ht="15" customHeight="1">
      <c r="A62" s="494"/>
      <c r="B62" s="530"/>
      <c r="C62" s="530"/>
      <c r="D62" s="296">
        <v>2023</v>
      </c>
      <c r="E62" s="663">
        <v>1062</v>
      </c>
      <c r="F62" s="663">
        <v>137</v>
      </c>
      <c r="G62" s="663">
        <v>25</v>
      </c>
      <c r="H62" s="663">
        <v>37063</v>
      </c>
      <c r="I62" s="664">
        <v>10</v>
      </c>
      <c r="J62" s="664" t="s">
        <v>71</v>
      </c>
      <c r="K62" s="666"/>
    </row>
    <row r="63" spans="1:11" ht="15" customHeight="1">
      <c r="A63" s="494"/>
      <c r="B63" s="530"/>
      <c r="C63" s="530"/>
      <c r="D63" s="296">
        <v>2024</v>
      </c>
      <c r="E63" s="663">
        <v>1085</v>
      </c>
      <c r="F63" s="663">
        <v>144</v>
      </c>
      <c r="G63" s="663">
        <v>72</v>
      </c>
      <c r="H63" s="663">
        <v>16157</v>
      </c>
      <c r="I63" s="664">
        <v>4</v>
      </c>
      <c r="J63" s="664" t="s">
        <v>71</v>
      </c>
      <c r="K63" s="666"/>
    </row>
    <row r="64" spans="1:11" ht="8.1" customHeight="1">
      <c r="A64" s="494"/>
      <c r="B64" s="530"/>
      <c r="C64" s="530"/>
      <c r="D64" s="296"/>
      <c r="E64" s="663"/>
      <c r="F64" s="663"/>
      <c r="G64" s="663"/>
      <c r="H64" s="663"/>
      <c r="I64" s="664"/>
      <c r="J64" s="664"/>
      <c r="K64" s="666"/>
    </row>
    <row r="65" spans="1:19" ht="15" customHeight="1">
      <c r="A65" s="494"/>
      <c r="B65" s="529" t="s">
        <v>16</v>
      </c>
      <c r="C65" s="529"/>
      <c r="D65" s="296">
        <v>2022</v>
      </c>
      <c r="E65" s="663">
        <v>92</v>
      </c>
      <c r="F65" s="663">
        <v>23</v>
      </c>
      <c r="G65" s="663">
        <v>145</v>
      </c>
      <c r="H65" s="663">
        <v>2312</v>
      </c>
      <c r="I65" s="664" t="s">
        <v>71</v>
      </c>
      <c r="J65" s="664" t="s">
        <v>71</v>
      </c>
      <c r="K65" s="666"/>
    </row>
    <row r="66" spans="1:19" ht="15" customHeight="1">
      <c r="A66" s="494"/>
      <c r="B66" s="531"/>
      <c r="C66" s="531"/>
      <c r="D66" s="296">
        <v>2023</v>
      </c>
      <c r="E66" s="663">
        <v>83</v>
      </c>
      <c r="F66" s="663">
        <v>26</v>
      </c>
      <c r="G66" s="663">
        <v>89</v>
      </c>
      <c r="H66" s="663">
        <v>1318</v>
      </c>
      <c r="I66" s="664" t="s">
        <v>71</v>
      </c>
      <c r="J66" s="664">
        <v>3</v>
      </c>
      <c r="K66" s="666"/>
    </row>
    <row r="67" spans="1:19" ht="15" customHeight="1">
      <c r="A67" s="494"/>
      <c r="B67" s="531"/>
      <c r="C67" s="531"/>
      <c r="D67" s="296">
        <v>2024</v>
      </c>
      <c r="E67" s="663">
        <v>64</v>
      </c>
      <c r="F67" s="663">
        <v>27</v>
      </c>
      <c r="G67" s="663">
        <v>82</v>
      </c>
      <c r="H67" s="663">
        <v>821</v>
      </c>
      <c r="I67" s="664" t="s">
        <v>71</v>
      </c>
      <c r="J67" s="664" t="s">
        <v>71</v>
      </c>
      <c r="K67" s="666"/>
    </row>
    <row r="68" spans="1:19" ht="8.1" customHeight="1">
      <c r="A68" s="494"/>
      <c r="B68" s="531"/>
      <c r="C68" s="531"/>
      <c r="D68" s="296"/>
      <c r="E68" s="663"/>
      <c r="F68" s="663"/>
      <c r="G68" s="663"/>
      <c r="H68" s="663"/>
      <c r="I68" s="664"/>
      <c r="J68" s="664"/>
      <c r="K68" s="666"/>
    </row>
    <row r="69" spans="1:19" ht="17.100000000000001" customHeight="1">
      <c r="A69" s="494"/>
      <c r="B69" s="529" t="s">
        <v>279</v>
      </c>
      <c r="C69" s="529"/>
      <c r="D69" s="296">
        <v>2022</v>
      </c>
      <c r="E69" s="663">
        <v>380</v>
      </c>
      <c r="F69" s="663">
        <v>126</v>
      </c>
      <c r="G69" s="663">
        <v>62</v>
      </c>
      <c r="H69" s="663">
        <v>14514</v>
      </c>
      <c r="I69" s="664" t="s">
        <v>71</v>
      </c>
      <c r="J69" s="664" t="s">
        <v>71</v>
      </c>
      <c r="K69" s="666"/>
      <c r="Q69" s="670"/>
      <c r="R69" s="670"/>
    </row>
    <row r="70" spans="1:19" ht="15" customHeight="1">
      <c r="A70" s="494"/>
      <c r="B70" s="530"/>
      <c r="C70" s="530"/>
      <c r="D70" s="296">
        <v>2023</v>
      </c>
      <c r="E70" s="663">
        <v>357</v>
      </c>
      <c r="F70" s="663">
        <v>154</v>
      </c>
      <c r="G70" s="663">
        <v>27</v>
      </c>
      <c r="H70" s="663">
        <v>11010</v>
      </c>
      <c r="I70" s="664">
        <v>3</v>
      </c>
      <c r="J70" s="664" t="s">
        <v>71</v>
      </c>
      <c r="K70" s="666"/>
      <c r="Q70" s="670"/>
      <c r="R70" s="670"/>
      <c r="S70" s="671"/>
    </row>
    <row r="71" spans="1:19" ht="15" customHeight="1">
      <c r="A71" s="494"/>
      <c r="B71" s="530"/>
      <c r="C71" s="530"/>
      <c r="D71" s="296">
        <v>2024</v>
      </c>
      <c r="E71" s="663">
        <v>365</v>
      </c>
      <c r="F71" s="663">
        <v>138</v>
      </c>
      <c r="G71" s="663">
        <v>35</v>
      </c>
      <c r="H71" s="663">
        <v>4444</v>
      </c>
      <c r="I71" s="664">
        <v>1</v>
      </c>
      <c r="J71" s="664" t="s">
        <v>71</v>
      </c>
      <c r="K71" s="666"/>
      <c r="Q71" s="670"/>
      <c r="R71" s="670"/>
      <c r="S71" s="671"/>
    </row>
    <row r="72" spans="1:19" ht="8.1" customHeight="1">
      <c r="A72" s="494"/>
      <c r="B72" s="530"/>
      <c r="C72" s="530"/>
      <c r="D72" s="296"/>
      <c r="E72" s="663"/>
      <c r="F72" s="663"/>
      <c r="G72" s="663"/>
      <c r="H72" s="663"/>
      <c r="I72" s="664"/>
      <c r="J72" s="664"/>
      <c r="K72" s="666"/>
      <c r="Q72" s="670"/>
      <c r="R72" s="670"/>
      <c r="S72" s="671"/>
    </row>
    <row r="73" spans="1:19" ht="15" customHeight="1">
      <c r="A73" s="494"/>
      <c r="B73" s="529" t="s">
        <v>18</v>
      </c>
      <c r="C73" s="529"/>
      <c r="D73" s="296">
        <v>2022</v>
      </c>
      <c r="E73" s="663">
        <v>13</v>
      </c>
      <c r="F73" s="663" t="s">
        <v>71</v>
      </c>
      <c r="G73" s="663" t="s">
        <v>71</v>
      </c>
      <c r="H73" s="663">
        <v>1285</v>
      </c>
      <c r="I73" s="664" t="s">
        <v>71</v>
      </c>
      <c r="J73" s="664" t="s">
        <v>71</v>
      </c>
      <c r="K73" s="666"/>
      <c r="S73" s="671"/>
    </row>
    <row r="74" spans="1:19" ht="15" customHeight="1">
      <c r="A74" s="494"/>
      <c r="B74" s="530"/>
      <c r="C74" s="530"/>
      <c r="D74" s="296">
        <v>2023</v>
      </c>
      <c r="E74" s="663">
        <v>14</v>
      </c>
      <c r="F74" s="663" t="s">
        <v>71</v>
      </c>
      <c r="G74" s="663" t="s">
        <v>71</v>
      </c>
      <c r="H74" s="663">
        <v>642</v>
      </c>
      <c r="I74" s="664" t="s">
        <v>71</v>
      </c>
      <c r="J74" s="664">
        <v>1</v>
      </c>
    </row>
    <row r="75" spans="1:19" ht="15" customHeight="1">
      <c r="A75" s="494"/>
      <c r="B75" s="530"/>
      <c r="C75" s="530"/>
      <c r="D75" s="296">
        <v>2024</v>
      </c>
      <c r="E75" s="663">
        <v>15</v>
      </c>
      <c r="F75" s="663">
        <v>6</v>
      </c>
      <c r="G75" s="663" t="s">
        <v>71</v>
      </c>
      <c r="H75" s="663">
        <v>752</v>
      </c>
      <c r="I75" s="664" t="s">
        <v>71</v>
      </c>
      <c r="J75" s="664" t="s">
        <v>71</v>
      </c>
    </row>
    <row r="76" spans="1:19" ht="8.1" customHeight="1" thickBot="1">
      <c r="A76" s="534"/>
      <c r="B76" s="535"/>
      <c r="C76" s="535"/>
      <c r="D76" s="536"/>
      <c r="E76" s="672"/>
      <c r="F76" s="672"/>
      <c r="G76" s="672"/>
      <c r="H76" s="673"/>
      <c r="I76" s="673"/>
      <c r="J76" s="673"/>
      <c r="K76" s="673"/>
    </row>
    <row r="77" spans="1:19" s="674" customFormat="1" ht="13.5" customHeight="1">
      <c r="D77" s="541"/>
      <c r="G77" s="675"/>
      <c r="H77" s="675"/>
      <c r="I77" s="675"/>
      <c r="J77" s="675"/>
      <c r="K77" s="676" t="s">
        <v>26</v>
      </c>
    </row>
    <row r="78" spans="1:19" s="674" customFormat="1" ht="15" customHeight="1">
      <c r="B78" s="326" t="s">
        <v>236</v>
      </c>
      <c r="C78" s="554"/>
      <c r="D78" s="541"/>
      <c r="G78" s="677"/>
      <c r="H78" s="677"/>
      <c r="I78" s="677"/>
      <c r="J78" s="678" t="s">
        <v>193</v>
      </c>
      <c r="K78" s="679" t="s">
        <v>27</v>
      </c>
    </row>
    <row r="79" spans="1:19" s="674" customFormat="1" ht="15" customHeight="1">
      <c r="A79" s="680"/>
      <c r="B79" s="560" t="s">
        <v>281</v>
      </c>
      <c r="C79" s="564"/>
      <c r="D79" s="541"/>
      <c r="E79" s="675"/>
      <c r="F79" s="675"/>
      <c r="G79" s="675"/>
    </row>
    <row r="80" spans="1:19" s="674" customFormat="1" ht="12" customHeight="1">
      <c r="A80" s="681" t="s">
        <v>280</v>
      </c>
      <c r="B80" s="564" t="s">
        <v>184</v>
      </c>
      <c r="C80" s="560"/>
      <c r="D80" s="682"/>
    </row>
  </sheetData>
  <printOptions horizontalCentered="1"/>
  <pageMargins left="0.55118110236220474" right="0.55118110236220474" top="0.74803149606299213" bottom="0.51181102362204722" header="0.23622047244094491" footer="0.3937007874015748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69C1-2C5A-4695-9B66-D63CB099E911}">
  <sheetPr>
    <tabColor theme="6" tint="0.59999389629810485"/>
  </sheetPr>
  <dimension ref="A1:K99"/>
  <sheetViews>
    <sheetView showGridLines="0" view="pageBreakPreview" zoomScaleNormal="100" zoomScaleSheetLayoutView="100" workbookViewId="0">
      <selection activeCell="J2" sqref="J2:J3"/>
    </sheetView>
  </sheetViews>
  <sheetFormatPr defaultColWidth="9" defaultRowHeight="16.5"/>
  <cols>
    <col min="1" max="1" width="1" style="649" customWidth="1"/>
    <col min="2" max="2" width="12.28515625" style="649" customWidth="1"/>
    <col min="3" max="3" width="8.140625" style="649" customWidth="1"/>
    <col min="4" max="4" width="6.7109375" style="649" customWidth="1"/>
    <col min="5" max="5" width="12.28515625" style="649" customWidth="1"/>
    <col min="6" max="6" width="13.85546875" style="649" customWidth="1"/>
    <col min="7" max="7" width="12.28515625" style="649" customWidth="1"/>
    <col min="8" max="8" width="21.28515625" style="649" customWidth="1"/>
    <col min="9" max="9" width="12.7109375" style="649" customWidth="1"/>
    <col min="10" max="10" width="1.85546875" style="649" customWidth="1"/>
    <col min="11" max="11" width="0.42578125" style="649" customWidth="1"/>
    <col min="12" max="252" width="9" style="649"/>
    <col min="253" max="253" width="2.28515625" style="649" customWidth="1"/>
    <col min="254" max="254" width="1" style="649" customWidth="1"/>
    <col min="255" max="255" width="1.28515625" style="649" customWidth="1"/>
    <col min="256" max="256" width="34.140625" style="649" customWidth="1"/>
    <col min="257" max="257" width="10" style="649" customWidth="1"/>
    <col min="258" max="258" width="7.85546875" style="649" customWidth="1"/>
    <col min="259" max="259" width="8.28515625" style="649" customWidth="1"/>
    <col min="260" max="260" width="9.85546875" style="649" customWidth="1"/>
    <col min="261" max="261" width="8.85546875" style="649" customWidth="1"/>
    <col min="262" max="262" width="10" style="649" customWidth="1"/>
    <col min="263" max="263" width="8.7109375" style="649" customWidth="1"/>
    <col min="264" max="264" width="8.140625" style="649" customWidth="1"/>
    <col min="265" max="265" width="3.140625" style="649" customWidth="1"/>
    <col min="266" max="266" width="1" style="649" customWidth="1"/>
    <col min="267" max="508" width="9" style="649"/>
    <col min="509" max="509" width="2.28515625" style="649" customWidth="1"/>
    <col min="510" max="510" width="1" style="649" customWidth="1"/>
    <col min="511" max="511" width="1.28515625" style="649" customWidth="1"/>
    <col min="512" max="512" width="34.140625" style="649" customWidth="1"/>
    <col min="513" max="513" width="10" style="649" customWidth="1"/>
    <col min="514" max="514" width="7.85546875" style="649" customWidth="1"/>
    <col min="515" max="515" width="8.28515625" style="649" customWidth="1"/>
    <col min="516" max="516" width="9.85546875" style="649" customWidth="1"/>
    <col min="517" max="517" width="8.85546875" style="649" customWidth="1"/>
    <col min="518" max="518" width="10" style="649" customWidth="1"/>
    <col min="519" max="519" width="8.7109375" style="649" customWidth="1"/>
    <col min="520" max="520" width="8.140625" style="649" customWidth="1"/>
    <col min="521" max="521" width="3.140625" style="649" customWidth="1"/>
    <col min="522" max="522" width="1" style="649" customWidth="1"/>
    <col min="523" max="764" width="9" style="649"/>
    <col min="765" max="765" width="2.28515625" style="649" customWidth="1"/>
    <col min="766" max="766" width="1" style="649" customWidth="1"/>
    <col min="767" max="767" width="1.28515625" style="649" customWidth="1"/>
    <col min="768" max="768" width="34.140625" style="649" customWidth="1"/>
    <col min="769" max="769" width="10" style="649" customWidth="1"/>
    <col min="770" max="770" width="7.85546875" style="649" customWidth="1"/>
    <col min="771" max="771" width="8.28515625" style="649" customWidth="1"/>
    <col min="772" max="772" width="9.85546875" style="649" customWidth="1"/>
    <col min="773" max="773" width="8.85546875" style="649" customWidth="1"/>
    <col min="774" max="774" width="10" style="649" customWidth="1"/>
    <col min="775" max="775" width="8.7109375" style="649" customWidth="1"/>
    <col min="776" max="776" width="8.140625" style="649" customWidth="1"/>
    <col min="777" max="777" width="3.140625" style="649" customWidth="1"/>
    <col min="778" max="778" width="1" style="649" customWidth="1"/>
    <col min="779" max="1020" width="9" style="649"/>
    <col min="1021" max="1021" width="2.28515625" style="649" customWidth="1"/>
    <col min="1022" max="1022" width="1" style="649" customWidth="1"/>
    <col min="1023" max="1023" width="1.28515625" style="649" customWidth="1"/>
    <col min="1024" max="1024" width="34.140625" style="649" customWidth="1"/>
    <col min="1025" max="1025" width="10" style="649" customWidth="1"/>
    <col min="1026" max="1026" width="7.85546875" style="649" customWidth="1"/>
    <col min="1027" max="1027" width="8.28515625" style="649" customWidth="1"/>
    <col min="1028" max="1028" width="9.85546875" style="649" customWidth="1"/>
    <col min="1029" max="1029" width="8.85546875" style="649" customWidth="1"/>
    <col min="1030" max="1030" width="10" style="649" customWidth="1"/>
    <col min="1031" max="1031" width="8.7109375" style="649" customWidth="1"/>
    <col min="1032" max="1032" width="8.140625" style="649" customWidth="1"/>
    <col min="1033" max="1033" width="3.140625" style="649" customWidth="1"/>
    <col min="1034" max="1034" width="1" style="649" customWidth="1"/>
    <col min="1035" max="1276" width="9" style="649"/>
    <col min="1277" max="1277" width="2.28515625" style="649" customWidth="1"/>
    <col min="1278" max="1278" width="1" style="649" customWidth="1"/>
    <col min="1279" max="1279" width="1.28515625" style="649" customWidth="1"/>
    <col min="1280" max="1280" width="34.140625" style="649" customWidth="1"/>
    <col min="1281" max="1281" width="10" style="649" customWidth="1"/>
    <col min="1282" max="1282" width="7.85546875" style="649" customWidth="1"/>
    <col min="1283" max="1283" width="8.28515625" style="649" customWidth="1"/>
    <col min="1284" max="1284" width="9.85546875" style="649" customWidth="1"/>
    <col min="1285" max="1285" width="8.85546875" style="649" customWidth="1"/>
    <col min="1286" max="1286" width="10" style="649" customWidth="1"/>
    <col min="1287" max="1287" width="8.7109375" style="649" customWidth="1"/>
    <col min="1288" max="1288" width="8.140625" style="649" customWidth="1"/>
    <col min="1289" max="1289" width="3.140625" style="649" customWidth="1"/>
    <col min="1290" max="1290" width="1" style="649" customWidth="1"/>
    <col min="1291" max="1532" width="9" style="649"/>
    <col min="1533" max="1533" width="2.28515625" style="649" customWidth="1"/>
    <col min="1534" max="1534" width="1" style="649" customWidth="1"/>
    <col min="1535" max="1535" width="1.28515625" style="649" customWidth="1"/>
    <col min="1536" max="1536" width="34.140625" style="649" customWidth="1"/>
    <col min="1537" max="1537" width="10" style="649" customWidth="1"/>
    <col min="1538" max="1538" width="7.85546875" style="649" customWidth="1"/>
    <col min="1539" max="1539" width="8.28515625" style="649" customWidth="1"/>
    <col min="1540" max="1540" width="9.85546875" style="649" customWidth="1"/>
    <col min="1541" max="1541" width="8.85546875" style="649" customWidth="1"/>
    <col min="1542" max="1542" width="10" style="649" customWidth="1"/>
    <col min="1543" max="1543" width="8.7109375" style="649" customWidth="1"/>
    <col min="1544" max="1544" width="8.140625" style="649" customWidth="1"/>
    <col min="1545" max="1545" width="3.140625" style="649" customWidth="1"/>
    <col min="1546" max="1546" width="1" style="649" customWidth="1"/>
    <col min="1547" max="1788" width="9" style="649"/>
    <col min="1789" max="1789" width="2.28515625" style="649" customWidth="1"/>
    <col min="1790" max="1790" width="1" style="649" customWidth="1"/>
    <col min="1791" max="1791" width="1.28515625" style="649" customWidth="1"/>
    <col min="1792" max="1792" width="34.140625" style="649" customWidth="1"/>
    <col min="1793" max="1793" width="10" style="649" customWidth="1"/>
    <col min="1794" max="1794" width="7.85546875" style="649" customWidth="1"/>
    <col min="1795" max="1795" width="8.28515625" style="649" customWidth="1"/>
    <col min="1796" max="1796" width="9.85546875" style="649" customWidth="1"/>
    <col min="1797" max="1797" width="8.85546875" style="649" customWidth="1"/>
    <col min="1798" max="1798" width="10" style="649" customWidth="1"/>
    <col min="1799" max="1799" width="8.7109375" style="649" customWidth="1"/>
    <col min="1800" max="1800" width="8.140625" style="649" customWidth="1"/>
    <col min="1801" max="1801" width="3.140625" style="649" customWidth="1"/>
    <col min="1802" max="1802" width="1" style="649" customWidth="1"/>
    <col min="1803" max="2044" width="9" style="649"/>
    <col min="2045" max="2045" width="2.28515625" style="649" customWidth="1"/>
    <col min="2046" max="2046" width="1" style="649" customWidth="1"/>
    <col min="2047" max="2047" width="1.28515625" style="649" customWidth="1"/>
    <col min="2048" max="2048" width="34.140625" style="649" customWidth="1"/>
    <col min="2049" max="2049" width="10" style="649" customWidth="1"/>
    <col min="2050" max="2050" width="7.85546875" style="649" customWidth="1"/>
    <col min="2051" max="2051" width="8.28515625" style="649" customWidth="1"/>
    <col min="2052" max="2052" width="9.85546875" style="649" customWidth="1"/>
    <col min="2053" max="2053" width="8.85546875" style="649" customWidth="1"/>
    <col min="2054" max="2054" width="10" style="649" customWidth="1"/>
    <col min="2055" max="2055" width="8.7109375" style="649" customWidth="1"/>
    <col min="2056" max="2056" width="8.140625" style="649" customWidth="1"/>
    <col min="2057" max="2057" width="3.140625" style="649" customWidth="1"/>
    <col min="2058" max="2058" width="1" style="649" customWidth="1"/>
    <col min="2059" max="2300" width="9" style="649"/>
    <col min="2301" max="2301" width="2.28515625" style="649" customWidth="1"/>
    <col min="2302" max="2302" width="1" style="649" customWidth="1"/>
    <col min="2303" max="2303" width="1.28515625" style="649" customWidth="1"/>
    <col min="2304" max="2304" width="34.140625" style="649" customWidth="1"/>
    <col min="2305" max="2305" width="10" style="649" customWidth="1"/>
    <col min="2306" max="2306" width="7.85546875" style="649" customWidth="1"/>
    <col min="2307" max="2307" width="8.28515625" style="649" customWidth="1"/>
    <col min="2308" max="2308" width="9.85546875" style="649" customWidth="1"/>
    <col min="2309" max="2309" width="8.85546875" style="649" customWidth="1"/>
    <col min="2310" max="2310" width="10" style="649" customWidth="1"/>
    <col min="2311" max="2311" width="8.7109375" style="649" customWidth="1"/>
    <col min="2312" max="2312" width="8.140625" style="649" customWidth="1"/>
    <col min="2313" max="2313" width="3.140625" style="649" customWidth="1"/>
    <col min="2314" max="2314" width="1" style="649" customWidth="1"/>
    <col min="2315" max="2556" width="9" style="649"/>
    <col min="2557" max="2557" width="2.28515625" style="649" customWidth="1"/>
    <col min="2558" max="2558" width="1" style="649" customWidth="1"/>
    <col min="2559" max="2559" width="1.28515625" style="649" customWidth="1"/>
    <col min="2560" max="2560" width="34.140625" style="649" customWidth="1"/>
    <col min="2561" max="2561" width="10" style="649" customWidth="1"/>
    <col min="2562" max="2562" width="7.85546875" style="649" customWidth="1"/>
    <col min="2563" max="2563" width="8.28515625" style="649" customWidth="1"/>
    <col min="2564" max="2564" width="9.85546875" style="649" customWidth="1"/>
    <col min="2565" max="2565" width="8.85546875" style="649" customWidth="1"/>
    <col min="2566" max="2566" width="10" style="649" customWidth="1"/>
    <col min="2567" max="2567" width="8.7109375" style="649" customWidth="1"/>
    <col min="2568" max="2568" width="8.140625" style="649" customWidth="1"/>
    <col min="2569" max="2569" width="3.140625" style="649" customWidth="1"/>
    <col min="2570" max="2570" width="1" style="649" customWidth="1"/>
    <col min="2571" max="2812" width="9" style="649"/>
    <col min="2813" max="2813" width="2.28515625" style="649" customWidth="1"/>
    <col min="2814" max="2814" width="1" style="649" customWidth="1"/>
    <col min="2815" max="2815" width="1.28515625" style="649" customWidth="1"/>
    <col min="2816" max="2816" width="34.140625" style="649" customWidth="1"/>
    <col min="2817" max="2817" width="10" style="649" customWidth="1"/>
    <col min="2818" max="2818" width="7.85546875" style="649" customWidth="1"/>
    <col min="2819" max="2819" width="8.28515625" style="649" customWidth="1"/>
    <col min="2820" max="2820" width="9.85546875" style="649" customWidth="1"/>
    <col min="2821" max="2821" width="8.85546875" style="649" customWidth="1"/>
    <col min="2822" max="2822" width="10" style="649" customWidth="1"/>
    <col min="2823" max="2823" width="8.7109375" style="649" customWidth="1"/>
    <col min="2824" max="2824" width="8.140625" style="649" customWidth="1"/>
    <col min="2825" max="2825" width="3.140625" style="649" customWidth="1"/>
    <col min="2826" max="2826" width="1" style="649" customWidth="1"/>
    <col min="2827" max="3068" width="9" style="649"/>
    <col min="3069" max="3069" width="2.28515625" style="649" customWidth="1"/>
    <col min="3070" max="3070" width="1" style="649" customWidth="1"/>
    <col min="3071" max="3071" width="1.28515625" style="649" customWidth="1"/>
    <col min="3072" max="3072" width="34.140625" style="649" customWidth="1"/>
    <col min="3073" max="3073" width="10" style="649" customWidth="1"/>
    <col min="3074" max="3074" width="7.85546875" style="649" customWidth="1"/>
    <col min="3075" max="3075" width="8.28515625" style="649" customWidth="1"/>
    <col min="3076" max="3076" width="9.85546875" style="649" customWidth="1"/>
    <col min="3077" max="3077" width="8.85546875" style="649" customWidth="1"/>
    <col min="3078" max="3078" width="10" style="649" customWidth="1"/>
    <col min="3079" max="3079" width="8.7109375" style="649" customWidth="1"/>
    <col min="3080" max="3080" width="8.140625" style="649" customWidth="1"/>
    <col min="3081" max="3081" width="3.140625" style="649" customWidth="1"/>
    <col min="3082" max="3082" width="1" style="649" customWidth="1"/>
    <col min="3083" max="3324" width="9" style="649"/>
    <col min="3325" max="3325" width="2.28515625" style="649" customWidth="1"/>
    <col min="3326" max="3326" width="1" style="649" customWidth="1"/>
    <col min="3327" max="3327" width="1.28515625" style="649" customWidth="1"/>
    <col min="3328" max="3328" width="34.140625" style="649" customWidth="1"/>
    <col min="3329" max="3329" width="10" style="649" customWidth="1"/>
    <col min="3330" max="3330" width="7.85546875" style="649" customWidth="1"/>
    <col min="3331" max="3331" width="8.28515625" style="649" customWidth="1"/>
    <col min="3332" max="3332" width="9.85546875" style="649" customWidth="1"/>
    <col min="3333" max="3333" width="8.85546875" style="649" customWidth="1"/>
    <col min="3334" max="3334" width="10" style="649" customWidth="1"/>
    <col min="3335" max="3335" width="8.7109375" style="649" customWidth="1"/>
    <col min="3336" max="3336" width="8.140625" style="649" customWidth="1"/>
    <col min="3337" max="3337" width="3.140625" style="649" customWidth="1"/>
    <col min="3338" max="3338" width="1" style="649" customWidth="1"/>
    <col min="3339" max="3580" width="9" style="649"/>
    <col min="3581" max="3581" width="2.28515625" style="649" customWidth="1"/>
    <col min="3582" max="3582" width="1" style="649" customWidth="1"/>
    <col min="3583" max="3583" width="1.28515625" style="649" customWidth="1"/>
    <col min="3584" max="3584" width="34.140625" style="649" customWidth="1"/>
    <col min="3585" max="3585" width="10" style="649" customWidth="1"/>
    <col min="3586" max="3586" width="7.85546875" style="649" customWidth="1"/>
    <col min="3587" max="3587" width="8.28515625" style="649" customWidth="1"/>
    <col min="3588" max="3588" width="9.85546875" style="649" customWidth="1"/>
    <col min="3589" max="3589" width="8.85546875" style="649" customWidth="1"/>
    <col min="3590" max="3590" width="10" style="649" customWidth="1"/>
    <col min="3591" max="3591" width="8.7109375" style="649" customWidth="1"/>
    <col min="3592" max="3592" width="8.140625" style="649" customWidth="1"/>
    <col min="3593" max="3593" width="3.140625" style="649" customWidth="1"/>
    <col min="3594" max="3594" width="1" style="649" customWidth="1"/>
    <col min="3595" max="3836" width="9" style="649"/>
    <col min="3837" max="3837" width="2.28515625" style="649" customWidth="1"/>
    <col min="3838" max="3838" width="1" style="649" customWidth="1"/>
    <col min="3839" max="3839" width="1.28515625" style="649" customWidth="1"/>
    <col min="3840" max="3840" width="34.140625" style="649" customWidth="1"/>
    <col min="3841" max="3841" width="10" style="649" customWidth="1"/>
    <col min="3842" max="3842" width="7.85546875" style="649" customWidth="1"/>
    <col min="3843" max="3843" width="8.28515625" style="649" customWidth="1"/>
    <col min="3844" max="3844" width="9.85546875" style="649" customWidth="1"/>
    <col min="3845" max="3845" width="8.85546875" style="649" customWidth="1"/>
    <col min="3846" max="3846" width="10" style="649" customWidth="1"/>
    <col min="3847" max="3847" width="8.7109375" style="649" customWidth="1"/>
    <col min="3848" max="3848" width="8.140625" style="649" customWidth="1"/>
    <col min="3849" max="3849" width="3.140625" style="649" customWidth="1"/>
    <col min="3850" max="3850" width="1" style="649" customWidth="1"/>
    <col min="3851" max="4092" width="9" style="649"/>
    <col min="4093" max="4093" width="2.28515625" style="649" customWidth="1"/>
    <col min="4094" max="4094" width="1" style="649" customWidth="1"/>
    <col min="4095" max="4095" width="1.28515625" style="649" customWidth="1"/>
    <col min="4096" max="4096" width="34.140625" style="649" customWidth="1"/>
    <col min="4097" max="4097" width="10" style="649" customWidth="1"/>
    <col min="4098" max="4098" width="7.85546875" style="649" customWidth="1"/>
    <col min="4099" max="4099" width="8.28515625" style="649" customWidth="1"/>
    <col min="4100" max="4100" width="9.85546875" style="649" customWidth="1"/>
    <col min="4101" max="4101" width="8.85546875" style="649" customWidth="1"/>
    <col min="4102" max="4102" width="10" style="649" customWidth="1"/>
    <col min="4103" max="4103" width="8.7109375" style="649" customWidth="1"/>
    <col min="4104" max="4104" width="8.140625" style="649" customWidth="1"/>
    <col min="4105" max="4105" width="3.140625" style="649" customWidth="1"/>
    <col min="4106" max="4106" width="1" style="649" customWidth="1"/>
    <col min="4107" max="4348" width="9" style="649"/>
    <col min="4349" max="4349" width="2.28515625" style="649" customWidth="1"/>
    <col min="4350" max="4350" width="1" style="649" customWidth="1"/>
    <col min="4351" max="4351" width="1.28515625" style="649" customWidth="1"/>
    <col min="4352" max="4352" width="34.140625" style="649" customWidth="1"/>
    <col min="4353" max="4353" width="10" style="649" customWidth="1"/>
    <col min="4354" max="4354" width="7.85546875" style="649" customWidth="1"/>
    <col min="4355" max="4355" width="8.28515625" style="649" customWidth="1"/>
    <col min="4356" max="4356" width="9.85546875" style="649" customWidth="1"/>
    <col min="4357" max="4357" width="8.85546875" style="649" customWidth="1"/>
    <col min="4358" max="4358" width="10" style="649" customWidth="1"/>
    <col min="4359" max="4359" width="8.7109375" style="649" customWidth="1"/>
    <col min="4360" max="4360" width="8.140625" style="649" customWidth="1"/>
    <col min="4361" max="4361" width="3.140625" style="649" customWidth="1"/>
    <col min="4362" max="4362" width="1" style="649" customWidth="1"/>
    <col min="4363" max="4604" width="9" style="649"/>
    <col min="4605" max="4605" width="2.28515625" style="649" customWidth="1"/>
    <col min="4606" max="4606" width="1" style="649" customWidth="1"/>
    <col min="4607" max="4607" width="1.28515625" style="649" customWidth="1"/>
    <col min="4608" max="4608" width="34.140625" style="649" customWidth="1"/>
    <col min="4609" max="4609" width="10" style="649" customWidth="1"/>
    <col min="4610" max="4610" width="7.85546875" style="649" customWidth="1"/>
    <col min="4611" max="4611" width="8.28515625" style="649" customWidth="1"/>
    <col min="4612" max="4612" width="9.85546875" style="649" customWidth="1"/>
    <col min="4613" max="4613" width="8.85546875" style="649" customWidth="1"/>
    <col min="4614" max="4614" width="10" style="649" customWidth="1"/>
    <col min="4615" max="4615" width="8.7109375" style="649" customWidth="1"/>
    <col min="4616" max="4616" width="8.140625" style="649" customWidth="1"/>
    <col min="4617" max="4617" width="3.140625" style="649" customWidth="1"/>
    <col min="4618" max="4618" width="1" style="649" customWidth="1"/>
    <col min="4619" max="4860" width="9" style="649"/>
    <col min="4861" max="4861" width="2.28515625" style="649" customWidth="1"/>
    <col min="4862" max="4862" width="1" style="649" customWidth="1"/>
    <col min="4863" max="4863" width="1.28515625" style="649" customWidth="1"/>
    <col min="4864" max="4864" width="34.140625" style="649" customWidth="1"/>
    <col min="4865" max="4865" width="10" style="649" customWidth="1"/>
    <col min="4866" max="4866" width="7.85546875" style="649" customWidth="1"/>
    <col min="4867" max="4867" width="8.28515625" style="649" customWidth="1"/>
    <col min="4868" max="4868" width="9.85546875" style="649" customWidth="1"/>
    <col min="4869" max="4869" width="8.85546875" style="649" customWidth="1"/>
    <col min="4870" max="4870" width="10" style="649" customWidth="1"/>
    <col min="4871" max="4871" width="8.7109375" style="649" customWidth="1"/>
    <col min="4872" max="4872" width="8.140625" style="649" customWidth="1"/>
    <col min="4873" max="4873" width="3.140625" style="649" customWidth="1"/>
    <col min="4874" max="4874" width="1" style="649" customWidth="1"/>
    <col min="4875" max="5116" width="9" style="649"/>
    <col min="5117" max="5117" width="2.28515625" style="649" customWidth="1"/>
    <col min="5118" max="5118" width="1" style="649" customWidth="1"/>
    <col min="5119" max="5119" width="1.28515625" style="649" customWidth="1"/>
    <col min="5120" max="5120" width="34.140625" style="649" customWidth="1"/>
    <col min="5121" max="5121" width="10" style="649" customWidth="1"/>
    <col min="5122" max="5122" width="7.85546875" style="649" customWidth="1"/>
    <col min="5123" max="5123" width="8.28515625" style="649" customWidth="1"/>
    <col min="5124" max="5124" width="9.85546875" style="649" customWidth="1"/>
    <col min="5125" max="5125" width="8.85546875" style="649" customWidth="1"/>
    <col min="5126" max="5126" width="10" style="649" customWidth="1"/>
    <col min="5127" max="5127" width="8.7109375" style="649" customWidth="1"/>
    <col min="5128" max="5128" width="8.140625" style="649" customWidth="1"/>
    <col min="5129" max="5129" width="3.140625" style="649" customWidth="1"/>
    <col min="5130" max="5130" width="1" style="649" customWidth="1"/>
    <col min="5131" max="5372" width="9" style="649"/>
    <col min="5373" max="5373" width="2.28515625" style="649" customWidth="1"/>
    <col min="5374" max="5374" width="1" style="649" customWidth="1"/>
    <col min="5375" max="5375" width="1.28515625" style="649" customWidth="1"/>
    <col min="5376" max="5376" width="34.140625" style="649" customWidth="1"/>
    <col min="5377" max="5377" width="10" style="649" customWidth="1"/>
    <col min="5378" max="5378" width="7.85546875" style="649" customWidth="1"/>
    <col min="5379" max="5379" width="8.28515625" style="649" customWidth="1"/>
    <col min="5380" max="5380" width="9.85546875" style="649" customWidth="1"/>
    <col min="5381" max="5381" width="8.85546875" style="649" customWidth="1"/>
    <col min="5382" max="5382" width="10" style="649" customWidth="1"/>
    <col min="5383" max="5383" width="8.7109375" style="649" customWidth="1"/>
    <col min="5384" max="5384" width="8.140625" style="649" customWidth="1"/>
    <col min="5385" max="5385" width="3.140625" style="649" customWidth="1"/>
    <col min="5386" max="5386" width="1" style="649" customWidth="1"/>
    <col min="5387" max="5628" width="9" style="649"/>
    <col min="5629" max="5629" width="2.28515625" style="649" customWidth="1"/>
    <col min="5630" max="5630" width="1" style="649" customWidth="1"/>
    <col min="5631" max="5631" width="1.28515625" style="649" customWidth="1"/>
    <col min="5632" max="5632" width="34.140625" style="649" customWidth="1"/>
    <col min="5633" max="5633" width="10" style="649" customWidth="1"/>
    <col min="5634" max="5634" width="7.85546875" style="649" customWidth="1"/>
    <col min="5635" max="5635" width="8.28515625" style="649" customWidth="1"/>
    <col min="5636" max="5636" width="9.85546875" style="649" customWidth="1"/>
    <col min="5637" max="5637" width="8.85546875" style="649" customWidth="1"/>
    <col min="5638" max="5638" width="10" style="649" customWidth="1"/>
    <col min="5639" max="5639" width="8.7109375" style="649" customWidth="1"/>
    <col min="5640" max="5640" width="8.140625" style="649" customWidth="1"/>
    <col min="5641" max="5641" width="3.140625" style="649" customWidth="1"/>
    <col min="5642" max="5642" width="1" style="649" customWidth="1"/>
    <col min="5643" max="5884" width="9" style="649"/>
    <col min="5885" max="5885" width="2.28515625" style="649" customWidth="1"/>
    <col min="5886" max="5886" width="1" style="649" customWidth="1"/>
    <col min="5887" max="5887" width="1.28515625" style="649" customWidth="1"/>
    <col min="5888" max="5888" width="34.140625" style="649" customWidth="1"/>
    <col min="5889" max="5889" width="10" style="649" customWidth="1"/>
    <col min="5890" max="5890" width="7.85546875" style="649" customWidth="1"/>
    <col min="5891" max="5891" width="8.28515625" style="649" customWidth="1"/>
    <col min="5892" max="5892" width="9.85546875" style="649" customWidth="1"/>
    <col min="5893" max="5893" width="8.85546875" style="649" customWidth="1"/>
    <col min="5894" max="5894" width="10" style="649" customWidth="1"/>
    <col min="5895" max="5895" width="8.7109375" style="649" customWidth="1"/>
    <col min="5896" max="5896" width="8.140625" style="649" customWidth="1"/>
    <col min="5897" max="5897" width="3.140625" style="649" customWidth="1"/>
    <col min="5898" max="5898" width="1" style="649" customWidth="1"/>
    <col min="5899" max="6140" width="9" style="649"/>
    <col min="6141" max="6141" width="2.28515625" style="649" customWidth="1"/>
    <col min="6142" max="6142" width="1" style="649" customWidth="1"/>
    <col min="6143" max="6143" width="1.28515625" style="649" customWidth="1"/>
    <col min="6144" max="6144" width="34.140625" style="649" customWidth="1"/>
    <col min="6145" max="6145" width="10" style="649" customWidth="1"/>
    <col min="6146" max="6146" width="7.85546875" style="649" customWidth="1"/>
    <col min="6147" max="6147" width="8.28515625" style="649" customWidth="1"/>
    <col min="6148" max="6148" width="9.85546875" style="649" customWidth="1"/>
    <col min="6149" max="6149" width="8.85546875" style="649" customWidth="1"/>
    <col min="6150" max="6150" width="10" style="649" customWidth="1"/>
    <col min="6151" max="6151" width="8.7109375" style="649" customWidth="1"/>
    <col min="6152" max="6152" width="8.140625" style="649" customWidth="1"/>
    <col min="6153" max="6153" width="3.140625" style="649" customWidth="1"/>
    <col min="6154" max="6154" width="1" style="649" customWidth="1"/>
    <col min="6155" max="6396" width="9" style="649"/>
    <col min="6397" max="6397" width="2.28515625" style="649" customWidth="1"/>
    <col min="6398" max="6398" width="1" style="649" customWidth="1"/>
    <col min="6399" max="6399" width="1.28515625" style="649" customWidth="1"/>
    <col min="6400" max="6400" width="34.140625" style="649" customWidth="1"/>
    <col min="6401" max="6401" width="10" style="649" customWidth="1"/>
    <col min="6402" max="6402" width="7.85546875" style="649" customWidth="1"/>
    <col min="6403" max="6403" width="8.28515625" style="649" customWidth="1"/>
    <col min="6404" max="6404" width="9.85546875" style="649" customWidth="1"/>
    <col min="6405" max="6405" width="8.85546875" style="649" customWidth="1"/>
    <col min="6406" max="6406" width="10" style="649" customWidth="1"/>
    <col min="6407" max="6407" width="8.7109375" style="649" customWidth="1"/>
    <col min="6408" max="6408" width="8.140625" style="649" customWidth="1"/>
    <col min="6409" max="6409" width="3.140625" style="649" customWidth="1"/>
    <col min="6410" max="6410" width="1" style="649" customWidth="1"/>
    <col min="6411" max="6652" width="9" style="649"/>
    <col min="6653" max="6653" width="2.28515625" style="649" customWidth="1"/>
    <col min="6654" max="6654" width="1" style="649" customWidth="1"/>
    <col min="6655" max="6655" width="1.28515625" style="649" customWidth="1"/>
    <col min="6656" max="6656" width="34.140625" style="649" customWidth="1"/>
    <col min="6657" max="6657" width="10" style="649" customWidth="1"/>
    <col min="6658" max="6658" width="7.85546875" style="649" customWidth="1"/>
    <col min="6659" max="6659" width="8.28515625" style="649" customWidth="1"/>
    <col min="6660" max="6660" width="9.85546875" style="649" customWidth="1"/>
    <col min="6661" max="6661" width="8.85546875" style="649" customWidth="1"/>
    <col min="6662" max="6662" width="10" style="649" customWidth="1"/>
    <col min="6663" max="6663" width="8.7109375" style="649" customWidth="1"/>
    <col min="6664" max="6664" width="8.140625" style="649" customWidth="1"/>
    <col min="6665" max="6665" width="3.140625" style="649" customWidth="1"/>
    <col min="6666" max="6666" width="1" style="649" customWidth="1"/>
    <col min="6667" max="6908" width="9" style="649"/>
    <col min="6909" max="6909" width="2.28515625" style="649" customWidth="1"/>
    <col min="6910" max="6910" width="1" style="649" customWidth="1"/>
    <col min="6911" max="6911" width="1.28515625" style="649" customWidth="1"/>
    <col min="6912" max="6912" width="34.140625" style="649" customWidth="1"/>
    <col min="6913" max="6913" width="10" style="649" customWidth="1"/>
    <col min="6914" max="6914" width="7.85546875" style="649" customWidth="1"/>
    <col min="6915" max="6915" width="8.28515625" style="649" customWidth="1"/>
    <col min="6916" max="6916" width="9.85546875" style="649" customWidth="1"/>
    <col min="6917" max="6917" width="8.85546875" style="649" customWidth="1"/>
    <col min="6918" max="6918" width="10" style="649" customWidth="1"/>
    <col min="6919" max="6919" width="8.7109375" style="649" customWidth="1"/>
    <col min="6920" max="6920" width="8.140625" style="649" customWidth="1"/>
    <col min="6921" max="6921" width="3.140625" style="649" customWidth="1"/>
    <col min="6922" max="6922" width="1" style="649" customWidth="1"/>
    <col min="6923" max="7164" width="9" style="649"/>
    <col min="7165" max="7165" width="2.28515625" style="649" customWidth="1"/>
    <col min="7166" max="7166" width="1" style="649" customWidth="1"/>
    <col min="7167" max="7167" width="1.28515625" style="649" customWidth="1"/>
    <col min="7168" max="7168" width="34.140625" style="649" customWidth="1"/>
    <col min="7169" max="7169" width="10" style="649" customWidth="1"/>
    <col min="7170" max="7170" width="7.85546875" style="649" customWidth="1"/>
    <col min="7171" max="7171" width="8.28515625" style="649" customWidth="1"/>
    <col min="7172" max="7172" width="9.85546875" style="649" customWidth="1"/>
    <col min="7173" max="7173" width="8.85546875" style="649" customWidth="1"/>
    <col min="7174" max="7174" width="10" style="649" customWidth="1"/>
    <col min="7175" max="7175" width="8.7109375" style="649" customWidth="1"/>
    <col min="7176" max="7176" width="8.140625" style="649" customWidth="1"/>
    <col min="7177" max="7177" width="3.140625" style="649" customWidth="1"/>
    <col min="7178" max="7178" width="1" style="649" customWidth="1"/>
    <col min="7179" max="7420" width="9" style="649"/>
    <col min="7421" max="7421" width="2.28515625" style="649" customWidth="1"/>
    <col min="7422" max="7422" width="1" style="649" customWidth="1"/>
    <col min="7423" max="7423" width="1.28515625" style="649" customWidth="1"/>
    <col min="7424" max="7424" width="34.140625" style="649" customWidth="1"/>
    <col min="7425" max="7425" width="10" style="649" customWidth="1"/>
    <col min="7426" max="7426" width="7.85546875" style="649" customWidth="1"/>
    <col min="7427" max="7427" width="8.28515625" style="649" customWidth="1"/>
    <col min="7428" max="7428" width="9.85546875" style="649" customWidth="1"/>
    <col min="7429" max="7429" width="8.85546875" style="649" customWidth="1"/>
    <col min="7430" max="7430" width="10" style="649" customWidth="1"/>
    <col min="7431" max="7431" width="8.7109375" style="649" customWidth="1"/>
    <col min="7432" max="7432" width="8.140625" style="649" customWidth="1"/>
    <col min="7433" max="7433" width="3.140625" style="649" customWidth="1"/>
    <col min="7434" max="7434" width="1" style="649" customWidth="1"/>
    <col min="7435" max="7676" width="9" style="649"/>
    <col min="7677" max="7677" width="2.28515625" style="649" customWidth="1"/>
    <col min="7678" max="7678" width="1" style="649" customWidth="1"/>
    <col min="7679" max="7679" width="1.28515625" style="649" customWidth="1"/>
    <col min="7680" max="7680" width="34.140625" style="649" customWidth="1"/>
    <col min="7681" max="7681" width="10" style="649" customWidth="1"/>
    <col min="7682" max="7682" width="7.85546875" style="649" customWidth="1"/>
    <col min="7683" max="7683" width="8.28515625" style="649" customWidth="1"/>
    <col min="7684" max="7684" width="9.85546875" style="649" customWidth="1"/>
    <col min="7685" max="7685" width="8.85546875" style="649" customWidth="1"/>
    <col min="7686" max="7686" width="10" style="649" customWidth="1"/>
    <col min="7687" max="7687" width="8.7109375" style="649" customWidth="1"/>
    <col min="7688" max="7688" width="8.140625" style="649" customWidth="1"/>
    <col min="7689" max="7689" width="3.140625" style="649" customWidth="1"/>
    <col min="7690" max="7690" width="1" style="649" customWidth="1"/>
    <col min="7691" max="7932" width="9" style="649"/>
    <col min="7933" max="7933" width="2.28515625" style="649" customWidth="1"/>
    <col min="7934" max="7934" width="1" style="649" customWidth="1"/>
    <col min="7935" max="7935" width="1.28515625" style="649" customWidth="1"/>
    <col min="7936" max="7936" width="34.140625" style="649" customWidth="1"/>
    <col min="7937" max="7937" width="10" style="649" customWidth="1"/>
    <col min="7938" max="7938" width="7.85546875" style="649" customWidth="1"/>
    <col min="7939" max="7939" width="8.28515625" style="649" customWidth="1"/>
    <col min="7940" max="7940" width="9.85546875" style="649" customWidth="1"/>
    <col min="7941" max="7941" width="8.85546875" style="649" customWidth="1"/>
    <col min="7942" max="7942" width="10" style="649" customWidth="1"/>
    <col min="7943" max="7943" width="8.7109375" style="649" customWidth="1"/>
    <col min="7944" max="7944" width="8.140625" style="649" customWidth="1"/>
    <col min="7945" max="7945" width="3.140625" style="649" customWidth="1"/>
    <col min="7946" max="7946" width="1" style="649" customWidth="1"/>
    <col min="7947" max="8188" width="9" style="649"/>
    <col min="8189" max="8189" width="2.28515625" style="649" customWidth="1"/>
    <col min="8190" max="8190" width="1" style="649" customWidth="1"/>
    <col min="8191" max="8191" width="1.28515625" style="649" customWidth="1"/>
    <col min="8192" max="8192" width="34.140625" style="649" customWidth="1"/>
    <col min="8193" max="8193" width="10" style="649" customWidth="1"/>
    <col min="8194" max="8194" width="7.85546875" style="649" customWidth="1"/>
    <col min="8195" max="8195" width="8.28515625" style="649" customWidth="1"/>
    <col min="8196" max="8196" width="9.85546875" style="649" customWidth="1"/>
    <col min="8197" max="8197" width="8.85546875" style="649" customWidth="1"/>
    <col min="8198" max="8198" width="10" style="649" customWidth="1"/>
    <col min="8199" max="8199" width="8.7109375" style="649" customWidth="1"/>
    <col min="8200" max="8200" width="8.140625" style="649" customWidth="1"/>
    <col min="8201" max="8201" width="3.140625" style="649" customWidth="1"/>
    <col min="8202" max="8202" width="1" style="649" customWidth="1"/>
    <col min="8203" max="8444" width="9" style="649"/>
    <col min="8445" max="8445" width="2.28515625" style="649" customWidth="1"/>
    <col min="8446" max="8446" width="1" style="649" customWidth="1"/>
    <col min="8447" max="8447" width="1.28515625" style="649" customWidth="1"/>
    <col min="8448" max="8448" width="34.140625" style="649" customWidth="1"/>
    <col min="8449" max="8449" width="10" style="649" customWidth="1"/>
    <col min="8450" max="8450" width="7.85546875" style="649" customWidth="1"/>
    <col min="8451" max="8451" width="8.28515625" style="649" customWidth="1"/>
    <col min="8452" max="8452" width="9.85546875" style="649" customWidth="1"/>
    <col min="8453" max="8453" width="8.85546875" style="649" customWidth="1"/>
    <col min="8454" max="8454" width="10" style="649" customWidth="1"/>
    <col min="8455" max="8455" width="8.7109375" style="649" customWidth="1"/>
    <col min="8456" max="8456" width="8.140625" style="649" customWidth="1"/>
    <col min="8457" max="8457" width="3.140625" style="649" customWidth="1"/>
    <col min="8458" max="8458" width="1" style="649" customWidth="1"/>
    <col min="8459" max="8700" width="9" style="649"/>
    <col min="8701" max="8701" width="2.28515625" style="649" customWidth="1"/>
    <col min="8702" max="8702" width="1" style="649" customWidth="1"/>
    <col min="8703" max="8703" width="1.28515625" style="649" customWidth="1"/>
    <col min="8704" max="8704" width="34.140625" style="649" customWidth="1"/>
    <col min="8705" max="8705" width="10" style="649" customWidth="1"/>
    <col min="8706" max="8706" width="7.85546875" style="649" customWidth="1"/>
    <col min="8707" max="8707" width="8.28515625" style="649" customWidth="1"/>
    <col min="8708" max="8708" width="9.85546875" style="649" customWidth="1"/>
    <col min="8709" max="8709" width="8.85546875" style="649" customWidth="1"/>
    <col min="8710" max="8710" width="10" style="649" customWidth="1"/>
    <col min="8711" max="8711" width="8.7109375" style="649" customWidth="1"/>
    <col min="8712" max="8712" width="8.140625" style="649" customWidth="1"/>
    <col min="8713" max="8713" width="3.140625" style="649" customWidth="1"/>
    <col min="8714" max="8714" width="1" style="649" customWidth="1"/>
    <col min="8715" max="8956" width="9" style="649"/>
    <col min="8957" max="8957" width="2.28515625" style="649" customWidth="1"/>
    <col min="8958" max="8958" width="1" style="649" customWidth="1"/>
    <col min="8959" max="8959" width="1.28515625" style="649" customWidth="1"/>
    <col min="8960" max="8960" width="34.140625" style="649" customWidth="1"/>
    <col min="8961" max="8961" width="10" style="649" customWidth="1"/>
    <col min="8962" max="8962" width="7.85546875" style="649" customWidth="1"/>
    <col min="8963" max="8963" width="8.28515625" style="649" customWidth="1"/>
    <col min="8964" max="8964" width="9.85546875" style="649" customWidth="1"/>
    <col min="8965" max="8965" width="8.85546875" style="649" customWidth="1"/>
    <col min="8966" max="8966" width="10" style="649" customWidth="1"/>
    <col min="8967" max="8967" width="8.7109375" style="649" customWidth="1"/>
    <col min="8968" max="8968" width="8.140625" style="649" customWidth="1"/>
    <col min="8969" max="8969" width="3.140625" style="649" customWidth="1"/>
    <col min="8970" max="8970" width="1" style="649" customWidth="1"/>
    <col min="8971" max="9212" width="9" style="649"/>
    <col min="9213" max="9213" width="2.28515625" style="649" customWidth="1"/>
    <col min="9214" max="9214" width="1" style="649" customWidth="1"/>
    <col min="9215" max="9215" width="1.28515625" style="649" customWidth="1"/>
    <col min="9216" max="9216" width="34.140625" style="649" customWidth="1"/>
    <col min="9217" max="9217" width="10" style="649" customWidth="1"/>
    <col min="9218" max="9218" width="7.85546875" style="649" customWidth="1"/>
    <col min="9219" max="9219" width="8.28515625" style="649" customWidth="1"/>
    <col min="9220" max="9220" width="9.85546875" style="649" customWidth="1"/>
    <col min="9221" max="9221" width="8.85546875" style="649" customWidth="1"/>
    <col min="9222" max="9222" width="10" style="649" customWidth="1"/>
    <col min="9223" max="9223" width="8.7109375" style="649" customWidth="1"/>
    <col min="9224" max="9224" width="8.140625" style="649" customWidth="1"/>
    <col min="9225" max="9225" width="3.140625" style="649" customWidth="1"/>
    <col min="9226" max="9226" width="1" style="649" customWidth="1"/>
    <col min="9227" max="9468" width="9" style="649"/>
    <col min="9469" max="9469" width="2.28515625" style="649" customWidth="1"/>
    <col min="9470" max="9470" width="1" style="649" customWidth="1"/>
    <col min="9471" max="9471" width="1.28515625" style="649" customWidth="1"/>
    <col min="9472" max="9472" width="34.140625" style="649" customWidth="1"/>
    <col min="9473" max="9473" width="10" style="649" customWidth="1"/>
    <col min="9474" max="9474" width="7.85546875" style="649" customWidth="1"/>
    <col min="9475" max="9475" width="8.28515625" style="649" customWidth="1"/>
    <col min="9476" max="9476" width="9.85546875" style="649" customWidth="1"/>
    <col min="9477" max="9477" width="8.85546875" style="649" customWidth="1"/>
    <col min="9478" max="9478" width="10" style="649" customWidth="1"/>
    <col min="9479" max="9479" width="8.7109375" style="649" customWidth="1"/>
    <col min="9480" max="9480" width="8.140625" style="649" customWidth="1"/>
    <col min="9481" max="9481" width="3.140625" style="649" customWidth="1"/>
    <col min="9482" max="9482" width="1" style="649" customWidth="1"/>
    <col min="9483" max="9724" width="9" style="649"/>
    <col min="9725" max="9725" width="2.28515625" style="649" customWidth="1"/>
    <col min="9726" max="9726" width="1" style="649" customWidth="1"/>
    <col min="9727" max="9727" width="1.28515625" style="649" customWidth="1"/>
    <col min="9728" max="9728" width="34.140625" style="649" customWidth="1"/>
    <col min="9729" max="9729" width="10" style="649" customWidth="1"/>
    <col min="9730" max="9730" width="7.85546875" style="649" customWidth="1"/>
    <col min="9731" max="9731" width="8.28515625" style="649" customWidth="1"/>
    <col min="9732" max="9732" width="9.85546875" style="649" customWidth="1"/>
    <col min="9733" max="9733" width="8.85546875" style="649" customWidth="1"/>
    <col min="9734" max="9734" width="10" style="649" customWidth="1"/>
    <col min="9735" max="9735" width="8.7109375" style="649" customWidth="1"/>
    <col min="9736" max="9736" width="8.140625" style="649" customWidth="1"/>
    <col min="9737" max="9737" width="3.140625" style="649" customWidth="1"/>
    <col min="9738" max="9738" width="1" style="649" customWidth="1"/>
    <col min="9739" max="9980" width="9" style="649"/>
    <col min="9981" max="9981" width="2.28515625" style="649" customWidth="1"/>
    <col min="9982" max="9982" width="1" style="649" customWidth="1"/>
    <col min="9983" max="9983" width="1.28515625" style="649" customWidth="1"/>
    <col min="9984" max="9984" width="34.140625" style="649" customWidth="1"/>
    <col min="9985" max="9985" width="10" style="649" customWidth="1"/>
    <col min="9986" max="9986" width="7.85546875" style="649" customWidth="1"/>
    <col min="9987" max="9987" width="8.28515625" style="649" customWidth="1"/>
    <col min="9988" max="9988" width="9.85546875" style="649" customWidth="1"/>
    <col min="9989" max="9989" width="8.85546875" style="649" customWidth="1"/>
    <col min="9990" max="9990" width="10" style="649" customWidth="1"/>
    <col min="9991" max="9991" width="8.7109375" style="649" customWidth="1"/>
    <col min="9992" max="9992" width="8.140625" style="649" customWidth="1"/>
    <col min="9993" max="9993" width="3.140625" style="649" customWidth="1"/>
    <col min="9994" max="9994" width="1" style="649" customWidth="1"/>
    <col min="9995" max="10236" width="9" style="649"/>
    <col min="10237" max="10237" width="2.28515625" style="649" customWidth="1"/>
    <col min="10238" max="10238" width="1" style="649" customWidth="1"/>
    <col min="10239" max="10239" width="1.28515625" style="649" customWidth="1"/>
    <col min="10240" max="10240" width="34.140625" style="649" customWidth="1"/>
    <col min="10241" max="10241" width="10" style="649" customWidth="1"/>
    <col min="10242" max="10242" width="7.85546875" style="649" customWidth="1"/>
    <col min="10243" max="10243" width="8.28515625" style="649" customWidth="1"/>
    <col min="10244" max="10244" width="9.85546875" style="649" customWidth="1"/>
    <col min="10245" max="10245" width="8.85546875" style="649" customWidth="1"/>
    <col min="10246" max="10246" width="10" style="649" customWidth="1"/>
    <col min="10247" max="10247" width="8.7109375" style="649" customWidth="1"/>
    <col min="10248" max="10248" width="8.140625" style="649" customWidth="1"/>
    <col min="10249" max="10249" width="3.140625" style="649" customWidth="1"/>
    <col min="10250" max="10250" width="1" style="649" customWidth="1"/>
    <col min="10251" max="10492" width="9" style="649"/>
    <col min="10493" max="10493" width="2.28515625" style="649" customWidth="1"/>
    <col min="10494" max="10494" width="1" style="649" customWidth="1"/>
    <col min="10495" max="10495" width="1.28515625" style="649" customWidth="1"/>
    <col min="10496" max="10496" width="34.140625" style="649" customWidth="1"/>
    <col min="10497" max="10497" width="10" style="649" customWidth="1"/>
    <col min="10498" max="10498" width="7.85546875" style="649" customWidth="1"/>
    <col min="10499" max="10499" width="8.28515625" style="649" customWidth="1"/>
    <col min="10500" max="10500" width="9.85546875" style="649" customWidth="1"/>
    <col min="10501" max="10501" width="8.85546875" style="649" customWidth="1"/>
    <col min="10502" max="10502" width="10" style="649" customWidth="1"/>
    <col min="10503" max="10503" width="8.7109375" style="649" customWidth="1"/>
    <col min="10504" max="10504" width="8.140625" style="649" customWidth="1"/>
    <col min="10505" max="10505" width="3.140625" style="649" customWidth="1"/>
    <col min="10506" max="10506" width="1" style="649" customWidth="1"/>
    <col min="10507" max="10748" width="9" style="649"/>
    <col min="10749" max="10749" width="2.28515625" style="649" customWidth="1"/>
    <col min="10750" max="10750" width="1" style="649" customWidth="1"/>
    <col min="10751" max="10751" width="1.28515625" style="649" customWidth="1"/>
    <col min="10752" max="10752" width="34.140625" style="649" customWidth="1"/>
    <col min="10753" max="10753" width="10" style="649" customWidth="1"/>
    <col min="10754" max="10754" width="7.85546875" style="649" customWidth="1"/>
    <col min="10755" max="10755" width="8.28515625" style="649" customWidth="1"/>
    <col min="10756" max="10756" width="9.85546875" style="649" customWidth="1"/>
    <col min="10757" max="10757" width="8.85546875" style="649" customWidth="1"/>
    <col min="10758" max="10758" width="10" style="649" customWidth="1"/>
    <col min="10759" max="10759" width="8.7109375" style="649" customWidth="1"/>
    <col min="10760" max="10760" width="8.140625" style="649" customWidth="1"/>
    <col min="10761" max="10761" width="3.140625" style="649" customWidth="1"/>
    <col min="10762" max="10762" width="1" style="649" customWidth="1"/>
    <col min="10763" max="11004" width="9" style="649"/>
    <col min="11005" max="11005" width="2.28515625" style="649" customWidth="1"/>
    <col min="11006" max="11006" width="1" style="649" customWidth="1"/>
    <col min="11007" max="11007" width="1.28515625" style="649" customWidth="1"/>
    <col min="11008" max="11008" width="34.140625" style="649" customWidth="1"/>
    <col min="11009" max="11009" width="10" style="649" customWidth="1"/>
    <col min="11010" max="11010" width="7.85546875" style="649" customWidth="1"/>
    <col min="11011" max="11011" width="8.28515625" style="649" customWidth="1"/>
    <col min="11012" max="11012" width="9.85546875" style="649" customWidth="1"/>
    <col min="11013" max="11013" width="8.85546875" style="649" customWidth="1"/>
    <col min="11014" max="11014" width="10" style="649" customWidth="1"/>
    <col min="11015" max="11015" width="8.7109375" style="649" customWidth="1"/>
    <col min="11016" max="11016" width="8.140625" style="649" customWidth="1"/>
    <col min="11017" max="11017" width="3.140625" style="649" customWidth="1"/>
    <col min="11018" max="11018" width="1" style="649" customWidth="1"/>
    <col min="11019" max="11260" width="9" style="649"/>
    <col min="11261" max="11261" width="2.28515625" style="649" customWidth="1"/>
    <col min="11262" max="11262" width="1" style="649" customWidth="1"/>
    <col min="11263" max="11263" width="1.28515625" style="649" customWidth="1"/>
    <col min="11264" max="11264" width="34.140625" style="649" customWidth="1"/>
    <col min="11265" max="11265" width="10" style="649" customWidth="1"/>
    <col min="11266" max="11266" width="7.85546875" style="649" customWidth="1"/>
    <col min="11267" max="11267" width="8.28515625" style="649" customWidth="1"/>
    <col min="11268" max="11268" width="9.85546875" style="649" customWidth="1"/>
    <col min="11269" max="11269" width="8.85546875" style="649" customWidth="1"/>
    <col min="11270" max="11270" width="10" style="649" customWidth="1"/>
    <col min="11271" max="11271" width="8.7109375" style="649" customWidth="1"/>
    <col min="11272" max="11272" width="8.140625" style="649" customWidth="1"/>
    <col min="11273" max="11273" width="3.140625" style="649" customWidth="1"/>
    <col min="11274" max="11274" width="1" style="649" customWidth="1"/>
    <col min="11275" max="11516" width="9" style="649"/>
    <col min="11517" max="11517" width="2.28515625" style="649" customWidth="1"/>
    <col min="11518" max="11518" width="1" style="649" customWidth="1"/>
    <col min="11519" max="11519" width="1.28515625" style="649" customWidth="1"/>
    <col min="11520" max="11520" width="34.140625" style="649" customWidth="1"/>
    <col min="11521" max="11521" width="10" style="649" customWidth="1"/>
    <col min="11522" max="11522" width="7.85546875" style="649" customWidth="1"/>
    <col min="11523" max="11523" width="8.28515625" style="649" customWidth="1"/>
    <col min="11524" max="11524" width="9.85546875" style="649" customWidth="1"/>
    <col min="11525" max="11525" width="8.85546875" style="649" customWidth="1"/>
    <col min="11526" max="11526" width="10" style="649" customWidth="1"/>
    <col min="11527" max="11527" width="8.7109375" style="649" customWidth="1"/>
    <col min="11528" max="11528" width="8.140625" style="649" customWidth="1"/>
    <col min="11529" max="11529" width="3.140625" style="649" customWidth="1"/>
    <col min="11530" max="11530" width="1" style="649" customWidth="1"/>
    <col min="11531" max="11772" width="9" style="649"/>
    <col min="11773" max="11773" width="2.28515625" style="649" customWidth="1"/>
    <col min="11774" max="11774" width="1" style="649" customWidth="1"/>
    <col min="11775" max="11775" width="1.28515625" style="649" customWidth="1"/>
    <col min="11776" max="11776" width="34.140625" style="649" customWidth="1"/>
    <col min="11777" max="11777" width="10" style="649" customWidth="1"/>
    <col min="11778" max="11778" width="7.85546875" style="649" customWidth="1"/>
    <col min="11779" max="11779" width="8.28515625" style="649" customWidth="1"/>
    <col min="11780" max="11780" width="9.85546875" style="649" customWidth="1"/>
    <col min="11781" max="11781" width="8.85546875" style="649" customWidth="1"/>
    <col min="11782" max="11782" width="10" style="649" customWidth="1"/>
    <col min="11783" max="11783" width="8.7109375" style="649" customWidth="1"/>
    <col min="11784" max="11784" width="8.140625" style="649" customWidth="1"/>
    <col min="11785" max="11785" width="3.140625" style="649" customWidth="1"/>
    <col min="11786" max="11786" width="1" style="649" customWidth="1"/>
    <col min="11787" max="12028" width="9" style="649"/>
    <col min="12029" max="12029" width="2.28515625" style="649" customWidth="1"/>
    <col min="12030" max="12030" width="1" style="649" customWidth="1"/>
    <col min="12031" max="12031" width="1.28515625" style="649" customWidth="1"/>
    <col min="12032" max="12032" width="34.140625" style="649" customWidth="1"/>
    <col min="12033" max="12033" width="10" style="649" customWidth="1"/>
    <col min="12034" max="12034" width="7.85546875" style="649" customWidth="1"/>
    <col min="12035" max="12035" width="8.28515625" style="649" customWidth="1"/>
    <col min="12036" max="12036" width="9.85546875" style="649" customWidth="1"/>
    <col min="12037" max="12037" width="8.85546875" style="649" customWidth="1"/>
    <col min="12038" max="12038" width="10" style="649" customWidth="1"/>
    <col min="12039" max="12039" width="8.7109375" style="649" customWidth="1"/>
    <col min="12040" max="12040" width="8.140625" style="649" customWidth="1"/>
    <col min="12041" max="12041" width="3.140625" style="649" customWidth="1"/>
    <col min="12042" max="12042" width="1" style="649" customWidth="1"/>
    <col min="12043" max="12284" width="9" style="649"/>
    <col min="12285" max="12285" width="2.28515625" style="649" customWidth="1"/>
    <col min="12286" max="12286" width="1" style="649" customWidth="1"/>
    <col min="12287" max="12287" width="1.28515625" style="649" customWidth="1"/>
    <col min="12288" max="12288" width="34.140625" style="649" customWidth="1"/>
    <col min="12289" max="12289" width="10" style="649" customWidth="1"/>
    <col min="12290" max="12290" width="7.85546875" style="649" customWidth="1"/>
    <col min="12291" max="12291" width="8.28515625" style="649" customWidth="1"/>
    <col min="12292" max="12292" width="9.85546875" style="649" customWidth="1"/>
    <col min="12293" max="12293" width="8.85546875" style="649" customWidth="1"/>
    <col min="12294" max="12294" width="10" style="649" customWidth="1"/>
    <col min="12295" max="12295" width="8.7109375" style="649" customWidth="1"/>
    <col min="12296" max="12296" width="8.140625" style="649" customWidth="1"/>
    <col min="12297" max="12297" width="3.140625" style="649" customWidth="1"/>
    <col min="12298" max="12298" width="1" style="649" customWidth="1"/>
    <col min="12299" max="12540" width="9" style="649"/>
    <col min="12541" max="12541" width="2.28515625" style="649" customWidth="1"/>
    <col min="12542" max="12542" width="1" style="649" customWidth="1"/>
    <col min="12543" max="12543" width="1.28515625" style="649" customWidth="1"/>
    <col min="12544" max="12544" width="34.140625" style="649" customWidth="1"/>
    <col min="12545" max="12545" width="10" style="649" customWidth="1"/>
    <col min="12546" max="12546" width="7.85546875" style="649" customWidth="1"/>
    <col min="12547" max="12547" width="8.28515625" style="649" customWidth="1"/>
    <col min="12548" max="12548" width="9.85546875" style="649" customWidth="1"/>
    <col min="12549" max="12549" width="8.85546875" style="649" customWidth="1"/>
    <col min="12550" max="12550" width="10" style="649" customWidth="1"/>
    <col min="12551" max="12551" width="8.7109375" style="649" customWidth="1"/>
    <col min="12552" max="12552" width="8.140625" style="649" customWidth="1"/>
    <col min="12553" max="12553" width="3.140625" style="649" customWidth="1"/>
    <col min="12554" max="12554" width="1" style="649" customWidth="1"/>
    <col min="12555" max="12796" width="9" style="649"/>
    <col min="12797" max="12797" width="2.28515625" style="649" customWidth="1"/>
    <col min="12798" max="12798" width="1" style="649" customWidth="1"/>
    <col min="12799" max="12799" width="1.28515625" style="649" customWidth="1"/>
    <col min="12800" max="12800" width="34.140625" style="649" customWidth="1"/>
    <col min="12801" max="12801" width="10" style="649" customWidth="1"/>
    <col min="12802" max="12802" width="7.85546875" style="649" customWidth="1"/>
    <col min="12803" max="12803" width="8.28515625" style="649" customWidth="1"/>
    <col min="12804" max="12804" width="9.85546875" style="649" customWidth="1"/>
    <col min="12805" max="12805" width="8.85546875" style="649" customWidth="1"/>
    <col min="12806" max="12806" width="10" style="649" customWidth="1"/>
    <col min="12807" max="12807" width="8.7109375" style="649" customWidth="1"/>
    <col min="12808" max="12808" width="8.140625" style="649" customWidth="1"/>
    <col min="12809" max="12809" width="3.140625" style="649" customWidth="1"/>
    <col min="12810" max="12810" width="1" style="649" customWidth="1"/>
    <col min="12811" max="13052" width="9" style="649"/>
    <col min="13053" max="13053" width="2.28515625" style="649" customWidth="1"/>
    <col min="13054" max="13054" width="1" style="649" customWidth="1"/>
    <col min="13055" max="13055" width="1.28515625" style="649" customWidth="1"/>
    <col min="13056" max="13056" width="34.140625" style="649" customWidth="1"/>
    <col min="13057" max="13057" width="10" style="649" customWidth="1"/>
    <col min="13058" max="13058" width="7.85546875" style="649" customWidth="1"/>
    <col min="13059" max="13059" width="8.28515625" style="649" customWidth="1"/>
    <col min="13060" max="13060" width="9.85546875" style="649" customWidth="1"/>
    <col min="13061" max="13061" width="8.85546875" style="649" customWidth="1"/>
    <col min="13062" max="13062" width="10" style="649" customWidth="1"/>
    <col min="13063" max="13063" width="8.7109375" style="649" customWidth="1"/>
    <col min="13064" max="13064" width="8.140625" style="649" customWidth="1"/>
    <col min="13065" max="13065" width="3.140625" style="649" customWidth="1"/>
    <col min="13066" max="13066" width="1" style="649" customWidth="1"/>
    <col min="13067" max="13308" width="9" style="649"/>
    <col min="13309" max="13309" width="2.28515625" style="649" customWidth="1"/>
    <col min="13310" max="13310" width="1" style="649" customWidth="1"/>
    <col min="13311" max="13311" width="1.28515625" style="649" customWidth="1"/>
    <col min="13312" max="13312" width="34.140625" style="649" customWidth="1"/>
    <col min="13313" max="13313" width="10" style="649" customWidth="1"/>
    <col min="13314" max="13314" width="7.85546875" style="649" customWidth="1"/>
    <col min="13315" max="13315" width="8.28515625" style="649" customWidth="1"/>
    <col min="13316" max="13316" width="9.85546875" style="649" customWidth="1"/>
    <col min="13317" max="13317" width="8.85546875" style="649" customWidth="1"/>
    <col min="13318" max="13318" width="10" style="649" customWidth="1"/>
    <col min="13319" max="13319" width="8.7109375" style="649" customWidth="1"/>
    <col min="13320" max="13320" width="8.140625" style="649" customWidth="1"/>
    <col min="13321" max="13321" width="3.140625" style="649" customWidth="1"/>
    <col min="13322" max="13322" width="1" style="649" customWidth="1"/>
    <col min="13323" max="13564" width="9" style="649"/>
    <col min="13565" max="13565" width="2.28515625" style="649" customWidth="1"/>
    <col min="13566" max="13566" width="1" style="649" customWidth="1"/>
    <col min="13567" max="13567" width="1.28515625" style="649" customWidth="1"/>
    <col min="13568" max="13568" width="34.140625" style="649" customWidth="1"/>
    <col min="13569" max="13569" width="10" style="649" customWidth="1"/>
    <col min="13570" max="13570" width="7.85546875" style="649" customWidth="1"/>
    <col min="13571" max="13571" width="8.28515625" style="649" customWidth="1"/>
    <col min="13572" max="13572" width="9.85546875" style="649" customWidth="1"/>
    <col min="13573" max="13573" width="8.85546875" style="649" customWidth="1"/>
    <col min="13574" max="13574" width="10" style="649" customWidth="1"/>
    <col min="13575" max="13575" width="8.7109375" style="649" customWidth="1"/>
    <col min="13576" max="13576" width="8.140625" style="649" customWidth="1"/>
    <col min="13577" max="13577" width="3.140625" style="649" customWidth="1"/>
    <col min="13578" max="13578" width="1" style="649" customWidth="1"/>
    <col min="13579" max="13820" width="9" style="649"/>
    <col min="13821" max="13821" width="2.28515625" style="649" customWidth="1"/>
    <col min="13822" max="13822" width="1" style="649" customWidth="1"/>
    <col min="13823" max="13823" width="1.28515625" style="649" customWidth="1"/>
    <col min="13824" max="13824" width="34.140625" style="649" customWidth="1"/>
    <col min="13825" max="13825" width="10" style="649" customWidth="1"/>
    <col min="13826" max="13826" width="7.85546875" style="649" customWidth="1"/>
    <col min="13827" max="13827" width="8.28515625" style="649" customWidth="1"/>
    <col min="13828" max="13828" width="9.85546875" style="649" customWidth="1"/>
    <col min="13829" max="13829" width="8.85546875" style="649" customWidth="1"/>
    <col min="13830" max="13830" width="10" style="649" customWidth="1"/>
    <col min="13831" max="13831" width="8.7109375" style="649" customWidth="1"/>
    <col min="13832" max="13832" width="8.140625" style="649" customWidth="1"/>
    <col min="13833" max="13833" width="3.140625" style="649" customWidth="1"/>
    <col min="13834" max="13834" width="1" style="649" customWidth="1"/>
    <col min="13835" max="14076" width="9" style="649"/>
    <col min="14077" max="14077" width="2.28515625" style="649" customWidth="1"/>
    <col min="14078" max="14078" width="1" style="649" customWidth="1"/>
    <col min="14079" max="14079" width="1.28515625" style="649" customWidth="1"/>
    <col min="14080" max="14080" width="34.140625" style="649" customWidth="1"/>
    <col min="14081" max="14081" width="10" style="649" customWidth="1"/>
    <col min="14082" max="14082" width="7.85546875" style="649" customWidth="1"/>
    <col min="14083" max="14083" width="8.28515625" style="649" customWidth="1"/>
    <col min="14084" max="14084" width="9.85546875" style="649" customWidth="1"/>
    <col min="14085" max="14085" width="8.85546875" style="649" customWidth="1"/>
    <col min="14086" max="14086" width="10" style="649" customWidth="1"/>
    <col min="14087" max="14087" width="8.7109375" style="649" customWidth="1"/>
    <col min="14088" max="14088" width="8.140625" style="649" customWidth="1"/>
    <col min="14089" max="14089" width="3.140625" style="649" customWidth="1"/>
    <col min="14090" max="14090" width="1" style="649" customWidth="1"/>
    <col min="14091" max="14332" width="9" style="649"/>
    <col min="14333" max="14333" width="2.28515625" style="649" customWidth="1"/>
    <col min="14334" max="14334" width="1" style="649" customWidth="1"/>
    <col min="14335" max="14335" width="1.28515625" style="649" customWidth="1"/>
    <col min="14336" max="14336" width="34.140625" style="649" customWidth="1"/>
    <col min="14337" max="14337" width="10" style="649" customWidth="1"/>
    <col min="14338" max="14338" width="7.85546875" style="649" customWidth="1"/>
    <col min="14339" max="14339" width="8.28515625" style="649" customWidth="1"/>
    <col min="14340" max="14340" width="9.85546875" style="649" customWidth="1"/>
    <col min="14341" max="14341" width="8.85546875" style="649" customWidth="1"/>
    <col min="14342" max="14342" width="10" style="649" customWidth="1"/>
    <col min="14343" max="14343" width="8.7109375" style="649" customWidth="1"/>
    <col min="14344" max="14344" width="8.140625" style="649" customWidth="1"/>
    <col min="14345" max="14345" width="3.140625" style="649" customWidth="1"/>
    <col min="14346" max="14346" width="1" style="649" customWidth="1"/>
    <col min="14347" max="14588" width="9" style="649"/>
    <col min="14589" max="14589" width="2.28515625" style="649" customWidth="1"/>
    <col min="14590" max="14590" width="1" style="649" customWidth="1"/>
    <col min="14591" max="14591" width="1.28515625" style="649" customWidth="1"/>
    <col min="14592" max="14592" width="34.140625" style="649" customWidth="1"/>
    <col min="14593" max="14593" width="10" style="649" customWidth="1"/>
    <col min="14594" max="14594" width="7.85546875" style="649" customWidth="1"/>
    <col min="14595" max="14595" width="8.28515625" style="649" customWidth="1"/>
    <col min="14596" max="14596" width="9.85546875" style="649" customWidth="1"/>
    <col min="14597" max="14597" width="8.85546875" style="649" customWidth="1"/>
    <col min="14598" max="14598" width="10" style="649" customWidth="1"/>
    <col min="14599" max="14599" width="8.7109375" style="649" customWidth="1"/>
    <col min="14600" max="14600" width="8.140625" style="649" customWidth="1"/>
    <col min="14601" max="14601" width="3.140625" style="649" customWidth="1"/>
    <col min="14602" max="14602" width="1" style="649" customWidth="1"/>
    <col min="14603" max="14844" width="9" style="649"/>
    <col min="14845" max="14845" width="2.28515625" style="649" customWidth="1"/>
    <col min="14846" max="14846" width="1" style="649" customWidth="1"/>
    <col min="14847" max="14847" width="1.28515625" style="649" customWidth="1"/>
    <col min="14848" max="14848" width="34.140625" style="649" customWidth="1"/>
    <col min="14849" max="14849" width="10" style="649" customWidth="1"/>
    <col min="14850" max="14850" width="7.85546875" style="649" customWidth="1"/>
    <col min="14851" max="14851" width="8.28515625" style="649" customWidth="1"/>
    <col min="14852" max="14852" width="9.85546875" style="649" customWidth="1"/>
    <col min="14853" max="14853" width="8.85546875" style="649" customWidth="1"/>
    <col min="14854" max="14854" width="10" style="649" customWidth="1"/>
    <col min="14855" max="14855" width="8.7109375" style="649" customWidth="1"/>
    <col min="14856" max="14856" width="8.140625" style="649" customWidth="1"/>
    <col min="14857" max="14857" width="3.140625" style="649" customWidth="1"/>
    <col min="14858" max="14858" width="1" style="649" customWidth="1"/>
    <col min="14859" max="15100" width="9" style="649"/>
    <col min="15101" max="15101" width="2.28515625" style="649" customWidth="1"/>
    <col min="15102" max="15102" width="1" style="649" customWidth="1"/>
    <col min="15103" max="15103" width="1.28515625" style="649" customWidth="1"/>
    <col min="15104" max="15104" width="34.140625" style="649" customWidth="1"/>
    <col min="15105" max="15105" width="10" style="649" customWidth="1"/>
    <col min="15106" max="15106" width="7.85546875" style="649" customWidth="1"/>
    <col min="15107" max="15107" width="8.28515625" style="649" customWidth="1"/>
    <col min="15108" max="15108" width="9.85546875" style="649" customWidth="1"/>
    <col min="15109" max="15109" width="8.85546875" style="649" customWidth="1"/>
    <col min="15110" max="15110" width="10" style="649" customWidth="1"/>
    <col min="15111" max="15111" width="8.7109375" style="649" customWidth="1"/>
    <col min="15112" max="15112" width="8.140625" style="649" customWidth="1"/>
    <col min="15113" max="15113" width="3.140625" style="649" customWidth="1"/>
    <col min="15114" max="15114" width="1" style="649" customWidth="1"/>
    <col min="15115" max="15356" width="9" style="649"/>
    <col min="15357" max="15357" width="2.28515625" style="649" customWidth="1"/>
    <col min="15358" max="15358" width="1" style="649" customWidth="1"/>
    <col min="15359" max="15359" width="1.28515625" style="649" customWidth="1"/>
    <col min="15360" max="15360" width="34.140625" style="649" customWidth="1"/>
    <col min="15361" max="15361" width="10" style="649" customWidth="1"/>
    <col min="15362" max="15362" width="7.85546875" style="649" customWidth="1"/>
    <col min="15363" max="15363" width="8.28515625" style="649" customWidth="1"/>
    <col min="15364" max="15364" width="9.85546875" style="649" customWidth="1"/>
    <col min="15365" max="15365" width="8.85546875" style="649" customWidth="1"/>
    <col min="15366" max="15366" width="10" style="649" customWidth="1"/>
    <col min="15367" max="15367" width="8.7109375" style="649" customWidth="1"/>
    <col min="15368" max="15368" width="8.140625" style="649" customWidth="1"/>
    <col min="15369" max="15369" width="3.140625" style="649" customWidth="1"/>
    <col min="15370" max="15370" width="1" style="649" customWidth="1"/>
    <col min="15371" max="15612" width="9" style="649"/>
    <col min="15613" max="15613" width="2.28515625" style="649" customWidth="1"/>
    <col min="15614" max="15614" width="1" style="649" customWidth="1"/>
    <col min="15615" max="15615" width="1.28515625" style="649" customWidth="1"/>
    <col min="15616" max="15616" width="34.140625" style="649" customWidth="1"/>
    <col min="15617" max="15617" width="10" style="649" customWidth="1"/>
    <col min="15618" max="15618" width="7.85546875" style="649" customWidth="1"/>
    <col min="15619" max="15619" width="8.28515625" style="649" customWidth="1"/>
    <col min="15620" max="15620" width="9.85546875" style="649" customWidth="1"/>
    <col min="15621" max="15621" width="8.85546875" style="649" customWidth="1"/>
    <col min="15622" max="15622" width="10" style="649" customWidth="1"/>
    <col min="15623" max="15623" width="8.7109375" style="649" customWidth="1"/>
    <col min="15624" max="15624" width="8.140625" style="649" customWidth="1"/>
    <col min="15625" max="15625" width="3.140625" style="649" customWidth="1"/>
    <col min="15626" max="15626" width="1" style="649" customWidth="1"/>
    <col min="15627" max="15868" width="9" style="649"/>
    <col min="15869" max="15869" width="2.28515625" style="649" customWidth="1"/>
    <col min="15870" max="15870" width="1" style="649" customWidth="1"/>
    <col min="15871" max="15871" width="1.28515625" style="649" customWidth="1"/>
    <col min="15872" max="15872" width="34.140625" style="649" customWidth="1"/>
    <col min="15873" max="15873" width="10" style="649" customWidth="1"/>
    <col min="15874" max="15874" width="7.85546875" style="649" customWidth="1"/>
    <col min="15875" max="15875" width="8.28515625" style="649" customWidth="1"/>
    <col min="15876" max="15876" width="9.85546875" style="649" customWidth="1"/>
    <col min="15877" max="15877" width="8.85546875" style="649" customWidth="1"/>
    <col min="15878" max="15878" width="10" style="649" customWidth="1"/>
    <col min="15879" max="15879" width="8.7109375" style="649" customWidth="1"/>
    <col min="15880" max="15880" width="8.140625" style="649" customWidth="1"/>
    <col min="15881" max="15881" width="3.140625" style="649" customWidth="1"/>
    <col min="15882" max="15882" width="1" style="649" customWidth="1"/>
    <col min="15883" max="16124" width="9" style="649"/>
    <col min="16125" max="16125" width="2.28515625" style="649" customWidth="1"/>
    <col min="16126" max="16126" width="1" style="649" customWidth="1"/>
    <col min="16127" max="16127" width="1.28515625" style="649" customWidth="1"/>
    <col min="16128" max="16128" width="34.140625" style="649" customWidth="1"/>
    <col min="16129" max="16129" width="10" style="649" customWidth="1"/>
    <col min="16130" max="16130" width="7.85546875" style="649" customWidth="1"/>
    <col min="16131" max="16131" width="8.28515625" style="649" customWidth="1"/>
    <col min="16132" max="16132" width="9.85546875" style="649" customWidth="1"/>
    <col min="16133" max="16133" width="8.85546875" style="649" customWidth="1"/>
    <col min="16134" max="16134" width="10" style="649" customWidth="1"/>
    <col min="16135" max="16135" width="8.7109375" style="649" customWidth="1"/>
    <col min="16136" max="16136" width="8.140625" style="649" customWidth="1"/>
    <col min="16137" max="16137" width="3.140625" style="649" customWidth="1"/>
    <col min="16138" max="16138" width="1" style="649" customWidth="1"/>
    <col min="16139" max="16379" width="9" style="649"/>
    <col min="16380" max="16384" width="9.140625" style="649" customWidth="1"/>
  </cols>
  <sheetData>
    <row r="1" spans="1:11" ht="10.5" customHeight="1">
      <c r="B1" s="487"/>
      <c r="C1" s="487"/>
      <c r="D1" s="488"/>
      <c r="E1" s="487"/>
      <c r="F1" s="487"/>
      <c r="G1" s="487"/>
      <c r="H1" s="487"/>
      <c r="J1" s="650"/>
    </row>
    <row r="2" spans="1:11" ht="12" customHeight="1">
      <c r="B2" s="487"/>
      <c r="C2" s="487"/>
      <c r="D2" s="488"/>
      <c r="E2" s="487"/>
      <c r="F2" s="487"/>
      <c r="G2" s="487"/>
      <c r="H2" s="487"/>
      <c r="J2" s="51" t="s">
        <v>0</v>
      </c>
    </row>
    <row r="3" spans="1:11" ht="12" customHeight="1">
      <c r="B3" s="487"/>
      <c r="C3" s="487"/>
      <c r="D3" s="488"/>
      <c r="E3" s="487"/>
      <c r="F3" s="487"/>
      <c r="G3" s="487"/>
      <c r="H3" s="487"/>
      <c r="J3" s="75" t="s">
        <v>1</v>
      </c>
    </row>
    <row r="4" spans="1:11" ht="12" customHeight="1">
      <c r="B4" s="487"/>
      <c r="C4" s="487"/>
      <c r="D4" s="488"/>
      <c r="E4" s="487"/>
      <c r="F4" s="487"/>
      <c r="G4" s="487"/>
      <c r="H4" s="487"/>
      <c r="J4" s="650"/>
    </row>
    <row r="5" spans="1:11" ht="18" customHeight="1">
      <c r="B5" s="489" t="s">
        <v>175</v>
      </c>
      <c r="C5" s="490" t="s">
        <v>309</v>
      </c>
      <c r="D5" s="488"/>
      <c r="E5" s="490"/>
      <c r="F5" s="490"/>
    </row>
    <row r="6" spans="1:11" ht="15" customHeight="1">
      <c r="B6" s="491" t="s">
        <v>176</v>
      </c>
      <c r="C6" s="492" t="s">
        <v>310</v>
      </c>
      <c r="D6" s="493"/>
      <c r="E6" s="492"/>
      <c r="F6" s="492"/>
    </row>
    <row r="7" spans="1:11" ht="9.9499999999999993" customHeight="1" thickBot="1">
      <c r="A7" s="494"/>
      <c r="B7" s="494"/>
      <c r="C7" s="494"/>
      <c r="D7" s="495"/>
      <c r="E7" s="496"/>
      <c r="F7" s="496"/>
      <c r="G7" s="494"/>
      <c r="H7" s="494"/>
      <c r="I7" s="494"/>
      <c r="J7" s="494"/>
    </row>
    <row r="8" spans="1:11" ht="4.5" customHeight="1" thickTop="1">
      <c r="A8" s="497"/>
      <c r="B8" s="498"/>
      <c r="C8" s="498"/>
      <c r="D8" s="499"/>
      <c r="E8" s="498"/>
      <c r="F8" s="500"/>
      <c r="G8" s="500"/>
      <c r="H8" s="498"/>
      <c r="I8" s="498"/>
      <c r="J8" s="498"/>
      <c r="K8" s="494"/>
    </row>
    <row r="9" spans="1:11">
      <c r="A9" s="494"/>
      <c r="B9" s="501" t="s">
        <v>272</v>
      </c>
      <c r="C9" s="501"/>
      <c r="D9" s="515" t="s">
        <v>224</v>
      </c>
      <c r="E9" s="503" t="s">
        <v>48</v>
      </c>
      <c r="F9" s="503" t="s">
        <v>273</v>
      </c>
      <c r="G9" s="503" t="s">
        <v>49</v>
      </c>
      <c r="H9" s="503" t="s">
        <v>274</v>
      </c>
      <c r="I9" s="503" t="s">
        <v>51</v>
      </c>
      <c r="J9" s="504"/>
      <c r="K9" s="494"/>
    </row>
    <row r="10" spans="1:11">
      <c r="A10" s="494"/>
      <c r="B10" s="654" t="s">
        <v>275</v>
      </c>
      <c r="C10" s="505"/>
      <c r="D10" s="683" t="s">
        <v>227</v>
      </c>
      <c r="E10" s="684" t="s">
        <v>47</v>
      </c>
      <c r="F10" s="685" t="s">
        <v>276</v>
      </c>
      <c r="G10" s="686" t="s">
        <v>50</v>
      </c>
      <c r="H10" s="686" t="s">
        <v>277</v>
      </c>
      <c r="I10" s="686" t="s">
        <v>44</v>
      </c>
      <c r="J10" s="504"/>
      <c r="K10" s="494"/>
    </row>
    <row r="11" spans="1:11">
      <c r="A11" s="494"/>
      <c r="B11" s="654"/>
      <c r="C11" s="505"/>
      <c r="D11" s="683"/>
      <c r="E11" s="684"/>
      <c r="F11" s="687" t="s">
        <v>278</v>
      </c>
      <c r="G11" s="686"/>
      <c r="H11" s="686"/>
      <c r="I11" s="686"/>
      <c r="J11" s="504"/>
      <c r="K11" s="494"/>
    </row>
    <row r="12" spans="1:11" ht="15" customHeight="1">
      <c r="A12" s="494"/>
      <c r="B12" s="654"/>
      <c r="C12" s="505"/>
      <c r="D12" s="683"/>
      <c r="E12" s="684"/>
      <c r="F12" s="688" t="s">
        <v>206</v>
      </c>
      <c r="G12" s="686"/>
      <c r="H12" s="686"/>
      <c r="I12" s="686"/>
      <c r="J12" s="504"/>
      <c r="K12" s="494"/>
    </row>
    <row r="13" spans="1:11" ht="8.1" customHeight="1">
      <c r="A13" s="494"/>
      <c r="B13" s="689"/>
      <c r="C13" s="689"/>
      <c r="D13" s="690"/>
      <c r="E13" s="689"/>
      <c r="F13" s="689"/>
      <c r="G13" s="689"/>
      <c r="H13" s="691"/>
      <c r="I13" s="691"/>
      <c r="J13" s="692"/>
      <c r="K13" s="494"/>
    </row>
    <row r="14" spans="1:11" ht="9" customHeight="1">
      <c r="A14" s="659"/>
      <c r="B14" s="693"/>
      <c r="C14" s="693"/>
      <c r="D14" s="694"/>
      <c r="E14" s="695"/>
      <c r="F14" s="696"/>
      <c r="G14" s="696"/>
      <c r="H14" s="696"/>
      <c r="I14" s="696"/>
      <c r="J14" s="697"/>
    </row>
    <row r="15" spans="1:11" ht="15" customHeight="1">
      <c r="A15" s="494"/>
      <c r="B15" s="519" t="s">
        <v>234</v>
      </c>
      <c r="C15" s="520"/>
      <c r="D15" s="291">
        <v>2022</v>
      </c>
      <c r="E15" s="521">
        <v>2.4501096424064998E-2</v>
      </c>
      <c r="F15" s="521">
        <v>0.28000000000000003</v>
      </c>
      <c r="G15" s="521">
        <v>0.78</v>
      </c>
      <c r="H15" s="521">
        <v>43.77</v>
      </c>
      <c r="I15" s="521">
        <v>77.760000000000005</v>
      </c>
      <c r="J15" s="698"/>
    </row>
    <row r="16" spans="1:11" ht="15" customHeight="1">
      <c r="A16" s="494"/>
      <c r="B16" s="520"/>
      <c r="C16" s="520"/>
      <c r="D16" s="291">
        <v>2023</v>
      </c>
      <c r="E16" s="521">
        <v>0.14000000000000001</v>
      </c>
      <c r="F16" s="521">
        <v>0.35</v>
      </c>
      <c r="G16" s="521">
        <v>1.54</v>
      </c>
      <c r="H16" s="521">
        <v>53.67</v>
      </c>
      <c r="I16" s="521">
        <v>80.23</v>
      </c>
      <c r="J16" s="698"/>
    </row>
    <row r="17" spans="1:10" ht="15" customHeight="1">
      <c r="A17" s="494"/>
      <c r="B17" s="520"/>
      <c r="C17" s="520"/>
      <c r="D17" s="291">
        <v>2024</v>
      </c>
      <c r="E17" s="521">
        <v>0.21</v>
      </c>
      <c r="F17" s="521">
        <v>0.42</v>
      </c>
      <c r="G17" s="521">
        <v>2.4700000000000002</v>
      </c>
      <c r="H17" s="521">
        <v>73.14</v>
      </c>
      <c r="I17" s="521">
        <v>76.88</v>
      </c>
      <c r="J17" s="526"/>
    </row>
    <row r="18" spans="1:10" ht="8.1" customHeight="1">
      <c r="A18" s="494"/>
      <c r="B18" s="527"/>
      <c r="C18" s="527"/>
      <c r="D18" s="296"/>
      <c r="E18" s="528"/>
      <c r="F18" s="528"/>
      <c r="G18" s="528"/>
      <c r="H18" s="528"/>
      <c r="I18" s="528"/>
      <c r="J18" s="526"/>
    </row>
    <row r="19" spans="1:10" ht="15" customHeight="1">
      <c r="A19" s="494"/>
      <c r="B19" s="529" t="s">
        <v>4</v>
      </c>
      <c r="C19" s="529"/>
      <c r="D19" s="296">
        <v>2022</v>
      </c>
      <c r="E19" s="528" t="s">
        <v>71</v>
      </c>
      <c r="F19" s="528">
        <v>7.0000000000000007E-2</v>
      </c>
      <c r="G19" s="528">
        <v>0.12</v>
      </c>
      <c r="H19" s="528">
        <v>34.159999999999997</v>
      </c>
      <c r="I19" s="528">
        <v>46.86</v>
      </c>
      <c r="J19" s="526"/>
    </row>
    <row r="20" spans="1:10" ht="15" customHeight="1">
      <c r="A20" s="494"/>
      <c r="B20" s="529"/>
      <c r="C20" s="529"/>
      <c r="D20" s="296">
        <v>2023</v>
      </c>
      <c r="E20" s="528" t="s">
        <v>71</v>
      </c>
      <c r="F20" s="528">
        <v>0.12</v>
      </c>
      <c r="G20" s="528">
        <v>0.73</v>
      </c>
      <c r="H20" s="528">
        <v>39.020000000000003</v>
      </c>
      <c r="I20" s="528">
        <v>49.06</v>
      </c>
      <c r="J20" s="526"/>
    </row>
    <row r="21" spans="1:10" ht="15" customHeight="1">
      <c r="A21" s="494"/>
      <c r="B21" s="529"/>
      <c r="C21" s="529"/>
      <c r="D21" s="296">
        <v>2024</v>
      </c>
      <c r="E21" s="528" t="s">
        <v>71</v>
      </c>
      <c r="F21" s="528">
        <v>0.36</v>
      </c>
      <c r="G21" s="528">
        <v>1.86</v>
      </c>
      <c r="H21" s="528">
        <v>54.49</v>
      </c>
      <c r="I21" s="528">
        <v>46.1</v>
      </c>
      <c r="J21" s="669"/>
    </row>
    <row r="22" spans="1:10" ht="8.1" customHeight="1">
      <c r="A22" s="494"/>
      <c r="B22" s="529"/>
      <c r="C22" s="529"/>
      <c r="D22" s="296"/>
      <c r="E22" s="528"/>
      <c r="F22" s="528"/>
      <c r="G22" s="528"/>
      <c r="H22" s="528"/>
      <c r="I22" s="528"/>
      <c r="J22" s="669"/>
    </row>
    <row r="23" spans="1:10" ht="15" customHeight="1">
      <c r="A23" s="494"/>
      <c r="B23" s="529" t="s">
        <v>5</v>
      </c>
      <c r="C23" s="529"/>
      <c r="D23" s="296">
        <v>2022</v>
      </c>
      <c r="E23" s="528" t="s">
        <v>71</v>
      </c>
      <c r="F23" s="528">
        <v>0.18</v>
      </c>
      <c r="G23" s="528">
        <v>0.05</v>
      </c>
      <c r="H23" s="528">
        <v>44.5</v>
      </c>
      <c r="I23" s="528">
        <v>64.86</v>
      </c>
      <c r="J23" s="669"/>
    </row>
    <row r="24" spans="1:10" ht="15" customHeight="1">
      <c r="A24" s="494"/>
      <c r="B24" s="529"/>
      <c r="C24" s="529"/>
      <c r="D24" s="296">
        <v>2023</v>
      </c>
      <c r="E24" s="528" t="s">
        <v>71</v>
      </c>
      <c r="F24" s="528">
        <v>0.18</v>
      </c>
      <c r="G24" s="528">
        <v>0.18</v>
      </c>
      <c r="H24" s="528">
        <v>72.87</v>
      </c>
      <c r="I24" s="528">
        <v>61.62</v>
      </c>
      <c r="J24" s="669"/>
    </row>
    <row r="25" spans="1:10" ht="15" customHeight="1">
      <c r="A25" s="494"/>
      <c r="B25" s="529"/>
      <c r="C25" s="529"/>
      <c r="D25" s="296">
        <v>2024</v>
      </c>
      <c r="E25" s="528" t="s">
        <v>71</v>
      </c>
      <c r="F25" s="528">
        <v>0.27</v>
      </c>
      <c r="G25" s="528">
        <v>1.49</v>
      </c>
      <c r="H25" s="528">
        <v>149.54</v>
      </c>
      <c r="I25" s="528">
        <v>58.4</v>
      </c>
      <c r="J25" s="526"/>
    </row>
    <row r="26" spans="1:10" ht="8.1" customHeight="1">
      <c r="A26" s="494"/>
      <c r="B26" s="530"/>
      <c r="C26" s="530"/>
      <c r="D26" s="296"/>
      <c r="E26" s="528"/>
      <c r="F26" s="528"/>
      <c r="G26" s="528"/>
      <c r="H26" s="528"/>
      <c r="I26" s="528"/>
      <c r="J26" s="526"/>
    </row>
    <row r="27" spans="1:10" ht="15" customHeight="1">
      <c r="A27" s="494"/>
      <c r="B27" s="529" t="s">
        <v>6</v>
      </c>
      <c r="C27" s="529"/>
      <c r="D27" s="296">
        <v>2022</v>
      </c>
      <c r="E27" s="528" t="s">
        <v>71</v>
      </c>
      <c r="F27" s="528">
        <v>2.13</v>
      </c>
      <c r="G27" s="528">
        <v>0.22</v>
      </c>
      <c r="H27" s="528">
        <v>49.8</v>
      </c>
      <c r="I27" s="528">
        <v>58.71</v>
      </c>
      <c r="J27" s="526"/>
    </row>
    <row r="28" spans="1:10" ht="15" customHeight="1">
      <c r="A28" s="494"/>
      <c r="B28" s="529"/>
      <c r="C28" s="529"/>
      <c r="D28" s="296">
        <v>2023</v>
      </c>
      <c r="E28" s="528" t="s">
        <v>71</v>
      </c>
      <c r="F28" s="528">
        <v>0.59</v>
      </c>
      <c r="G28" s="528">
        <v>1.72</v>
      </c>
      <c r="H28" s="528">
        <v>71.22</v>
      </c>
      <c r="I28" s="528">
        <v>63.09</v>
      </c>
      <c r="J28" s="526"/>
    </row>
    <row r="29" spans="1:10" ht="15" customHeight="1">
      <c r="A29" s="494"/>
      <c r="B29" s="529"/>
      <c r="C29" s="529"/>
      <c r="D29" s="296">
        <v>2024</v>
      </c>
      <c r="E29" s="528" t="s">
        <v>71</v>
      </c>
      <c r="F29" s="528">
        <v>1.48</v>
      </c>
      <c r="G29" s="528">
        <v>2.7</v>
      </c>
      <c r="H29" s="528">
        <v>101.51</v>
      </c>
      <c r="I29" s="528">
        <v>54.54</v>
      </c>
      <c r="J29" s="526"/>
    </row>
    <row r="30" spans="1:10" ht="8.1" customHeight="1">
      <c r="A30" s="494"/>
      <c r="B30" s="531"/>
      <c r="C30" s="531"/>
      <c r="D30" s="296"/>
      <c r="E30" s="528"/>
      <c r="F30" s="528"/>
      <c r="G30" s="528"/>
      <c r="H30" s="528"/>
      <c r="I30" s="528"/>
      <c r="J30" s="526"/>
    </row>
    <row r="31" spans="1:10" ht="15" customHeight="1">
      <c r="A31" s="494"/>
      <c r="B31" s="529" t="s">
        <v>7</v>
      </c>
      <c r="C31" s="529"/>
      <c r="D31" s="296">
        <v>2022</v>
      </c>
      <c r="E31" s="528" t="s">
        <v>71</v>
      </c>
      <c r="F31" s="528">
        <v>0.4</v>
      </c>
      <c r="G31" s="528">
        <v>0.2</v>
      </c>
      <c r="H31" s="528">
        <v>79.489999999999995</v>
      </c>
      <c r="I31" s="528">
        <v>50.51</v>
      </c>
      <c r="J31" s="526"/>
    </row>
    <row r="32" spans="1:10" ht="15" customHeight="1">
      <c r="A32" s="494"/>
      <c r="B32" s="529"/>
      <c r="C32" s="529"/>
      <c r="D32" s="296">
        <v>2023</v>
      </c>
      <c r="E32" s="528" t="s">
        <v>71</v>
      </c>
      <c r="F32" s="528">
        <v>0.1</v>
      </c>
      <c r="G32" s="528">
        <v>0.78</v>
      </c>
      <c r="H32" s="528">
        <v>91.19</v>
      </c>
      <c r="I32" s="528">
        <v>55.28</v>
      </c>
      <c r="J32" s="526"/>
    </row>
    <row r="33" spans="1:10" ht="15" customHeight="1">
      <c r="A33" s="494"/>
      <c r="B33" s="529"/>
      <c r="C33" s="529"/>
      <c r="D33" s="296">
        <v>2024</v>
      </c>
      <c r="E33" s="528" t="s">
        <v>71</v>
      </c>
      <c r="F33" s="528">
        <v>0.1</v>
      </c>
      <c r="G33" s="528">
        <v>1.1499999999999999</v>
      </c>
      <c r="H33" s="528">
        <v>131.51</v>
      </c>
      <c r="I33" s="528">
        <v>50.62</v>
      </c>
      <c r="J33" s="526"/>
    </row>
    <row r="34" spans="1:10" ht="8.1" customHeight="1">
      <c r="A34" s="494"/>
      <c r="B34" s="531"/>
      <c r="C34" s="531"/>
      <c r="D34" s="296"/>
      <c r="E34" s="528"/>
      <c r="F34" s="528"/>
      <c r="G34" s="528"/>
      <c r="H34" s="528"/>
      <c r="I34" s="528"/>
      <c r="J34" s="526"/>
    </row>
    <row r="35" spans="1:10" ht="15" customHeight="1">
      <c r="A35" s="494"/>
      <c r="B35" s="532" t="s">
        <v>8</v>
      </c>
      <c r="C35" s="532"/>
      <c r="D35" s="296">
        <v>2022</v>
      </c>
      <c r="E35" s="528" t="s">
        <v>71</v>
      </c>
      <c r="F35" s="528">
        <v>0.08</v>
      </c>
      <c r="G35" s="528">
        <v>1.08</v>
      </c>
      <c r="H35" s="528">
        <v>55.83</v>
      </c>
      <c r="I35" s="528">
        <v>49.3</v>
      </c>
      <c r="J35" s="526"/>
    </row>
    <row r="36" spans="1:10" ht="15" customHeight="1">
      <c r="A36" s="494"/>
      <c r="B36" s="532"/>
      <c r="C36" s="532"/>
      <c r="D36" s="296">
        <v>2023</v>
      </c>
      <c r="E36" s="528" t="s">
        <v>71</v>
      </c>
      <c r="F36" s="528">
        <v>0.74</v>
      </c>
      <c r="G36" s="528">
        <v>2.4500000000000002</v>
      </c>
      <c r="H36" s="528">
        <v>110.84</v>
      </c>
      <c r="I36" s="528">
        <v>50.31</v>
      </c>
      <c r="J36" s="526"/>
    </row>
    <row r="37" spans="1:10" ht="15" customHeight="1">
      <c r="A37" s="494"/>
      <c r="B37" s="532"/>
      <c r="C37" s="532"/>
      <c r="D37" s="296">
        <v>2024</v>
      </c>
      <c r="E37" s="528" t="s">
        <v>71</v>
      </c>
      <c r="F37" s="528">
        <v>0.32</v>
      </c>
      <c r="G37" s="528">
        <v>2.42</v>
      </c>
      <c r="H37" s="528">
        <v>96.2</v>
      </c>
      <c r="I37" s="528">
        <v>50.24</v>
      </c>
      <c r="J37" s="526"/>
    </row>
    <row r="38" spans="1:10" ht="8.1" customHeight="1">
      <c r="A38" s="494"/>
      <c r="B38" s="532"/>
      <c r="C38" s="532"/>
      <c r="D38" s="296"/>
      <c r="E38" s="528"/>
      <c r="F38" s="528"/>
      <c r="G38" s="528"/>
      <c r="H38" s="528"/>
      <c r="I38" s="528"/>
      <c r="J38" s="526"/>
    </row>
    <row r="39" spans="1:10" ht="15" customHeight="1">
      <c r="A39" s="494"/>
      <c r="B39" s="532" t="s">
        <v>9</v>
      </c>
      <c r="C39" s="532"/>
      <c r="D39" s="296">
        <v>2022</v>
      </c>
      <c r="E39" s="528" t="s">
        <v>71</v>
      </c>
      <c r="F39" s="528">
        <v>0.06</v>
      </c>
      <c r="G39" s="528">
        <v>1.67</v>
      </c>
      <c r="H39" s="528">
        <v>43.84</v>
      </c>
      <c r="I39" s="528">
        <v>53.71</v>
      </c>
      <c r="J39" s="526"/>
    </row>
    <row r="40" spans="1:10" ht="15" customHeight="1">
      <c r="A40" s="494"/>
      <c r="B40" s="532"/>
      <c r="C40" s="532"/>
      <c r="D40" s="296">
        <v>2023</v>
      </c>
      <c r="E40" s="528" t="s">
        <v>71</v>
      </c>
      <c r="F40" s="528">
        <v>0.43</v>
      </c>
      <c r="G40" s="528">
        <v>3.23</v>
      </c>
      <c r="H40" s="528">
        <v>48.09</v>
      </c>
      <c r="I40" s="528">
        <v>53.33</v>
      </c>
      <c r="J40" s="669"/>
    </row>
    <row r="41" spans="1:10" ht="15" customHeight="1">
      <c r="A41" s="494"/>
      <c r="B41" s="532"/>
      <c r="C41" s="532"/>
      <c r="D41" s="296">
        <v>2024</v>
      </c>
      <c r="E41" s="528" t="s">
        <v>71</v>
      </c>
      <c r="F41" s="528">
        <v>0.12</v>
      </c>
      <c r="G41" s="528">
        <v>4.8</v>
      </c>
      <c r="H41" s="528">
        <v>48.62</v>
      </c>
      <c r="I41" s="528">
        <v>55.33</v>
      </c>
      <c r="J41" s="526"/>
    </row>
    <row r="42" spans="1:10" ht="8.1" customHeight="1">
      <c r="A42" s="494"/>
      <c r="B42" s="532"/>
      <c r="C42" s="532"/>
      <c r="D42" s="296"/>
      <c r="E42" s="528"/>
      <c r="F42" s="528"/>
      <c r="G42" s="528"/>
      <c r="H42" s="528"/>
      <c r="I42" s="528"/>
      <c r="J42" s="526"/>
    </row>
    <row r="43" spans="1:10" ht="15" customHeight="1">
      <c r="A43" s="494"/>
      <c r="B43" s="532" t="s">
        <v>10</v>
      </c>
      <c r="C43" s="532"/>
      <c r="D43" s="296">
        <v>2022</v>
      </c>
      <c r="E43" s="528" t="s">
        <v>71</v>
      </c>
      <c r="F43" s="528">
        <v>0.16</v>
      </c>
      <c r="G43" s="528">
        <v>1.35</v>
      </c>
      <c r="H43" s="528">
        <v>41.88</v>
      </c>
      <c r="I43" s="528">
        <v>51.67</v>
      </c>
      <c r="J43" s="526"/>
    </row>
    <row r="44" spans="1:10" ht="15" customHeight="1">
      <c r="A44" s="494"/>
      <c r="B44" s="532"/>
      <c r="C44" s="532"/>
      <c r="D44" s="296">
        <v>2023</v>
      </c>
      <c r="E44" s="528" t="s">
        <v>71</v>
      </c>
      <c r="F44" s="528">
        <v>0.31</v>
      </c>
      <c r="G44" s="528">
        <v>1.97</v>
      </c>
      <c r="H44" s="528">
        <v>82.82</v>
      </c>
      <c r="I44" s="528">
        <v>53.85</v>
      </c>
      <c r="J44" s="526"/>
    </row>
    <row r="45" spans="1:10" ht="15" customHeight="1">
      <c r="A45" s="494"/>
      <c r="B45" s="532"/>
      <c r="C45" s="532"/>
      <c r="D45" s="296">
        <v>2024</v>
      </c>
      <c r="E45" s="528" t="s">
        <v>71</v>
      </c>
      <c r="F45" s="528">
        <v>0.39</v>
      </c>
      <c r="G45" s="528">
        <v>3.46</v>
      </c>
      <c r="H45" s="528">
        <v>91.8</v>
      </c>
      <c r="I45" s="528">
        <v>50.75</v>
      </c>
      <c r="J45" s="526"/>
    </row>
    <row r="46" spans="1:10" ht="8.1" customHeight="1">
      <c r="A46" s="494"/>
      <c r="B46" s="532"/>
      <c r="C46" s="532"/>
      <c r="D46" s="296"/>
      <c r="E46" s="528"/>
      <c r="F46" s="528"/>
      <c r="G46" s="528"/>
      <c r="H46" s="528"/>
      <c r="I46" s="528"/>
      <c r="J46" s="526"/>
    </row>
    <row r="47" spans="1:10" ht="15" customHeight="1">
      <c r="A47" s="494"/>
      <c r="B47" s="532" t="s">
        <v>11</v>
      </c>
      <c r="C47" s="532"/>
      <c r="D47" s="296">
        <v>2022</v>
      </c>
      <c r="E47" s="528" t="s">
        <v>71</v>
      </c>
      <c r="F47" s="528" t="s">
        <v>71</v>
      </c>
      <c r="G47" s="528" t="s">
        <v>71</v>
      </c>
      <c r="H47" s="528">
        <v>71.430000000000007</v>
      </c>
      <c r="I47" s="528">
        <v>48.65</v>
      </c>
      <c r="J47" s="526"/>
    </row>
    <row r="48" spans="1:10" ht="15" customHeight="1">
      <c r="A48" s="494"/>
      <c r="B48" s="532"/>
      <c r="C48" s="532"/>
      <c r="D48" s="296">
        <v>2023</v>
      </c>
      <c r="E48" s="528" t="s">
        <v>71</v>
      </c>
      <c r="F48" s="528" t="s">
        <v>71</v>
      </c>
      <c r="G48" s="528" t="s">
        <v>71</v>
      </c>
      <c r="H48" s="528">
        <v>66.959999999999994</v>
      </c>
      <c r="I48" s="528">
        <v>56.71</v>
      </c>
      <c r="J48" s="526"/>
    </row>
    <row r="49" spans="1:10" ht="15" customHeight="1">
      <c r="A49" s="494"/>
      <c r="B49" s="532"/>
      <c r="C49" s="532"/>
      <c r="D49" s="296">
        <v>2024</v>
      </c>
      <c r="E49" s="528" t="s">
        <v>71</v>
      </c>
      <c r="F49" s="528" t="s">
        <v>71</v>
      </c>
      <c r="G49" s="528" t="s">
        <v>71</v>
      </c>
      <c r="H49" s="528">
        <v>72.44</v>
      </c>
      <c r="I49" s="528">
        <v>44.47</v>
      </c>
      <c r="J49" s="526"/>
    </row>
    <row r="50" spans="1:10" ht="8.1" customHeight="1">
      <c r="A50" s="494"/>
      <c r="B50" s="668"/>
      <c r="C50" s="668"/>
      <c r="D50" s="296"/>
      <c r="E50" s="528"/>
      <c r="F50" s="528"/>
      <c r="G50" s="528"/>
      <c r="H50" s="528"/>
      <c r="I50" s="528"/>
      <c r="J50" s="526"/>
    </row>
    <row r="51" spans="1:10" ht="15" customHeight="1">
      <c r="A51" s="494"/>
      <c r="B51" s="532" t="s">
        <v>12</v>
      </c>
      <c r="C51" s="532"/>
      <c r="D51" s="296">
        <v>2022</v>
      </c>
      <c r="E51" s="528" t="s">
        <v>71</v>
      </c>
      <c r="F51" s="528">
        <v>0.06</v>
      </c>
      <c r="G51" s="528">
        <v>0.12</v>
      </c>
      <c r="H51" s="528">
        <v>41.53</v>
      </c>
      <c r="I51" s="528">
        <v>68.91</v>
      </c>
      <c r="J51" s="526"/>
    </row>
    <row r="52" spans="1:10" ht="15" customHeight="1">
      <c r="A52" s="494"/>
      <c r="B52" s="532"/>
      <c r="C52" s="532"/>
      <c r="D52" s="296">
        <v>2023</v>
      </c>
      <c r="E52" s="528" t="s">
        <v>71</v>
      </c>
      <c r="F52" s="528">
        <v>0.96</v>
      </c>
      <c r="G52" s="528">
        <v>0.28000000000000003</v>
      </c>
      <c r="H52" s="528">
        <v>39.68</v>
      </c>
      <c r="I52" s="528">
        <v>74.849999999999994</v>
      </c>
      <c r="J52" s="699"/>
    </row>
    <row r="53" spans="1:10" ht="15" customHeight="1">
      <c r="A53" s="494"/>
      <c r="B53" s="532"/>
      <c r="C53" s="532"/>
      <c r="D53" s="296">
        <v>2024</v>
      </c>
      <c r="E53" s="528">
        <v>0.06</v>
      </c>
      <c r="F53" s="528">
        <v>0.72</v>
      </c>
      <c r="G53" s="528">
        <v>0.89</v>
      </c>
      <c r="H53" s="528">
        <v>53.71</v>
      </c>
      <c r="I53" s="528">
        <v>71.260000000000005</v>
      </c>
      <c r="J53" s="700"/>
    </row>
    <row r="54" spans="1:10" ht="8.1" customHeight="1">
      <c r="A54" s="494"/>
      <c r="B54" s="530"/>
      <c r="C54" s="530"/>
      <c r="D54" s="296"/>
      <c r="E54" s="528"/>
      <c r="F54" s="528"/>
      <c r="G54" s="528"/>
      <c r="H54" s="528"/>
      <c r="I54" s="528"/>
      <c r="J54" s="700"/>
    </row>
    <row r="55" spans="1:10" ht="15" customHeight="1">
      <c r="A55" s="494"/>
      <c r="B55" s="529" t="s">
        <v>46</v>
      </c>
      <c r="C55" s="529"/>
      <c r="D55" s="296">
        <v>2022</v>
      </c>
      <c r="E55" s="528">
        <v>0.206434869798579</v>
      </c>
      <c r="F55" s="528">
        <v>0.47</v>
      </c>
      <c r="G55" s="528">
        <v>0.21</v>
      </c>
      <c r="H55" s="528">
        <v>59.07</v>
      </c>
      <c r="I55" s="528">
        <v>165.09</v>
      </c>
      <c r="J55" s="700"/>
    </row>
    <row r="56" spans="1:10" ht="15" customHeight="1">
      <c r="A56" s="494"/>
      <c r="B56" s="529"/>
      <c r="C56" s="529"/>
      <c r="D56" s="296">
        <v>2023</v>
      </c>
      <c r="E56" s="528">
        <v>1.34</v>
      </c>
      <c r="F56" s="528">
        <v>0.47</v>
      </c>
      <c r="G56" s="528">
        <v>0.39</v>
      </c>
      <c r="H56" s="528">
        <v>36.409999999999997</v>
      </c>
      <c r="I56" s="528">
        <v>161.82</v>
      </c>
      <c r="J56" s="699"/>
    </row>
    <row r="57" spans="1:10" ht="15" customHeight="1">
      <c r="A57" s="494"/>
      <c r="B57" s="529"/>
      <c r="C57" s="529"/>
      <c r="D57" s="296">
        <v>2024</v>
      </c>
      <c r="E57" s="528">
        <v>1.82</v>
      </c>
      <c r="F57" s="528">
        <v>0.83</v>
      </c>
      <c r="G57" s="528">
        <v>0.16</v>
      </c>
      <c r="H57" s="528">
        <v>44.23</v>
      </c>
      <c r="I57" s="528">
        <v>159.85</v>
      </c>
      <c r="J57" s="526"/>
    </row>
    <row r="58" spans="1:10" ht="8.1" customHeight="1">
      <c r="A58" s="494"/>
      <c r="B58" s="530"/>
      <c r="C58" s="530"/>
      <c r="D58" s="296"/>
      <c r="E58" s="528"/>
      <c r="F58" s="528"/>
      <c r="G58" s="528"/>
      <c r="H58" s="528"/>
      <c r="I58" s="528"/>
      <c r="J58" s="526"/>
    </row>
    <row r="59" spans="1:10" ht="15" customHeight="1">
      <c r="A59" s="494"/>
      <c r="B59" s="532" t="s">
        <v>14</v>
      </c>
      <c r="C59" s="532"/>
      <c r="D59" s="296">
        <v>2022</v>
      </c>
      <c r="E59" s="528" t="s">
        <v>71</v>
      </c>
      <c r="F59" s="528">
        <v>0.28000000000000003</v>
      </c>
      <c r="G59" s="528">
        <v>0.28000000000000003</v>
      </c>
      <c r="H59" s="528">
        <v>20.03</v>
      </c>
      <c r="I59" s="528">
        <v>117.04</v>
      </c>
      <c r="J59" s="526"/>
    </row>
    <row r="60" spans="1:10" ht="15" customHeight="1">
      <c r="A60" s="494"/>
      <c r="B60" s="532"/>
      <c r="C60" s="532"/>
      <c r="D60" s="296">
        <v>2023</v>
      </c>
      <c r="E60" s="528" t="s">
        <v>71</v>
      </c>
      <c r="F60" s="528">
        <v>0.08</v>
      </c>
      <c r="G60" s="528">
        <v>1.08</v>
      </c>
      <c r="H60" s="528">
        <v>31.16</v>
      </c>
      <c r="I60" s="528">
        <v>126.6</v>
      </c>
      <c r="J60" s="533"/>
    </row>
    <row r="61" spans="1:10" ht="15" customHeight="1">
      <c r="A61" s="494"/>
      <c r="B61" s="532"/>
      <c r="C61" s="532"/>
      <c r="D61" s="296">
        <v>2024</v>
      </c>
      <c r="E61" s="528" t="s">
        <v>71</v>
      </c>
      <c r="F61" s="528">
        <v>0.16</v>
      </c>
      <c r="G61" s="528">
        <v>1.59</v>
      </c>
      <c r="H61" s="528">
        <v>34.19</v>
      </c>
      <c r="I61" s="528">
        <v>129.07</v>
      </c>
      <c r="J61" s="526"/>
    </row>
    <row r="62" spans="1:10" ht="8.1" customHeight="1">
      <c r="A62" s="494"/>
      <c r="B62" s="530"/>
      <c r="C62" s="530"/>
      <c r="D62" s="296"/>
      <c r="E62" s="528"/>
      <c r="F62" s="528"/>
      <c r="G62" s="528"/>
      <c r="H62" s="528"/>
      <c r="I62" s="528"/>
      <c r="J62" s="526"/>
    </row>
    <row r="63" spans="1:10" ht="15" customHeight="1">
      <c r="A63" s="494"/>
      <c r="B63" s="529" t="s">
        <v>15</v>
      </c>
      <c r="C63" s="529"/>
      <c r="D63" s="296">
        <v>2022</v>
      </c>
      <c r="E63" s="528" t="s">
        <v>71</v>
      </c>
      <c r="F63" s="528">
        <v>0.13</v>
      </c>
      <c r="G63" s="528">
        <v>1.55</v>
      </c>
      <c r="H63" s="528">
        <v>38.43</v>
      </c>
      <c r="I63" s="528">
        <v>74.44</v>
      </c>
      <c r="J63" s="526"/>
    </row>
    <row r="64" spans="1:10" ht="15" customHeight="1">
      <c r="A64" s="494"/>
      <c r="B64" s="529"/>
      <c r="C64" s="529"/>
      <c r="D64" s="296">
        <v>2023</v>
      </c>
      <c r="E64" s="528" t="s">
        <v>71</v>
      </c>
      <c r="F64" s="528">
        <v>0.28999999999999998</v>
      </c>
      <c r="G64" s="528">
        <v>2.71</v>
      </c>
      <c r="H64" s="528">
        <v>36.75</v>
      </c>
      <c r="I64" s="528">
        <v>78.150000000000006</v>
      </c>
      <c r="J64" s="526"/>
    </row>
    <row r="65" spans="1:10" ht="15" customHeight="1">
      <c r="A65" s="494"/>
      <c r="B65" s="529"/>
      <c r="C65" s="529"/>
      <c r="D65" s="296">
        <v>2024</v>
      </c>
      <c r="E65" s="528">
        <v>0.01</v>
      </c>
      <c r="F65" s="528">
        <v>0.31</v>
      </c>
      <c r="G65" s="528">
        <v>3.84</v>
      </c>
      <c r="H65" s="528">
        <v>70.900000000000006</v>
      </c>
      <c r="I65" s="528">
        <v>71.62</v>
      </c>
      <c r="J65" s="526"/>
    </row>
    <row r="66" spans="1:10" ht="8.1" customHeight="1">
      <c r="A66" s="494"/>
      <c r="B66" s="530"/>
      <c r="C66" s="530"/>
      <c r="D66" s="296"/>
      <c r="E66" s="528"/>
      <c r="F66" s="528"/>
      <c r="G66" s="528"/>
      <c r="H66" s="528"/>
      <c r="I66" s="528"/>
      <c r="J66" s="526"/>
    </row>
    <row r="67" spans="1:10" ht="15" customHeight="1">
      <c r="A67" s="494"/>
      <c r="B67" s="532" t="s">
        <v>16</v>
      </c>
      <c r="C67" s="532"/>
      <c r="D67" s="296">
        <v>2022</v>
      </c>
      <c r="E67" s="528" t="s">
        <v>71</v>
      </c>
      <c r="F67" s="528" t="s">
        <v>71</v>
      </c>
      <c r="G67" s="528">
        <v>0.08</v>
      </c>
      <c r="H67" s="528">
        <v>84.92</v>
      </c>
      <c r="I67" s="528">
        <v>51.47</v>
      </c>
      <c r="J67" s="526"/>
    </row>
    <row r="68" spans="1:10" ht="15" customHeight="1">
      <c r="A68" s="494"/>
      <c r="B68" s="532"/>
      <c r="C68" s="532"/>
      <c r="D68" s="296">
        <v>2023</v>
      </c>
      <c r="E68" s="528" t="s">
        <v>71</v>
      </c>
      <c r="F68" s="528">
        <v>0.08</v>
      </c>
      <c r="G68" s="528">
        <v>0.57999999999999996</v>
      </c>
      <c r="H68" s="528">
        <v>83.6</v>
      </c>
      <c r="I68" s="528">
        <v>56.47</v>
      </c>
      <c r="J68" s="526"/>
    </row>
    <row r="69" spans="1:10" ht="15" customHeight="1">
      <c r="A69" s="494"/>
      <c r="B69" s="532"/>
      <c r="C69" s="532"/>
      <c r="D69" s="296">
        <v>2024</v>
      </c>
      <c r="E69" s="528" t="s">
        <v>71</v>
      </c>
      <c r="F69" s="528">
        <v>0.16</v>
      </c>
      <c r="G69" s="528">
        <v>0.32</v>
      </c>
      <c r="H69" s="528">
        <v>144.13999999999999</v>
      </c>
      <c r="I69" s="528">
        <v>50.4</v>
      </c>
      <c r="J69" s="526"/>
    </row>
    <row r="70" spans="1:10" ht="8.1" customHeight="1">
      <c r="A70" s="494"/>
      <c r="B70" s="531"/>
      <c r="C70" s="531"/>
      <c r="D70" s="296"/>
      <c r="E70" s="528"/>
      <c r="F70" s="528"/>
      <c r="G70" s="528"/>
      <c r="H70" s="528"/>
      <c r="I70" s="528"/>
      <c r="J70" s="526"/>
    </row>
    <row r="71" spans="1:10" ht="18" customHeight="1">
      <c r="A71" s="494"/>
      <c r="B71" s="529" t="s">
        <v>279</v>
      </c>
      <c r="C71" s="529"/>
      <c r="D71" s="296">
        <v>2022</v>
      </c>
      <c r="E71" s="528">
        <v>4.8414427499394799E-2</v>
      </c>
      <c r="F71" s="528">
        <v>0.19</v>
      </c>
      <c r="G71" s="528">
        <v>2.0299999999999998</v>
      </c>
      <c r="H71" s="528">
        <v>27.16</v>
      </c>
      <c r="I71" s="528">
        <v>94.6</v>
      </c>
      <c r="J71" s="526"/>
    </row>
    <row r="72" spans="1:10" ht="15" customHeight="1">
      <c r="A72" s="494"/>
      <c r="B72" s="529"/>
      <c r="C72" s="529"/>
      <c r="D72" s="296">
        <v>2023</v>
      </c>
      <c r="E72" s="528" t="s">
        <v>71</v>
      </c>
      <c r="F72" s="528">
        <v>0.71</v>
      </c>
      <c r="G72" s="528">
        <v>2.83</v>
      </c>
      <c r="H72" s="528">
        <v>65.59</v>
      </c>
      <c r="I72" s="528">
        <v>90.24</v>
      </c>
      <c r="J72" s="699"/>
    </row>
    <row r="73" spans="1:10" ht="15" customHeight="1">
      <c r="A73" s="494"/>
      <c r="B73" s="529"/>
      <c r="C73" s="529"/>
      <c r="D73" s="296">
        <v>2024</v>
      </c>
      <c r="E73" s="528" t="s">
        <v>71</v>
      </c>
      <c r="F73" s="528">
        <v>0.18</v>
      </c>
      <c r="G73" s="528">
        <v>5.44</v>
      </c>
      <c r="H73" s="528">
        <v>38.39</v>
      </c>
      <c r="I73" s="528">
        <v>86.3</v>
      </c>
      <c r="J73" s="526"/>
    </row>
    <row r="74" spans="1:10" ht="8.1" customHeight="1">
      <c r="A74" s="494"/>
      <c r="B74" s="530"/>
      <c r="C74" s="530"/>
      <c r="D74" s="296"/>
      <c r="E74" s="528"/>
      <c r="F74" s="528"/>
      <c r="G74" s="528"/>
      <c r="H74" s="528"/>
      <c r="I74" s="528"/>
      <c r="J74" s="526"/>
    </row>
    <row r="75" spans="1:10" ht="15" customHeight="1">
      <c r="A75" s="494"/>
      <c r="B75" s="532" t="s">
        <v>18</v>
      </c>
      <c r="C75" s="532"/>
      <c r="D75" s="296">
        <v>2022</v>
      </c>
      <c r="E75" s="528" t="s">
        <v>71</v>
      </c>
      <c r="F75" s="528" t="s">
        <v>71</v>
      </c>
      <c r="G75" s="528" t="s">
        <v>71</v>
      </c>
      <c r="H75" s="528">
        <v>105.37</v>
      </c>
      <c r="I75" s="528">
        <v>120.87</v>
      </c>
      <c r="J75" s="526"/>
    </row>
    <row r="76" spans="1:10" ht="15" customHeight="1">
      <c r="A76" s="494"/>
      <c r="B76" s="532"/>
      <c r="C76" s="532"/>
      <c r="D76" s="296">
        <v>2023</v>
      </c>
      <c r="E76" s="528" t="s">
        <v>71</v>
      </c>
      <c r="F76" s="528" t="s">
        <v>71</v>
      </c>
      <c r="G76" s="528" t="s">
        <v>71</v>
      </c>
      <c r="H76" s="528">
        <v>149.75</v>
      </c>
      <c r="I76" s="528">
        <v>113.57</v>
      </c>
    </row>
    <row r="77" spans="1:10" ht="15" customHeight="1">
      <c r="A77" s="494"/>
      <c r="B77" s="532"/>
      <c r="C77" s="532"/>
      <c r="D77" s="296">
        <v>2024</v>
      </c>
      <c r="E77" s="528" t="s">
        <v>71</v>
      </c>
      <c r="F77" s="528" t="s">
        <v>71</v>
      </c>
      <c r="G77" s="528" t="s">
        <v>71</v>
      </c>
      <c r="H77" s="528">
        <v>120.04</v>
      </c>
      <c r="I77" s="528">
        <v>117.06</v>
      </c>
    </row>
    <row r="78" spans="1:10" ht="8.1" customHeight="1" thickBot="1">
      <c r="A78" s="534"/>
      <c r="B78" s="535"/>
      <c r="C78" s="535"/>
      <c r="D78" s="536"/>
      <c r="E78" s="701"/>
      <c r="F78" s="702"/>
      <c r="G78" s="702"/>
      <c r="H78" s="703"/>
      <c r="I78" s="703"/>
      <c r="J78" s="703"/>
    </row>
    <row r="79" spans="1:10" ht="3" customHeight="1">
      <c r="A79" s="494"/>
      <c r="B79" s="496"/>
      <c r="C79" s="496"/>
      <c r="D79" s="704"/>
      <c r="E79" s="705"/>
      <c r="F79" s="705"/>
      <c r="G79" s="705"/>
      <c r="H79" s="705"/>
      <c r="I79" s="666"/>
      <c r="J79" s="666"/>
    </row>
    <row r="80" spans="1:10">
      <c r="A80" s="539"/>
      <c r="C80" s="542"/>
      <c r="D80" s="704"/>
      <c r="E80" s="542"/>
      <c r="F80" s="566"/>
      <c r="G80" s="542"/>
      <c r="H80" s="548"/>
      <c r="J80" s="676" t="s">
        <v>26</v>
      </c>
    </row>
    <row r="81" spans="1:10">
      <c r="A81" s="544"/>
      <c r="B81" s="326" t="s">
        <v>236</v>
      </c>
      <c r="C81" s="544"/>
      <c r="D81" s="704"/>
      <c r="E81" s="544"/>
      <c r="G81" s="568"/>
      <c r="H81" s="568"/>
      <c r="I81" s="706"/>
      <c r="J81" s="678" t="s">
        <v>193</v>
      </c>
    </row>
    <row r="82" spans="1:10" ht="15" customHeight="1">
      <c r="A82" s="707"/>
      <c r="B82" s="560" t="s">
        <v>281</v>
      </c>
      <c r="C82" s="707"/>
      <c r="D82" s="708"/>
      <c r="E82" s="707"/>
      <c r="F82" s="707"/>
      <c r="G82" s="707"/>
      <c r="H82" s="707"/>
      <c r="I82" s="709"/>
      <c r="J82" s="709"/>
    </row>
    <row r="83" spans="1:10" ht="15" customHeight="1">
      <c r="A83" s="707"/>
      <c r="B83" s="564" t="s">
        <v>184</v>
      </c>
      <c r="C83" s="707"/>
      <c r="D83" s="708"/>
      <c r="E83" s="707"/>
      <c r="F83" s="707"/>
      <c r="G83" s="707"/>
      <c r="H83" s="707"/>
      <c r="I83" s="710"/>
      <c r="J83" s="711"/>
    </row>
    <row r="84" spans="1:10" ht="15" customHeight="1">
      <c r="A84" s="539"/>
      <c r="B84" s="554" t="s">
        <v>291</v>
      </c>
      <c r="C84" s="548"/>
      <c r="D84" s="565"/>
      <c r="E84" s="548"/>
      <c r="F84" s="566"/>
      <c r="G84" s="548"/>
      <c r="H84" s="548"/>
      <c r="I84" s="549"/>
      <c r="J84" s="549"/>
    </row>
    <row r="85" spans="1:10" ht="15" customHeight="1">
      <c r="A85" s="567" t="s">
        <v>292</v>
      </c>
      <c r="B85" s="558" t="s">
        <v>293</v>
      </c>
      <c r="C85" s="568"/>
      <c r="D85" s="569"/>
      <c r="E85" s="568"/>
      <c r="F85" s="567"/>
      <c r="G85" s="568"/>
      <c r="H85" s="568"/>
    </row>
    <row r="86" spans="1:10">
      <c r="E86" s="560"/>
      <c r="F86" s="675"/>
      <c r="G86" s="712"/>
      <c r="H86" s="487"/>
      <c r="I86" s="487"/>
      <c r="J86" s="487"/>
    </row>
    <row r="87" spans="1:10">
      <c r="E87" s="564"/>
      <c r="F87" s="713"/>
      <c r="G87" s="681"/>
    </row>
    <row r="88" spans="1:10">
      <c r="A88" s="553"/>
      <c r="B88" s="555"/>
      <c r="C88" s="555"/>
      <c r="D88" s="555"/>
      <c r="I88" s="556"/>
      <c r="J88" s="557"/>
    </row>
    <row r="89" spans="1:10">
      <c r="A89" s="553"/>
      <c r="B89" s="555"/>
      <c r="C89" s="555"/>
      <c r="D89" s="555"/>
      <c r="I89" s="556"/>
      <c r="J89" s="557"/>
    </row>
    <row r="90" spans="1:10">
      <c r="A90" s="553"/>
      <c r="B90" s="555"/>
      <c r="C90" s="555"/>
      <c r="D90" s="555"/>
      <c r="I90" s="556"/>
      <c r="J90" s="557"/>
    </row>
    <row r="91" spans="1:10">
      <c r="A91" s="553"/>
      <c r="B91" s="555"/>
      <c r="C91" s="555"/>
      <c r="D91" s="555"/>
      <c r="I91" s="556"/>
      <c r="J91" s="557"/>
    </row>
    <row r="92" spans="1:10">
      <c r="A92" s="553"/>
      <c r="B92" s="555"/>
      <c r="C92" s="555"/>
      <c r="D92" s="555"/>
      <c r="I92" s="556"/>
      <c r="J92" s="557"/>
    </row>
    <row r="93" spans="1:10">
      <c r="A93" s="570"/>
      <c r="D93" s="555"/>
      <c r="E93" s="555"/>
      <c r="F93" s="555"/>
      <c r="G93" s="555"/>
      <c r="H93" s="555"/>
    </row>
    <row r="94" spans="1:10">
      <c r="A94" s="571"/>
      <c r="B94" s="572"/>
      <c r="C94" s="572"/>
      <c r="D94" s="573"/>
      <c r="H94" s="575"/>
    </row>
    <row r="95" spans="1:10">
      <c r="A95" s="570"/>
      <c r="B95" s="574"/>
      <c r="C95" s="574"/>
      <c r="D95" s="575"/>
      <c r="E95" s="555"/>
      <c r="F95" s="555"/>
      <c r="G95" s="555"/>
      <c r="H95" s="555"/>
    </row>
    <row r="96" spans="1:10">
      <c r="A96" s="571"/>
      <c r="B96" s="572"/>
      <c r="C96" s="572"/>
      <c r="D96" s="573"/>
      <c r="H96" s="575"/>
    </row>
    <row r="97" spans="1:8">
      <c r="A97" s="570"/>
      <c r="B97" s="555"/>
      <c r="C97" s="555"/>
      <c r="D97" s="555"/>
      <c r="E97" s="555"/>
      <c r="F97" s="555"/>
      <c r="G97" s="555"/>
      <c r="H97" s="555"/>
    </row>
    <row r="98" spans="1:8">
      <c r="A98" s="571"/>
      <c r="B98" s="555"/>
      <c r="C98" s="555"/>
      <c r="D98" s="555"/>
      <c r="H98" s="575"/>
    </row>
    <row r="99" spans="1:8">
      <c r="B99" s="487"/>
      <c r="C99" s="487"/>
      <c r="D99" s="488"/>
      <c r="E99" s="487"/>
      <c r="F99" s="487"/>
      <c r="G99" s="487"/>
      <c r="H99" s="487"/>
    </row>
  </sheetData>
  <printOptions horizontalCentered="1"/>
  <pageMargins left="0.47244094488188981" right="0.47244094488188981" top="0.55118110236220474" bottom="0.47244094488188981" header="0.23622047244094491" footer="0.23622047244094491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CEFB-C88C-4B3C-ABE1-65D84AAD75DB}">
  <sheetPr>
    <tabColor theme="6" tint="0.59999389629810485"/>
  </sheetPr>
  <dimension ref="A1:J94"/>
  <sheetViews>
    <sheetView showGridLines="0" view="pageBreakPreview" zoomScaleNormal="100" zoomScaleSheetLayoutView="100" workbookViewId="0">
      <selection activeCell="J3" activeCellId="1" sqref="J2 J3"/>
    </sheetView>
  </sheetViews>
  <sheetFormatPr defaultColWidth="9" defaultRowHeight="16.5"/>
  <cols>
    <col min="1" max="1" width="1" style="486" customWidth="1"/>
    <col min="2" max="2" width="12.28515625" style="486" customWidth="1"/>
    <col min="3" max="3" width="8.140625" style="486" customWidth="1"/>
    <col min="4" max="4" width="6.7109375" style="486" customWidth="1"/>
    <col min="5" max="6" width="10.7109375" style="486" customWidth="1"/>
    <col min="7" max="7" width="23.5703125" style="486" customWidth="1"/>
    <col min="8" max="8" width="20.140625" style="486" customWidth="1"/>
    <col min="9" max="9" width="13.85546875" style="486" customWidth="1"/>
    <col min="10" max="10" width="0.85546875" style="486" customWidth="1"/>
    <col min="11" max="237" width="9" style="486"/>
    <col min="238" max="238" width="2.28515625" style="486" customWidth="1"/>
    <col min="239" max="239" width="1" style="486" customWidth="1"/>
    <col min="240" max="240" width="1.28515625" style="486" customWidth="1"/>
    <col min="241" max="241" width="34.140625" style="486" customWidth="1"/>
    <col min="242" max="242" width="10" style="486" customWidth="1"/>
    <col min="243" max="243" width="7.85546875" style="486" customWidth="1"/>
    <col min="244" max="244" width="8.28515625" style="486" customWidth="1"/>
    <col min="245" max="245" width="9.85546875" style="486" customWidth="1"/>
    <col min="246" max="246" width="8.85546875" style="486" customWidth="1"/>
    <col min="247" max="247" width="10" style="486" customWidth="1"/>
    <col min="248" max="248" width="8.7109375" style="486" customWidth="1"/>
    <col min="249" max="249" width="8.140625" style="486" customWidth="1"/>
    <col min="250" max="250" width="3.140625" style="486" customWidth="1"/>
    <col min="251" max="251" width="1" style="486" customWidth="1"/>
    <col min="252" max="493" width="9" style="486"/>
    <col min="494" max="494" width="2.28515625" style="486" customWidth="1"/>
    <col min="495" max="495" width="1" style="486" customWidth="1"/>
    <col min="496" max="496" width="1.28515625" style="486" customWidth="1"/>
    <col min="497" max="497" width="34.140625" style="486" customWidth="1"/>
    <col min="498" max="498" width="10" style="486" customWidth="1"/>
    <col min="499" max="499" width="7.85546875" style="486" customWidth="1"/>
    <col min="500" max="500" width="8.28515625" style="486" customWidth="1"/>
    <col min="501" max="501" width="9.85546875" style="486" customWidth="1"/>
    <col min="502" max="502" width="8.85546875" style="486" customWidth="1"/>
    <col min="503" max="503" width="10" style="486" customWidth="1"/>
    <col min="504" max="504" width="8.7109375" style="486" customWidth="1"/>
    <col min="505" max="505" width="8.140625" style="486" customWidth="1"/>
    <col min="506" max="506" width="3.140625" style="486" customWidth="1"/>
    <col min="507" max="507" width="1" style="486" customWidth="1"/>
    <col min="508" max="749" width="9" style="486"/>
    <col min="750" max="750" width="2.28515625" style="486" customWidth="1"/>
    <col min="751" max="751" width="1" style="486" customWidth="1"/>
    <col min="752" max="752" width="1.28515625" style="486" customWidth="1"/>
    <col min="753" max="753" width="34.140625" style="486" customWidth="1"/>
    <col min="754" max="754" width="10" style="486" customWidth="1"/>
    <col min="755" max="755" width="7.85546875" style="486" customWidth="1"/>
    <col min="756" max="756" width="8.28515625" style="486" customWidth="1"/>
    <col min="757" max="757" width="9.85546875" style="486" customWidth="1"/>
    <col min="758" max="758" width="8.85546875" style="486" customWidth="1"/>
    <col min="759" max="759" width="10" style="486" customWidth="1"/>
    <col min="760" max="760" width="8.7109375" style="486" customWidth="1"/>
    <col min="761" max="761" width="8.140625" style="486" customWidth="1"/>
    <col min="762" max="762" width="3.140625" style="486" customWidth="1"/>
    <col min="763" max="763" width="1" style="486" customWidth="1"/>
    <col min="764" max="1005" width="9" style="486"/>
    <col min="1006" max="1006" width="2.28515625" style="486" customWidth="1"/>
    <col min="1007" max="1007" width="1" style="486" customWidth="1"/>
    <col min="1008" max="1008" width="1.28515625" style="486" customWidth="1"/>
    <col min="1009" max="1009" width="34.140625" style="486" customWidth="1"/>
    <col min="1010" max="1010" width="10" style="486" customWidth="1"/>
    <col min="1011" max="1011" width="7.85546875" style="486" customWidth="1"/>
    <col min="1012" max="1012" width="8.28515625" style="486" customWidth="1"/>
    <col min="1013" max="1013" width="9.85546875" style="486" customWidth="1"/>
    <col min="1014" max="1014" width="8.85546875" style="486" customWidth="1"/>
    <col min="1015" max="1015" width="10" style="486" customWidth="1"/>
    <col min="1016" max="1016" width="8.7109375" style="486" customWidth="1"/>
    <col min="1017" max="1017" width="8.140625" style="486" customWidth="1"/>
    <col min="1018" max="1018" width="3.140625" style="486" customWidth="1"/>
    <col min="1019" max="1019" width="1" style="486" customWidth="1"/>
    <col min="1020" max="1261" width="9" style="486"/>
    <col min="1262" max="1262" width="2.28515625" style="486" customWidth="1"/>
    <col min="1263" max="1263" width="1" style="486" customWidth="1"/>
    <col min="1264" max="1264" width="1.28515625" style="486" customWidth="1"/>
    <col min="1265" max="1265" width="34.140625" style="486" customWidth="1"/>
    <col min="1266" max="1266" width="10" style="486" customWidth="1"/>
    <col min="1267" max="1267" width="7.85546875" style="486" customWidth="1"/>
    <col min="1268" max="1268" width="8.28515625" style="486" customWidth="1"/>
    <col min="1269" max="1269" width="9.85546875" style="486" customWidth="1"/>
    <col min="1270" max="1270" width="8.85546875" style="486" customWidth="1"/>
    <col min="1271" max="1271" width="10" style="486" customWidth="1"/>
    <col min="1272" max="1272" width="8.7109375" style="486" customWidth="1"/>
    <col min="1273" max="1273" width="8.140625" style="486" customWidth="1"/>
    <col min="1274" max="1274" width="3.140625" style="486" customWidth="1"/>
    <col min="1275" max="1275" width="1" style="486" customWidth="1"/>
    <col min="1276" max="1517" width="9" style="486"/>
    <col min="1518" max="1518" width="2.28515625" style="486" customWidth="1"/>
    <col min="1519" max="1519" width="1" style="486" customWidth="1"/>
    <col min="1520" max="1520" width="1.28515625" style="486" customWidth="1"/>
    <col min="1521" max="1521" width="34.140625" style="486" customWidth="1"/>
    <col min="1522" max="1522" width="10" style="486" customWidth="1"/>
    <col min="1523" max="1523" width="7.85546875" style="486" customWidth="1"/>
    <col min="1524" max="1524" width="8.28515625" style="486" customWidth="1"/>
    <col min="1525" max="1525" width="9.85546875" style="486" customWidth="1"/>
    <col min="1526" max="1526" width="8.85546875" style="486" customWidth="1"/>
    <col min="1527" max="1527" width="10" style="486" customWidth="1"/>
    <col min="1528" max="1528" width="8.7109375" style="486" customWidth="1"/>
    <col min="1529" max="1529" width="8.140625" style="486" customWidth="1"/>
    <col min="1530" max="1530" width="3.140625" style="486" customWidth="1"/>
    <col min="1531" max="1531" width="1" style="486" customWidth="1"/>
    <col min="1532" max="1773" width="9" style="486"/>
    <col min="1774" max="1774" width="2.28515625" style="486" customWidth="1"/>
    <col min="1775" max="1775" width="1" style="486" customWidth="1"/>
    <col min="1776" max="1776" width="1.28515625" style="486" customWidth="1"/>
    <col min="1777" max="1777" width="34.140625" style="486" customWidth="1"/>
    <col min="1778" max="1778" width="10" style="486" customWidth="1"/>
    <col min="1779" max="1779" width="7.85546875" style="486" customWidth="1"/>
    <col min="1780" max="1780" width="8.28515625" style="486" customWidth="1"/>
    <col min="1781" max="1781" width="9.85546875" style="486" customWidth="1"/>
    <col min="1782" max="1782" width="8.85546875" style="486" customWidth="1"/>
    <col min="1783" max="1783" width="10" style="486" customWidth="1"/>
    <col min="1784" max="1784" width="8.7109375" style="486" customWidth="1"/>
    <col min="1785" max="1785" width="8.140625" style="486" customWidth="1"/>
    <col min="1786" max="1786" width="3.140625" style="486" customWidth="1"/>
    <col min="1787" max="1787" width="1" style="486" customWidth="1"/>
    <col min="1788" max="2029" width="9" style="486"/>
    <col min="2030" max="2030" width="2.28515625" style="486" customWidth="1"/>
    <col min="2031" max="2031" width="1" style="486" customWidth="1"/>
    <col min="2032" max="2032" width="1.28515625" style="486" customWidth="1"/>
    <col min="2033" max="2033" width="34.140625" style="486" customWidth="1"/>
    <col min="2034" max="2034" width="10" style="486" customWidth="1"/>
    <col min="2035" max="2035" width="7.85546875" style="486" customWidth="1"/>
    <col min="2036" max="2036" width="8.28515625" style="486" customWidth="1"/>
    <col min="2037" max="2037" width="9.85546875" style="486" customWidth="1"/>
    <col min="2038" max="2038" width="8.85546875" style="486" customWidth="1"/>
    <col min="2039" max="2039" width="10" style="486" customWidth="1"/>
    <col min="2040" max="2040" width="8.7109375" style="486" customWidth="1"/>
    <col min="2041" max="2041" width="8.140625" style="486" customWidth="1"/>
    <col min="2042" max="2042" width="3.140625" style="486" customWidth="1"/>
    <col min="2043" max="2043" width="1" style="486" customWidth="1"/>
    <col min="2044" max="2285" width="9" style="486"/>
    <col min="2286" max="2286" width="2.28515625" style="486" customWidth="1"/>
    <col min="2287" max="2287" width="1" style="486" customWidth="1"/>
    <col min="2288" max="2288" width="1.28515625" style="486" customWidth="1"/>
    <col min="2289" max="2289" width="34.140625" style="486" customWidth="1"/>
    <col min="2290" max="2290" width="10" style="486" customWidth="1"/>
    <col min="2291" max="2291" width="7.85546875" style="486" customWidth="1"/>
    <col min="2292" max="2292" width="8.28515625" style="486" customWidth="1"/>
    <col min="2293" max="2293" width="9.85546875" style="486" customWidth="1"/>
    <col min="2294" max="2294" width="8.85546875" style="486" customWidth="1"/>
    <col min="2295" max="2295" width="10" style="486" customWidth="1"/>
    <col min="2296" max="2296" width="8.7109375" style="486" customWidth="1"/>
    <col min="2297" max="2297" width="8.140625" style="486" customWidth="1"/>
    <col min="2298" max="2298" width="3.140625" style="486" customWidth="1"/>
    <col min="2299" max="2299" width="1" style="486" customWidth="1"/>
    <col min="2300" max="2541" width="9" style="486"/>
    <col min="2542" max="2542" width="2.28515625" style="486" customWidth="1"/>
    <col min="2543" max="2543" width="1" style="486" customWidth="1"/>
    <col min="2544" max="2544" width="1.28515625" style="486" customWidth="1"/>
    <col min="2545" max="2545" width="34.140625" style="486" customWidth="1"/>
    <col min="2546" max="2546" width="10" style="486" customWidth="1"/>
    <col min="2547" max="2547" width="7.85546875" style="486" customWidth="1"/>
    <col min="2548" max="2548" width="8.28515625" style="486" customWidth="1"/>
    <col min="2549" max="2549" width="9.85546875" style="486" customWidth="1"/>
    <col min="2550" max="2550" width="8.85546875" style="486" customWidth="1"/>
    <col min="2551" max="2551" width="10" style="486" customWidth="1"/>
    <col min="2552" max="2552" width="8.7109375" style="486" customWidth="1"/>
    <col min="2553" max="2553" width="8.140625" style="486" customWidth="1"/>
    <col min="2554" max="2554" width="3.140625" style="486" customWidth="1"/>
    <col min="2555" max="2555" width="1" style="486" customWidth="1"/>
    <col min="2556" max="2797" width="9" style="486"/>
    <col min="2798" max="2798" width="2.28515625" style="486" customWidth="1"/>
    <col min="2799" max="2799" width="1" style="486" customWidth="1"/>
    <col min="2800" max="2800" width="1.28515625" style="486" customWidth="1"/>
    <col min="2801" max="2801" width="34.140625" style="486" customWidth="1"/>
    <col min="2802" max="2802" width="10" style="486" customWidth="1"/>
    <col min="2803" max="2803" width="7.85546875" style="486" customWidth="1"/>
    <col min="2804" max="2804" width="8.28515625" style="486" customWidth="1"/>
    <col min="2805" max="2805" width="9.85546875" style="486" customWidth="1"/>
    <col min="2806" max="2806" width="8.85546875" style="486" customWidth="1"/>
    <col min="2807" max="2807" width="10" style="486" customWidth="1"/>
    <col min="2808" max="2808" width="8.7109375" style="486" customWidth="1"/>
    <col min="2809" max="2809" width="8.140625" style="486" customWidth="1"/>
    <col min="2810" max="2810" width="3.140625" style="486" customWidth="1"/>
    <col min="2811" max="2811" width="1" style="486" customWidth="1"/>
    <col min="2812" max="3053" width="9" style="486"/>
    <col min="3054" max="3054" width="2.28515625" style="486" customWidth="1"/>
    <col min="3055" max="3055" width="1" style="486" customWidth="1"/>
    <col min="3056" max="3056" width="1.28515625" style="486" customWidth="1"/>
    <col min="3057" max="3057" width="34.140625" style="486" customWidth="1"/>
    <col min="3058" max="3058" width="10" style="486" customWidth="1"/>
    <col min="3059" max="3059" width="7.85546875" style="486" customWidth="1"/>
    <col min="3060" max="3060" width="8.28515625" style="486" customWidth="1"/>
    <col min="3061" max="3061" width="9.85546875" style="486" customWidth="1"/>
    <col min="3062" max="3062" width="8.85546875" style="486" customWidth="1"/>
    <col min="3063" max="3063" width="10" style="486" customWidth="1"/>
    <col min="3064" max="3064" width="8.7109375" style="486" customWidth="1"/>
    <col min="3065" max="3065" width="8.140625" style="486" customWidth="1"/>
    <col min="3066" max="3066" width="3.140625" style="486" customWidth="1"/>
    <col min="3067" max="3067" width="1" style="486" customWidth="1"/>
    <col min="3068" max="3309" width="9" style="486"/>
    <col min="3310" max="3310" width="2.28515625" style="486" customWidth="1"/>
    <col min="3311" max="3311" width="1" style="486" customWidth="1"/>
    <col min="3312" max="3312" width="1.28515625" style="486" customWidth="1"/>
    <col min="3313" max="3313" width="34.140625" style="486" customWidth="1"/>
    <col min="3314" max="3314" width="10" style="486" customWidth="1"/>
    <col min="3315" max="3315" width="7.85546875" style="486" customWidth="1"/>
    <col min="3316" max="3316" width="8.28515625" style="486" customWidth="1"/>
    <col min="3317" max="3317" width="9.85546875" style="486" customWidth="1"/>
    <col min="3318" max="3318" width="8.85546875" style="486" customWidth="1"/>
    <col min="3319" max="3319" width="10" style="486" customWidth="1"/>
    <col min="3320" max="3320" width="8.7109375" style="486" customWidth="1"/>
    <col min="3321" max="3321" width="8.140625" style="486" customWidth="1"/>
    <col min="3322" max="3322" width="3.140625" style="486" customWidth="1"/>
    <col min="3323" max="3323" width="1" style="486" customWidth="1"/>
    <col min="3324" max="3565" width="9" style="486"/>
    <col min="3566" max="3566" width="2.28515625" style="486" customWidth="1"/>
    <col min="3567" max="3567" width="1" style="486" customWidth="1"/>
    <col min="3568" max="3568" width="1.28515625" style="486" customWidth="1"/>
    <col min="3569" max="3569" width="34.140625" style="486" customWidth="1"/>
    <col min="3570" max="3570" width="10" style="486" customWidth="1"/>
    <col min="3571" max="3571" width="7.85546875" style="486" customWidth="1"/>
    <col min="3572" max="3572" width="8.28515625" style="486" customWidth="1"/>
    <col min="3573" max="3573" width="9.85546875" style="486" customWidth="1"/>
    <col min="3574" max="3574" width="8.85546875" style="486" customWidth="1"/>
    <col min="3575" max="3575" width="10" style="486" customWidth="1"/>
    <col min="3576" max="3576" width="8.7109375" style="486" customWidth="1"/>
    <col min="3577" max="3577" width="8.140625" style="486" customWidth="1"/>
    <col min="3578" max="3578" width="3.140625" style="486" customWidth="1"/>
    <col min="3579" max="3579" width="1" style="486" customWidth="1"/>
    <col min="3580" max="3821" width="9" style="486"/>
    <col min="3822" max="3822" width="2.28515625" style="486" customWidth="1"/>
    <col min="3823" max="3823" width="1" style="486" customWidth="1"/>
    <col min="3824" max="3824" width="1.28515625" style="486" customWidth="1"/>
    <col min="3825" max="3825" width="34.140625" style="486" customWidth="1"/>
    <col min="3826" max="3826" width="10" style="486" customWidth="1"/>
    <col min="3827" max="3827" width="7.85546875" style="486" customWidth="1"/>
    <col min="3828" max="3828" width="8.28515625" style="486" customWidth="1"/>
    <col min="3829" max="3829" width="9.85546875" style="486" customWidth="1"/>
    <col min="3830" max="3830" width="8.85546875" style="486" customWidth="1"/>
    <col min="3831" max="3831" width="10" style="486" customWidth="1"/>
    <col min="3832" max="3832" width="8.7109375" style="486" customWidth="1"/>
    <col min="3833" max="3833" width="8.140625" style="486" customWidth="1"/>
    <col min="3834" max="3834" width="3.140625" style="486" customWidth="1"/>
    <col min="3835" max="3835" width="1" style="486" customWidth="1"/>
    <col min="3836" max="4077" width="9" style="486"/>
    <col min="4078" max="4078" width="2.28515625" style="486" customWidth="1"/>
    <col min="4079" max="4079" width="1" style="486" customWidth="1"/>
    <col min="4080" max="4080" width="1.28515625" style="486" customWidth="1"/>
    <col min="4081" max="4081" width="34.140625" style="486" customWidth="1"/>
    <col min="4082" max="4082" width="10" style="486" customWidth="1"/>
    <col min="4083" max="4083" width="7.85546875" style="486" customWidth="1"/>
    <col min="4084" max="4084" width="8.28515625" style="486" customWidth="1"/>
    <col min="4085" max="4085" width="9.85546875" style="486" customWidth="1"/>
    <col min="4086" max="4086" width="8.85546875" style="486" customWidth="1"/>
    <col min="4087" max="4087" width="10" style="486" customWidth="1"/>
    <col min="4088" max="4088" width="8.7109375" style="486" customWidth="1"/>
    <col min="4089" max="4089" width="8.140625" style="486" customWidth="1"/>
    <col min="4090" max="4090" width="3.140625" style="486" customWidth="1"/>
    <col min="4091" max="4091" width="1" style="486" customWidth="1"/>
    <col min="4092" max="4333" width="9" style="486"/>
    <col min="4334" max="4334" width="2.28515625" style="486" customWidth="1"/>
    <col min="4335" max="4335" width="1" style="486" customWidth="1"/>
    <col min="4336" max="4336" width="1.28515625" style="486" customWidth="1"/>
    <col min="4337" max="4337" width="34.140625" style="486" customWidth="1"/>
    <col min="4338" max="4338" width="10" style="486" customWidth="1"/>
    <col min="4339" max="4339" width="7.85546875" style="486" customWidth="1"/>
    <col min="4340" max="4340" width="8.28515625" style="486" customWidth="1"/>
    <col min="4341" max="4341" width="9.85546875" style="486" customWidth="1"/>
    <col min="4342" max="4342" width="8.85546875" style="486" customWidth="1"/>
    <col min="4343" max="4343" width="10" style="486" customWidth="1"/>
    <col min="4344" max="4344" width="8.7109375" style="486" customWidth="1"/>
    <col min="4345" max="4345" width="8.140625" style="486" customWidth="1"/>
    <col min="4346" max="4346" width="3.140625" style="486" customWidth="1"/>
    <col min="4347" max="4347" width="1" style="486" customWidth="1"/>
    <col min="4348" max="4589" width="9" style="486"/>
    <col min="4590" max="4590" width="2.28515625" style="486" customWidth="1"/>
    <col min="4591" max="4591" width="1" style="486" customWidth="1"/>
    <col min="4592" max="4592" width="1.28515625" style="486" customWidth="1"/>
    <col min="4593" max="4593" width="34.140625" style="486" customWidth="1"/>
    <col min="4594" max="4594" width="10" style="486" customWidth="1"/>
    <col min="4595" max="4595" width="7.85546875" style="486" customWidth="1"/>
    <col min="4596" max="4596" width="8.28515625" style="486" customWidth="1"/>
    <col min="4597" max="4597" width="9.85546875" style="486" customWidth="1"/>
    <col min="4598" max="4598" width="8.85546875" style="486" customWidth="1"/>
    <col min="4599" max="4599" width="10" style="486" customWidth="1"/>
    <col min="4600" max="4600" width="8.7109375" style="486" customWidth="1"/>
    <col min="4601" max="4601" width="8.140625" style="486" customWidth="1"/>
    <col min="4602" max="4602" width="3.140625" style="486" customWidth="1"/>
    <col min="4603" max="4603" width="1" style="486" customWidth="1"/>
    <col min="4604" max="4845" width="9" style="486"/>
    <col min="4846" max="4846" width="2.28515625" style="486" customWidth="1"/>
    <col min="4847" max="4847" width="1" style="486" customWidth="1"/>
    <col min="4848" max="4848" width="1.28515625" style="486" customWidth="1"/>
    <col min="4849" max="4849" width="34.140625" style="486" customWidth="1"/>
    <col min="4850" max="4850" width="10" style="486" customWidth="1"/>
    <col min="4851" max="4851" width="7.85546875" style="486" customWidth="1"/>
    <col min="4852" max="4852" width="8.28515625" style="486" customWidth="1"/>
    <col min="4853" max="4853" width="9.85546875" style="486" customWidth="1"/>
    <col min="4854" max="4854" width="8.85546875" style="486" customWidth="1"/>
    <col min="4855" max="4855" width="10" style="486" customWidth="1"/>
    <col min="4856" max="4856" width="8.7109375" style="486" customWidth="1"/>
    <col min="4857" max="4857" width="8.140625" style="486" customWidth="1"/>
    <col min="4858" max="4858" width="3.140625" style="486" customWidth="1"/>
    <col min="4859" max="4859" width="1" style="486" customWidth="1"/>
    <col min="4860" max="5101" width="9" style="486"/>
    <col min="5102" max="5102" width="2.28515625" style="486" customWidth="1"/>
    <col min="5103" max="5103" width="1" style="486" customWidth="1"/>
    <col min="5104" max="5104" width="1.28515625" style="486" customWidth="1"/>
    <col min="5105" max="5105" width="34.140625" style="486" customWidth="1"/>
    <col min="5106" max="5106" width="10" style="486" customWidth="1"/>
    <col min="5107" max="5107" width="7.85546875" style="486" customWidth="1"/>
    <col min="5108" max="5108" width="8.28515625" style="486" customWidth="1"/>
    <col min="5109" max="5109" width="9.85546875" style="486" customWidth="1"/>
    <col min="5110" max="5110" width="8.85546875" style="486" customWidth="1"/>
    <col min="5111" max="5111" width="10" style="486" customWidth="1"/>
    <col min="5112" max="5112" width="8.7109375" style="486" customWidth="1"/>
    <col min="5113" max="5113" width="8.140625" style="486" customWidth="1"/>
    <col min="5114" max="5114" width="3.140625" style="486" customWidth="1"/>
    <col min="5115" max="5115" width="1" style="486" customWidth="1"/>
    <col min="5116" max="5357" width="9" style="486"/>
    <col min="5358" max="5358" width="2.28515625" style="486" customWidth="1"/>
    <col min="5359" max="5359" width="1" style="486" customWidth="1"/>
    <col min="5360" max="5360" width="1.28515625" style="486" customWidth="1"/>
    <col min="5361" max="5361" width="34.140625" style="486" customWidth="1"/>
    <col min="5362" max="5362" width="10" style="486" customWidth="1"/>
    <col min="5363" max="5363" width="7.85546875" style="486" customWidth="1"/>
    <col min="5364" max="5364" width="8.28515625" style="486" customWidth="1"/>
    <col min="5365" max="5365" width="9.85546875" style="486" customWidth="1"/>
    <col min="5366" max="5366" width="8.85546875" style="486" customWidth="1"/>
    <col min="5367" max="5367" width="10" style="486" customWidth="1"/>
    <col min="5368" max="5368" width="8.7109375" style="486" customWidth="1"/>
    <col min="5369" max="5369" width="8.140625" style="486" customWidth="1"/>
    <col min="5370" max="5370" width="3.140625" style="486" customWidth="1"/>
    <col min="5371" max="5371" width="1" style="486" customWidth="1"/>
    <col min="5372" max="5613" width="9" style="486"/>
    <col min="5614" max="5614" width="2.28515625" style="486" customWidth="1"/>
    <col min="5615" max="5615" width="1" style="486" customWidth="1"/>
    <col min="5616" max="5616" width="1.28515625" style="486" customWidth="1"/>
    <col min="5617" max="5617" width="34.140625" style="486" customWidth="1"/>
    <col min="5618" max="5618" width="10" style="486" customWidth="1"/>
    <col min="5619" max="5619" width="7.85546875" style="486" customWidth="1"/>
    <col min="5620" max="5620" width="8.28515625" style="486" customWidth="1"/>
    <col min="5621" max="5621" width="9.85546875" style="486" customWidth="1"/>
    <col min="5622" max="5622" width="8.85546875" style="486" customWidth="1"/>
    <col min="5623" max="5623" width="10" style="486" customWidth="1"/>
    <col min="5624" max="5624" width="8.7109375" style="486" customWidth="1"/>
    <col min="5625" max="5625" width="8.140625" style="486" customWidth="1"/>
    <col min="5626" max="5626" width="3.140625" style="486" customWidth="1"/>
    <col min="5627" max="5627" width="1" style="486" customWidth="1"/>
    <col min="5628" max="5869" width="9" style="486"/>
    <col min="5870" max="5870" width="2.28515625" style="486" customWidth="1"/>
    <col min="5871" max="5871" width="1" style="486" customWidth="1"/>
    <col min="5872" max="5872" width="1.28515625" style="486" customWidth="1"/>
    <col min="5873" max="5873" width="34.140625" style="486" customWidth="1"/>
    <col min="5874" max="5874" width="10" style="486" customWidth="1"/>
    <col min="5875" max="5875" width="7.85546875" style="486" customWidth="1"/>
    <col min="5876" max="5876" width="8.28515625" style="486" customWidth="1"/>
    <col min="5877" max="5877" width="9.85546875" style="486" customWidth="1"/>
    <col min="5878" max="5878" width="8.85546875" style="486" customWidth="1"/>
    <col min="5879" max="5879" width="10" style="486" customWidth="1"/>
    <col min="5880" max="5880" width="8.7109375" style="486" customWidth="1"/>
    <col min="5881" max="5881" width="8.140625" style="486" customWidth="1"/>
    <col min="5882" max="5882" width="3.140625" style="486" customWidth="1"/>
    <col min="5883" max="5883" width="1" style="486" customWidth="1"/>
    <col min="5884" max="6125" width="9" style="486"/>
    <col min="6126" max="6126" width="2.28515625" style="486" customWidth="1"/>
    <col min="6127" max="6127" width="1" style="486" customWidth="1"/>
    <col min="6128" max="6128" width="1.28515625" style="486" customWidth="1"/>
    <col min="6129" max="6129" width="34.140625" style="486" customWidth="1"/>
    <col min="6130" max="6130" width="10" style="486" customWidth="1"/>
    <col min="6131" max="6131" width="7.85546875" style="486" customWidth="1"/>
    <col min="6132" max="6132" width="8.28515625" style="486" customWidth="1"/>
    <col min="6133" max="6133" width="9.85546875" style="486" customWidth="1"/>
    <col min="6134" max="6134" width="8.85546875" style="486" customWidth="1"/>
    <col min="6135" max="6135" width="10" style="486" customWidth="1"/>
    <col min="6136" max="6136" width="8.7109375" style="486" customWidth="1"/>
    <col min="6137" max="6137" width="8.140625" style="486" customWidth="1"/>
    <col min="6138" max="6138" width="3.140625" style="486" customWidth="1"/>
    <col min="6139" max="6139" width="1" style="486" customWidth="1"/>
    <col min="6140" max="6381" width="9" style="486"/>
    <col min="6382" max="6382" width="2.28515625" style="486" customWidth="1"/>
    <col min="6383" max="6383" width="1" style="486" customWidth="1"/>
    <col min="6384" max="6384" width="1.28515625" style="486" customWidth="1"/>
    <col min="6385" max="6385" width="34.140625" style="486" customWidth="1"/>
    <col min="6386" max="6386" width="10" style="486" customWidth="1"/>
    <col min="6387" max="6387" width="7.85546875" style="486" customWidth="1"/>
    <col min="6388" max="6388" width="8.28515625" style="486" customWidth="1"/>
    <col min="6389" max="6389" width="9.85546875" style="486" customWidth="1"/>
    <col min="6390" max="6390" width="8.85546875" style="486" customWidth="1"/>
    <col min="6391" max="6391" width="10" style="486" customWidth="1"/>
    <col min="6392" max="6392" width="8.7109375" style="486" customWidth="1"/>
    <col min="6393" max="6393" width="8.140625" style="486" customWidth="1"/>
    <col min="6394" max="6394" width="3.140625" style="486" customWidth="1"/>
    <col min="6395" max="6395" width="1" style="486" customWidth="1"/>
    <col min="6396" max="6637" width="9" style="486"/>
    <col min="6638" max="6638" width="2.28515625" style="486" customWidth="1"/>
    <col min="6639" max="6639" width="1" style="486" customWidth="1"/>
    <col min="6640" max="6640" width="1.28515625" style="486" customWidth="1"/>
    <col min="6641" max="6641" width="34.140625" style="486" customWidth="1"/>
    <col min="6642" max="6642" width="10" style="486" customWidth="1"/>
    <col min="6643" max="6643" width="7.85546875" style="486" customWidth="1"/>
    <col min="6644" max="6644" width="8.28515625" style="486" customWidth="1"/>
    <col min="6645" max="6645" width="9.85546875" style="486" customWidth="1"/>
    <col min="6646" max="6646" width="8.85546875" style="486" customWidth="1"/>
    <col min="6647" max="6647" width="10" style="486" customWidth="1"/>
    <col min="6648" max="6648" width="8.7109375" style="486" customWidth="1"/>
    <col min="6649" max="6649" width="8.140625" style="486" customWidth="1"/>
    <col min="6650" max="6650" width="3.140625" style="486" customWidth="1"/>
    <col min="6651" max="6651" width="1" style="486" customWidth="1"/>
    <col min="6652" max="6893" width="9" style="486"/>
    <col min="6894" max="6894" width="2.28515625" style="486" customWidth="1"/>
    <col min="6895" max="6895" width="1" style="486" customWidth="1"/>
    <col min="6896" max="6896" width="1.28515625" style="486" customWidth="1"/>
    <col min="6897" max="6897" width="34.140625" style="486" customWidth="1"/>
    <col min="6898" max="6898" width="10" style="486" customWidth="1"/>
    <col min="6899" max="6899" width="7.85546875" style="486" customWidth="1"/>
    <col min="6900" max="6900" width="8.28515625" style="486" customWidth="1"/>
    <col min="6901" max="6901" width="9.85546875" style="486" customWidth="1"/>
    <col min="6902" max="6902" width="8.85546875" style="486" customWidth="1"/>
    <col min="6903" max="6903" width="10" style="486" customWidth="1"/>
    <col min="6904" max="6904" width="8.7109375" style="486" customWidth="1"/>
    <col min="6905" max="6905" width="8.140625" style="486" customWidth="1"/>
    <col min="6906" max="6906" width="3.140625" style="486" customWidth="1"/>
    <col min="6907" max="6907" width="1" style="486" customWidth="1"/>
    <col min="6908" max="7149" width="9" style="486"/>
    <col min="7150" max="7150" width="2.28515625" style="486" customWidth="1"/>
    <col min="7151" max="7151" width="1" style="486" customWidth="1"/>
    <col min="7152" max="7152" width="1.28515625" style="486" customWidth="1"/>
    <col min="7153" max="7153" width="34.140625" style="486" customWidth="1"/>
    <col min="7154" max="7154" width="10" style="486" customWidth="1"/>
    <col min="7155" max="7155" width="7.85546875" style="486" customWidth="1"/>
    <col min="7156" max="7156" width="8.28515625" style="486" customWidth="1"/>
    <col min="7157" max="7157" width="9.85546875" style="486" customWidth="1"/>
    <col min="7158" max="7158" width="8.85546875" style="486" customWidth="1"/>
    <col min="7159" max="7159" width="10" style="486" customWidth="1"/>
    <col min="7160" max="7160" width="8.7109375" style="486" customWidth="1"/>
    <col min="7161" max="7161" width="8.140625" style="486" customWidth="1"/>
    <col min="7162" max="7162" width="3.140625" style="486" customWidth="1"/>
    <col min="7163" max="7163" width="1" style="486" customWidth="1"/>
    <col min="7164" max="7405" width="9" style="486"/>
    <col min="7406" max="7406" width="2.28515625" style="486" customWidth="1"/>
    <col min="7407" max="7407" width="1" style="486" customWidth="1"/>
    <col min="7408" max="7408" width="1.28515625" style="486" customWidth="1"/>
    <col min="7409" max="7409" width="34.140625" style="486" customWidth="1"/>
    <col min="7410" max="7410" width="10" style="486" customWidth="1"/>
    <col min="7411" max="7411" width="7.85546875" style="486" customWidth="1"/>
    <col min="7412" max="7412" width="8.28515625" style="486" customWidth="1"/>
    <col min="7413" max="7413" width="9.85546875" style="486" customWidth="1"/>
    <col min="7414" max="7414" width="8.85546875" style="486" customWidth="1"/>
    <col min="7415" max="7415" width="10" style="486" customWidth="1"/>
    <col min="7416" max="7416" width="8.7109375" style="486" customWidth="1"/>
    <col min="7417" max="7417" width="8.140625" style="486" customWidth="1"/>
    <col min="7418" max="7418" width="3.140625" style="486" customWidth="1"/>
    <col min="7419" max="7419" width="1" style="486" customWidth="1"/>
    <col min="7420" max="7661" width="9" style="486"/>
    <col min="7662" max="7662" width="2.28515625" style="486" customWidth="1"/>
    <col min="7663" max="7663" width="1" style="486" customWidth="1"/>
    <col min="7664" max="7664" width="1.28515625" style="486" customWidth="1"/>
    <col min="7665" max="7665" width="34.140625" style="486" customWidth="1"/>
    <col min="7666" max="7666" width="10" style="486" customWidth="1"/>
    <col min="7667" max="7667" width="7.85546875" style="486" customWidth="1"/>
    <col min="7668" max="7668" width="8.28515625" style="486" customWidth="1"/>
    <col min="7669" max="7669" width="9.85546875" style="486" customWidth="1"/>
    <col min="7670" max="7670" width="8.85546875" style="486" customWidth="1"/>
    <col min="7671" max="7671" width="10" style="486" customWidth="1"/>
    <col min="7672" max="7672" width="8.7109375" style="486" customWidth="1"/>
    <col min="7673" max="7673" width="8.140625" style="486" customWidth="1"/>
    <col min="7674" max="7674" width="3.140625" style="486" customWidth="1"/>
    <col min="7675" max="7675" width="1" style="486" customWidth="1"/>
    <col min="7676" max="7917" width="9" style="486"/>
    <col min="7918" max="7918" width="2.28515625" style="486" customWidth="1"/>
    <col min="7919" max="7919" width="1" style="486" customWidth="1"/>
    <col min="7920" max="7920" width="1.28515625" style="486" customWidth="1"/>
    <col min="7921" max="7921" width="34.140625" style="486" customWidth="1"/>
    <col min="7922" max="7922" width="10" style="486" customWidth="1"/>
    <col min="7923" max="7923" width="7.85546875" style="486" customWidth="1"/>
    <col min="7924" max="7924" width="8.28515625" style="486" customWidth="1"/>
    <col min="7925" max="7925" width="9.85546875" style="486" customWidth="1"/>
    <col min="7926" max="7926" width="8.85546875" style="486" customWidth="1"/>
    <col min="7927" max="7927" width="10" style="486" customWidth="1"/>
    <col min="7928" max="7928" width="8.7109375" style="486" customWidth="1"/>
    <col min="7929" max="7929" width="8.140625" style="486" customWidth="1"/>
    <col min="7930" max="7930" width="3.140625" style="486" customWidth="1"/>
    <col min="7931" max="7931" width="1" style="486" customWidth="1"/>
    <col min="7932" max="8173" width="9" style="486"/>
    <col min="8174" max="8174" width="2.28515625" style="486" customWidth="1"/>
    <col min="8175" max="8175" width="1" style="486" customWidth="1"/>
    <col min="8176" max="8176" width="1.28515625" style="486" customWidth="1"/>
    <col min="8177" max="8177" width="34.140625" style="486" customWidth="1"/>
    <col min="8178" max="8178" width="10" style="486" customWidth="1"/>
    <col min="8179" max="8179" width="7.85546875" style="486" customWidth="1"/>
    <col min="8180" max="8180" width="8.28515625" style="486" customWidth="1"/>
    <col min="8181" max="8181" width="9.85546875" style="486" customWidth="1"/>
    <col min="8182" max="8182" width="8.85546875" style="486" customWidth="1"/>
    <col min="8183" max="8183" width="10" style="486" customWidth="1"/>
    <col min="8184" max="8184" width="8.7109375" style="486" customWidth="1"/>
    <col min="8185" max="8185" width="8.140625" style="486" customWidth="1"/>
    <col min="8186" max="8186" width="3.140625" style="486" customWidth="1"/>
    <col min="8187" max="8187" width="1" style="486" customWidth="1"/>
    <col min="8188" max="8429" width="9" style="486"/>
    <col min="8430" max="8430" width="2.28515625" style="486" customWidth="1"/>
    <col min="8431" max="8431" width="1" style="486" customWidth="1"/>
    <col min="8432" max="8432" width="1.28515625" style="486" customWidth="1"/>
    <col min="8433" max="8433" width="34.140625" style="486" customWidth="1"/>
    <col min="8434" max="8434" width="10" style="486" customWidth="1"/>
    <col min="8435" max="8435" width="7.85546875" style="486" customWidth="1"/>
    <col min="8436" max="8436" width="8.28515625" style="486" customWidth="1"/>
    <col min="8437" max="8437" width="9.85546875" style="486" customWidth="1"/>
    <col min="8438" max="8438" width="8.85546875" style="486" customWidth="1"/>
    <col min="8439" max="8439" width="10" style="486" customWidth="1"/>
    <col min="8440" max="8440" width="8.7109375" style="486" customWidth="1"/>
    <col min="8441" max="8441" width="8.140625" style="486" customWidth="1"/>
    <col min="8442" max="8442" width="3.140625" style="486" customWidth="1"/>
    <col min="8443" max="8443" width="1" style="486" customWidth="1"/>
    <col min="8444" max="8685" width="9" style="486"/>
    <col min="8686" max="8686" width="2.28515625" style="486" customWidth="1"/>
    <col min="8687" max="8687" width="1" style="486" customWidth="1"/>
    <col min="8688" max="8688" width="1.28515625" style="486" customWidth="1"/>
    <col min="8689" max="8689" width="34.140625" style="486" customWidth="1"/>
    <col min="8690" max="8690" width="10" style="486" customWidth="1"/>
    <col min="8691" max="8691" width="7.85546875" style="486" customWidth="1"/>
    <col min="8692" max="8692" width="8.28515625" style="486" customWidth="1"/>
    <col min="8693" max="8693" width="9.85546875" style="486" customWidth="1"/>
    <col min="8694" max="8694" width="8.85546875" style="486" customWidth="1"/>
    <col min="8695" max="8695" width="10" style="486" customWidth="1"/>
    <col min="8696" max="8696" width="8.7109375" style="486" customWidth="1"/>
    <col min="8697" max="8697" width="8.140625" style="486" customWidth="1"/>
    <col min="8698" max="8698" width="3.140625" style="486" customWidth="1"/>
    <col min="8699" max="8699" width="1" style="486" customWidth="1"/>
    <col min="8700" max="8941" width="9" style="486"/>
    <col min="8942" max="8942" width="2.28515625" style="486" customWidth="1"/>
    <col min="8943" max="8943" width="1" style="486" customWidth="1"/>
    <col min="8944" max="8944" width="1.28515625" style="486" customWidth="1"/>
    <col min="8945" max="8945" width="34.140625" style="486" customWidth="1"/>
    <col min="8946" max="8946" width="10" style="486" customWidth="1"/>
    <col min="8947" max="8947" width="7.85546875" style="486" customWidth="1"/>
    <col min="8948" max="8948" width="8.28515625" style="486" customWidth="1"/>
    <col min="8949" max="8949" width="9.85546875" style="486" customWidth="1"/>
    <col min="8950" max="8950" width="8.85546875" style="486" customWidth="1"/>
    <col min="8951" max="8951" width="10" style="486" customWidth="1"/>
    <col min="8952" max="8952" width="8.7109375" style="486" customWidth="1"/>
    <col min="8953" max="8953" width="8.140625" style="486" customWidth="1"/>
    <col min="8954" max="8954" width="3.140625" style="486" customWidth="1"/>
    <col min="8955" max="8955" width="1" style="486" customWidth="1"/>
    <col min="8956" max="9197" width="9" style="486"/>
    <col min="9198" max="9198" width="2.28515625" style="486" customWidth="1"/>
    <col min="9199" max="9199" width="1" style="486" customWidth="1"/>
    <col min="9200" max="9200" width="1.28515625" style="486" customWidth="1"/>
    <col min="9201" max="9201" width="34.140625" style="486" customWidth="1"/>
    <col min="9202" max="9202" width="10" style="486" customWidth="1"/>
    <col min="9203" max="9203" width="7.85546875" style="486" customWidth="1"/>
    <col min="9204" max="9204" width="8.28515625" style="486" customWidth="1"/>
    <col min="9205" max="9205" width="9.85546875" style="486" customWidth="1"/>
    <col min="9206" max="9206" width="8.85546875" style="486" customWidth="1"/>
    <col min="9207" max="9207" width="10" style="486" customWidth="1"/>
    <col min="9208" max="9208" width="8.7109375" style="486" customWidth="1"/>
    <col min="9209" max="9209" width="8.140625" style="486" customWidth="1"/>
    <col min="9210" max="9210" width="3.140625" style="486" customWidth="1"/>
    <col min="9211" max="9211" width="1" style="486" customWidth="1"/>
    <col min="9212" max="9453" width="9" style="486"/>
    <col min="9454" max="9454" width="2.28515625" style="486" customWidth="1"/>
    <col min="9455" max="9455" width="1" style="486" customWidth="1"/>
    <col min="9456" max="9456" width="1.28515625" style="486" customWidth="1"/>
    <col min="9457" max="9457" width="34.140625" style="486" customWidth="1"/>
    <col min="9458" max="9458" width="10" style="486" customWidth="1"/>
    <col min="9459" max="9459" width="7.85546875" style="486" customWidth="1"/>
    <col min="9460" max="9460" width="8.28515625" style="486" customWidth="1"/>
    <col min="9461" max="9461" width="9.85546875" style="486" customWidth="1"/>
    <col min="9462" max="9462" width="8.85546875" style="486" customWidth="1"/>
    <col min="9463" max="9463" width="10" style="486" customWidth="1"/>
    <col min="9464" max="9464" width="8.7109375" style="486" customWidth="1"/>
    <col min="9465" max="9465" width="8.140625" style="486" customWidth="1"/>
    <col min="9466" max="9466" width="3.140625" style="486" customWidth="1"/>
    <col min="9467" max="9467" width="1" style="486" customWidth="1"/>
    <col min="9468" max="9709" width="9" style="486"/>
    <col min="9710" max="9710" width="2.28515625" style="486" customWidth="1"/>
    <col min="9711" max="9711" width="1" style="486" customWidth="1"/>
    <col min="9712" max="9712" width="1.28515625" style="486" customWidth="1"/>
    <col min="9713" max="9713" width="34.140625" style="486" customWidth="1"/>
    <col min="9714" max="9714" width="10" style="486" customWidth="1"/>
    <col min="9715" max="9715" width="7.85546875" style="486" customWidth="1"/>
    <col min="9716" max="9716" width="8.28515625" style="486" customWidth="1"/>
    <col min="9717" max="9717" width="9.85546875" style="486" customWidth="1"/>
    <col min="9718" max="9718" width="8.85546875" style="486" customWidth="1"/>
    <col min="9719" max="9719" width="10" style="486" customWidth="1"/>
    <col min="9720" max="9720" width="8.7109375" style="486" customWidth="1"/>
    <col min="9721" max="9721" width="8.140625" style="486" customWidth="1"/>
    <col min="9722" max="9722" width="3.140625" style="486" customWidth="1"/>
    <col min="9723" max="9723" width="1" style="486" customWidth="1"/>
    <col min="9724" max="9965" width="9" style="486"/>
    <col min="9966" max="9966" width="2.28515625" style="486" customWidth="1"/>
    <col min="9967" max="9967" width="1" style="486" customWidth="1"/>
    <col min="9968" max="9968" width="1.28515625" style="486" customWidth="1"/>
    <col min="9969" max="9969" width="34.140625" style="486" customWidth="1"/>
    <col min="9970" max="9970" width="10" style="486" customWidth="1"/>
    <col min="9971" max="9971" width="7.85546875" style="486" customWidth="1"/>
    <col min="9972" max="9972" width="8.28515625" style="486" customWidth="1"/>
    <col min="9973" max="9973" width="9.85546875" style="486" customWidth="1"/>
    <col min="9974" max="9974" width="8.85546875" style="486" customWidth="1"/>
    <col min="9975" max="9975" width="10" style="486" customWidth="1"/>
    <col min="9976" max="9976" width="8.7109375" style="486" customWidth="1"/>
    <col min="9977" max="9977" width="8.140625" style="486" customWidth="1"/>
    <col min="9978" max="9978" width="3.140625" style="486" customWidth="1"/>
    <col min="9979" max="9979" width="1" style="486" customWidth="1"/>
    <col min="9980" max="10221" width="9" style="486"/>
    <col min="10222" max="10222" width="2.28515625" style="486" customWidth="1"/>
    <col min="10223" max="10223" width="1" style="486" customWidth="1"/>
    <col min="10224" max="10224" width="1.28515625" style="486" customWidth="1"/>
    <col min="10225" max="10225" width="34.140625" style="486" customWidth="1"/>
    <col min="10226" max="10226" width="10" style="486" customWidth="1"/>
    <col min="10227" max="10227" width="7.85546875" style="486" customWidth="1"/>
    <col min="10228" max="10228" width="8.28515625" style="486" customWidth="1"/>
    <col min="10229" max="10229" width="9.85546875" style="486" customWidth="1"/>
    <col min="10230" max="10230" width="8.85546875" style="486" customWidth="1"/>
    <col min="10231" max="10231" width="10" style="486" customWidth="1"/>
    <col min="10232" max="10232" width="8.7109375" style="486" customWidth="1"/>
    <col min="10233" max="10233" width="8.140625" style="486" customWidth="1"/>
    <col min="10234" max="10234" width="3.140625" style="486" customWidth="1"/>
    <col min="10235" max="10235" width="1" style="486" customWidth="1"/>
    <col min="10236" max="10477" width="9" style="486"/>
    <col min="10478" max="10478" width="2.28515625" style="486" customWidth="1"/>
    <col min="10479" max="10479" width="1" style="486" customWidth="1"/>
    <col min="10480" max="10480" width="1.28515625" style="486" customWidth="1"/>
    <col min="10481" max="10481" width="34.140625" style="486" customWidth="1"/>
    <col min="10482" max="10482" width="10" style="486" customWidth="1"/>
    <col min="10483" max="10483" width="7.85546875" style="486" customWidth="1"/>
    <col min="10484" max="10484" width="8.28515625" style="486" customWidth="1"/>
    <col min="10485" max="10485" width="9.85546875" style="486" customWidth="1"/>
    <col min="10486" max="10486" width="8.85546875" style="486" customWidth="1"/>
    <col min="10487" max="10487" width="10" style="486" customWidth="1"/>
    <col min="10488" max="10488" width="8.7109375" style="486" customWidth="1"/>
    <col min="10489" max="10489" width="8.140625" style="486" customWidth="1"/>
    <col min="10490" max="10490" width="3.140625" style="486" customWidth="1"/>
    <col min="10491" max="10491" width="1" style="486" customWidth="1"/>
    <col min="10492" max="10733" width="9" style="486"/>
    <col min="10734" max="10734" width="2.28515625" style="486" customWidth="1"/>
    <col min="10735" max="10735" width="1" style="486" customWidth="1"/>
    <col min="10736" max="10736" width="1.28515625" style="486" customWidth="1"/>
    <col min="10737" max="10737" width="34.140625" style="486" customWidth="1"/>
    <col min="10738" max="10738" width="10" style="486" customWidth="1"/>
    <col min="10739" max="10739" width="7.85546875" style="486" customWidth="1"/>
    <col min="10740" max="10740" width="8.28515625" style="486" customWidth="1"/>
    <col min="10741" max="10741" width="9.85546875" style="486" customWidth="1"/>
    <col min="10742" max="10742" width="8.85546875" style="486" customWidth="1"/>
    <col min="10743" max="10743" width="10" style="486" customWidth="1"/>
    <col min="10744" max="10744" width="8.7109375" style="486" customWidth="1"/>
    <col min="10745" max="10745" width="8.140625" style="486" customWidth="1"/>
    <col min="10746" max="10746" width="3.140625" style="486" customWidth="1"/>
    <col min="10747" max="10747" width="1" style="486" customWidth="1"/>
    <col min="10748" max="10989" width="9" style="486"/>
    <col min="10990" max="10990" width="2.28515625" style="486" customWidth="1"/>
    <col min="10991" max="10991" width="1" style="486" customWidth="1"/>
    <col min="10992" max="10992" width="1.28515625" style="486" customWidth="1"/>
    <col min="10993" max="10993" width="34.140625" style="486" customWidth="1"/>
    <col min="10994" max="10994" width="10" style="486" customWidth="1"/>
    <col min="10995" max="10995" width="7.85546875" style="486" customWidth="1"/>
    <col min="10996" max="10996" width="8.28515625" style="486" customWidth="1"/>
    <col min="10997" max="10997" width="9.85546875" style="486" customWidth="1"/>
    <col min="10998" max="10998" width="8.85546875" style="486" customWidth="1"/>
    <col min="10999" max="10999" width="10" style="486" customWidth="1"/>
    <col min="11000" max="11000" width="8.7109375" style="486" customWidth="1"/>
    <col min="11001" max="11001" width="8.140625" style="486" customWidth="1"/>
    <col min="11002" max="11002" width="3.140625" style="486" customWidth="1"/>
    <col min="11003" max="11003" width="1" style="486" customWidth="1"/>
    <col min="11004" max="11245" width="9" style="486"/>
    <col min="11246" max="11246" width="2.28515625" style="486" customWidth="1"/>
    <col min="11247" max="11247" width="1" style="486" customWidth="1"/>
    <col min="11248" max="11248" width="1.28515625" style="486" customWidth="1"/>
    <col min="11249" max="11249" width="34.140625" style="486" customWidth="1"/>
    <col min="11250" max="11250" width="10" style="486" customWidth="1"/>
    <col min="11251" max="11251" width="7.85546875" style="486" customWidth="1"/>
    <col min="11252" max="11252" width="8.28515625" style="486" customWidth="1"/>
    <col min="11253" max="11253" width="9.85546875" style="486" customWidth="1"/>
    <col min="11254" max="11254" width="8.85546875" style="486" customWidth="1"/>
    <col min="11255" max="11255" width="10" style="486" customWidth="1"/>
    <col min="11256" max="11256" width="8.7109375" style="486" customWidth="1"/>
    <col min="11257" max="11257" width="8.140625" style="486" customWidth="1"/>
    <col min="11258" max="11258" width="3.140625" style="486" customWidth="1"/>
    <col min="11259" max="11259" width="1" style="486" customWidth="1"/>
    <col min="11260" max="11501" width="9" style="486"/>
    <col min="11502" max="11502" width="2.28515625" style="486" customWidth="1"/>
    <col min="11503" max="11503" width="1" style="486" customWidth="1"/>
    <col min="11504" max="11504" width="1.28515625" style="486" customWidth="1"/>
    <col min="11505" max="11505" width="34.140625" style="486" customWidth="1"/>
    <col min="11506" max="11506" width="10" style="486" customWidth="1"/>
    <col min="11507" max="11507" width="7.85546875" style="486" customWidth="1"/>
    <col min="11508" max="11508" width="8.28515625" style="486" customWidth="1"/>
    <col min="11509" max="11509" width="9.85546875" style="486" customWidth="1"/>
    <col min="11510" max="11510" width="8.85546875" style="486" customWidth="1"/>
    <col min="11511" max="11511" width="10" style="486" customWidth="1"/>
    <col min="11512" max="11512" width="8.7109375" style="486" customWidth="1"/>
    <col min="11513" max="11513" width="8.140625" style="486" customWidth="1"/>
    <col min="11514" max="11514" width="3.140625" style="486" customWidth="1"/>
    <col min="11515" max="11515" width="1" style="486" customWidth="1"/>
    <col min="11516" max="11757" width="9" style="486"/>
    <col min="11758" max="11758" width="2.28515625" style="486" customWidth="1"/>
    <col min="11759" max="11759" width="1" style="486" customWidth="1"/>
    <col min="11760" max="11760" width="1.28515625" style="486" customWidth="1"/>
    <col min="11761" max="11761" width="34.140625" style="486" customWidth="1"/>
    <col min="11762" max="11762" width="10" style="486" customWidth="1"/>
    <col min="11763" max="11763" width="7.85546875" style="486" customWidth="1"/>
    <col min="11764" max="11764" width="8.28515625" style="486" customWidth="1"/>
    <col min="11765" max="11765" width="9.85546875" style="486" customWidth="1"/>
    <col min="11766" max="11766" width="8.85546875" style="486" customWidth="1"/>
    <col min="11767" max="11767" width="10" style="486" customWidth="1"/>
    <col min="11768" max="11768" width="8.7109375" style="486" customWidth="1"/>
    <col min="11769" max="11769" width="8.140625" style="486" customWidth="1"/>
    <col min="11770" max="11770" width="3.140625" style="486" customWidth="1"/>
    <col min="11771" max="11771" width="1" style="486" customWidth="1"/>
    <col min="11772" max="12013" width="9" style="486"/>
    <col min="12014" max="12014" width="2.28515625" style="486" customWidth="1"/>
    <col min="12015" max="12015" width="1" style="486" customWidth="1"/>
    <col min="12016" max="12016" width="1.28515625" style="486" customWidth="1"/>
    <col min="12017" max="12017" width="34.140625" style="486" customWidth="1"/>
    <col min="12018" max="12018" width="10" style="486" customWidth="1"/>
    <col min="12019" max="12019" width="7.85546875" style="486" customWidth="1"/>
    <col min="12020" max="12020" width="8.28515625" style="486" customWidth="1"/>
    <col min="12021" max="12021" width="9.85546875" style="486" customWidth="1"/>
    <col min="12022" max="12022" width="8.85546875" style="486" customWidth="1"/>
    <col min="12023" max="12023" width="10" style="486" customWidth="1"/>
    <col min="12024" max="12024" width="8.7109375" style="486" customWidth="1"/>
    <col min="12025" max="12025" width="8.140625" style="486" customWidth="1"/>
    <col min="12026" max="12026" width="3.140625" style="486" customWidth="1"/>
    <col min="12027" max="12027" width="1" style="486" customWidth="1"/>
    <col min="12028" max="12269" width="9" style="486"/>
    <col min="12270" max="12270" width="2.28515625" style="486" customWidth="1"/>
    <col min="12271" max="12271" width="1" style="486" customWidth="1"/>
    <col min="12272" max="12272" width="1.28515625" style="486" customWidth="1"/>
    <col min="12273" max="12273" width="34.140625" style="486" customWidth="1"/>
    <col min="12274" max="12274" width="10" style="486" customWidth="1"/>
    <col min="12275" max="12275" width="7.85546875" style="486" customWidth="1"/>
    <col min="12276" max="12276" width="8.28515625" style="486" customWidth="1"/>
    <col min="12277" max="12277" width="9.85546875" style="486" customWidth="1"/>
    <col min="12278" max="12278" width="8.85546875" style="486" customWidth="1"/>
    <col min="12279" max="12279" width="10" style="486" customWidth="1"/>
    <col min="12280" max="12280" width="8.7109375" style="486" customWidth="1"/>
    <col min="12281" max="12281" width="8.140625" style="486" customWidth="1"/>
    <col min="12282" max="12282" width="3.140625" style="486" customWidth="1"/>
    <col min="12283" max="12283" width="1" style="486" customWidth="1"/>
    <col min="12284" max="12525" width="9" style="486"/>
    <col min="12526" max="12526" width="2.28515625" style="486" customWidth="1"/>
    <col min="12527" max="12527" width="1" style="486" customWidth="1"/>
    <col min="12528" max="12528" width="1.28515625" style="486" customWidth="1"/>
    <col min="12529" max="12529" width="34.140625" style="486" customWidth="1"/>
    <col min="12530" max="12530" width="10" style="486" customWidth="1"/>
    <col min="12531" max="12531" width="7.85546875" style="486" customWidth="1"/>
    <col min="12532" max="12532" width="8.28515625" style="486" customWidth="1"/>
    <col min="12533" max="12533" width="9.85546875" style="486" customWidth="1"/>
    <col min="12534" max="12534" width="8.85546875" style="486" customWidth="1"/>
    <col min="12535" max="12535" width="10" style="486" customWidth="1"/>
    <col min="12536" max="12536" width="8.7109375" style="486" customWidth="1"/>
    <col min="12537" max="12537" width="8.140625" style="486" customWidth="1"/>
    <col min="12538" max="12538" width="3.140625" style="486" customWidth="1"/>
    <col min="12539" max="12539" width="1" style="486" customWidth="1"/>
    <col min="12540" max="12781" width="9" style="486"/>
    <col min="12782" max="12782" width="2.28515625" style="486" customWidth="1"/>
    <col min="12783" max="12783" width="1" style="486" customWidth="1"/>
    <col min="12784" max="12784" width="1.28515625" style="486" customWidth="1"/>
    <col min="12785" max="12785" width="34.140625" style="486" customWidth="1"/>
    <col min="12786" max="12786" width="10" style="486" customWidth="1"/>
    <col min="12787" max="12787" width="7.85546875" style="486" customWidth="1"/>
    <col min="12788" max="12788" width="8.28515625" style="486" customWidth="1"/>
    <col min="12789" max="12789" width="9.85546875" style="486" customWidth="1"/>
    <col min="12790" max="12790" width="8.85546875" style="486" customWidth="1"/>
    <col min="12791" max="12791" width="10" style="486" customWidth="1"/>
    <col min="12792" max="12792" width="8.7109375" style="486" customWidth="1"/>
    <col min="12793" max="12793" width="8.140625" style="486" customWidth="1"/>
    <col min="12794" max="12794" width="3.140625" style="486" customWidth="1"/>
    <col min="12795" max="12795" width="1" style="486" customWidth="1"/>
    <col min="12796" max="13037" width="9" style="486"/>
    <col min="13038" max="13038" width="2.28515625" style="486" customWidth="1"/>
    <col min="13039" max="13039" width="1" style="486" customWidth="1"/>
    <col min="13040" max="13040" width="1.28515625" style="486" customWidth="1"/>
    <col min="13041" max="13041" width="34.140625" style="486" customWidth="1"/>
    <col min="13042" max="13042" width="10" style="486" customWidth="1"/>
    <col min="13043" max="13043" width="7.85546875" style="486" customWidth="1"/>
    <col min="13044" max="13044" width="8.28515625" style="486" customWidth="1"/>
    <col min="13045" max="13045" width="9.85546875" style="486" customWidth="1"/>
    <col min="13046" max="13046" width="8.85546875" style="486" customWidth="1"/>
    <col min="13047" max="13047" width="10" style="486" customWidth="1"/>
    <col min="13048" max="13048" width="8.7109375" style="486" customWidth="1"/>
    <col min="13049" max="13049" width="8.140625" style="486" customWidth="1"/>
    <col min="13050" max="13050" width="3.140625" style="486" customWidth="1"/>
    <col min="13051" max="13051" width="1" style="486" customWidth="1"/>
    <col min="13052" max="13293" width="9" style="486"/>
    <col min="13294" max="13294" width="2.28515625" style="486" customWidth="1"/>
    <col min="13295" max="13295" width="1" style="486" customWidth="1"/>
    <col min="13296" max="13296" width="1.28515625" style="486" customWidth="1"/>
    <col min="13297" max="13297" width="34.140625" style="486" customWidth="1"/>
    <col min="13298" max="13298" width="10" style="486" customWidth="1"/>
    <col min="13299" max="13299" width="7.85546875" style="486" customWidth="1"/>
    <col min="13300" max="13300" width="8.28515625" style="486" customWidth="1"/>
    <col min="13301" max="13301" width="9.85546875" style="486" customWidth="1"/>
    <col min="13302" max="13302" width="8.85546875" style="486" customWidth="1"/>
    <col min="13303" max="13303" width="10" style="486" customWidth="1"/>
    <col min="13304" max="13304" width="8.7109375" style="486" customWidth="1"/>
    <col min="13305" max="13305" width="8.140625" style="486" customWidth="1"/>
    <col min="13306" max="13306" width="3.140625" style="486" customWidth="1"/>
    <col min="13307" max="13307" width="1" style="486" customWidth="1"/>
    <col min="13308" max="13549" width="9" style="486"/>
    <col min="13550" max="13550" width="2.28515625" style="486" customWidth="1"/>
    <col min="13551" max="13551" width="1" style="486" customWidth="1"/>
    <col min="13552" max="13552" width="1.28515625" style="486" customWidth="1"/>
    <col min="13553" max="13553" width="34.140625" style="486" customWidth="1"/>
    <col min="13554" max="13554" width="10" style="486" customWidth="1"/>
    <col min="13555" max="13555" width="7.85546875" style="486" customWidth="1"/>
    <col min="13556" max="13556" width="8.28515625" style="486" customWidth="1"/>
    <col min="13557" max="13557" width="9.85546875" style="486" customWidth="1"/>
    <col min="13558" max="13558" width="8.85546875" style="486" customWidth="1"/>
    <col min="13559" max="13559" width="10" style="486" customWidth="1"/>
    <col min="13560" max="13560" width="8.7109375" style="486" customWidth="1"/>
    <col min="13561" max="13561" width="8.140625" style="486" customWidth="1"/>
    <col min="13562" max="13562" width="3.140625" style="486" customWidth="1"/>
    <col min="13563" max="13563" width="1" style="486" customWidth="1"/>
    <col min="13564" max="13805" width="9" style="486"/>
    <col min="13806" max="13806" width="2.28515625" style="486" customWidth="1"/>
    <col min="13807" max="13807" width="1" style="486" customWidth="1"/>
    <col min="13808" max="13808" width="1.28515625" style="486" customWidth="1"/>
    <col min="13809" max="13809" width="34.140625" style="486" customWidth="1"/>
    <col min="13810" max="13810" width="10" style="486" customWidth="1"/>
    <col min="13811" max="13811" width="7.85546875" style="486" customWidth="1"/>
    <col min="13812" max="13812" width="8.28515625" style="486" customWidth="1"/>
    <col min="13813" max="13813" width="9.85546875" style="486" customWidth="1"/>
    <col min="13814" max="13814" width="8.85546875" style="486" customWidth="1"/>
    <col min="13815" max="13815" width="10" style="486" customWidth="1"/>
    <col min="13816" max="13816" width="8.7109375" style="486" customWidth="1"/>
    <col min="13817" max="13817" width="8.140625" style="486" customWidth="1"/>
    <col min="13818" max="13818" width="3.140625" style="486" customWidth="1"/>
    <col min="13819" max="13819" width="1" style="486" customWidth="1"/>
    <col min="13820" max="14061" width="9" style="486"/>
    <col min="14062" max="14062" width="2.28515625" style="486" customWidth="1"/>
    <col min="14063" max="14063" width="1" style="486" customWidth="1"/>
    <col min="14064" max="14064" width="1.28515625" style="486" customWidth="1"/>
    <col min="14065" max="14065" width="34.140625" style="486" customWidth="1"/>
    <col min="14066" max="14066" width="10" style="486" customWidth="1"/>
    <col min="14067" max="14067" width="7.85546875" style="486" customWidth="1"/>
    <col min="14068" max="14068" width="8.28515625" style="486" customWidth="1"/>
    <col min="14069" max="14069" width="9.85546875" style="486" customWidth="1"/>
    <col min="14070" max="14070" width="8.85546875" style="486" customWidth="1"/>
    <col min="14071" max="14071" width="10" style="486" customWidth="1"/>
    <col min="14072" max="14072" width="8.7109375" style="486" customWidth="1"/>
    <col min="14073" max="14073" width="8.140625" style="486" customWidth="1"/>
    <col min="14074" max="14074" width="3.140625" style="486" customWidth="1"/>
    <col min="14075" max="14075" width="1" style="486" customWidth="1"/>
    <col min="14076" max="14317" width="9" style="486"/>
    <col min="14318" max="14318" width="2.28515625" style="486" customWidth="1"/>
    <col min="14319" max="14319" width="1" style="486" customWidth="1"/>
    <col min="14320" max="14320" width="1.28515625" style="486" customWidth="1"/>
    <col min="14321" max="14321" width="34.140625" style="486" customWidth="1"/>
    <col min="14322" max="14322" width="10" style="486" customWidth="1"/>
    <col min="14323" max="14323" width="7.85546875" style="486" customWidth="1"/>
    <col min="14324" max="14324" width="8.28515625" style="486" customWidth="1"/>
    <col min="14325" max="14325" width="9.85546875" style="486" customWidth="1"/>
    <col min="14326" max="14326" width="8.85546875" style="486" customWidth="1"/>
    <col min="14327" max="14327" width="10" style="486" customWidth="1"/>
    <col min="14328" max="14328" width="8.7109375" style="486" customWidth="1"/>
    <col min="14329" max="14329" width="8.140625" style="486" customWidth="1"/>
    <col min="14330" max="14330" width="3.140625" style="486" customWidth="1"/>
    <col min="14331" max="14331" width="1" style="486" customWidth="1"/>
    <col min="14332" max="14573" width="9" style="486"/>
    <col min="14574" max="14574" width="2.28515625" style="486" customWidth="1"/>
    <col min="14575" max="14575" width="1" style="486" customWidth="1"/>
    <col min="14576" max="14576" width="1.28515625" style="486" customWidth="1"/>
    <col min="14577" max="14577" width="34.140625" style="486" customWidth="1"/>
    <col min="14578" max="14578" width="10" style="486" customWidth="1"/>
    <col min="14579" max="14579" width="7.85546875" style="486" customWidth="1"/>
    <col min="14580" max="14580" width="8.28515625" style="486" customWidth="1"/>
    <col min="14581" max="14581" width="9.85546875" style="486" customWidth="1"/>
    <col min="14582" max="14582" width="8.85546875" style="486" customWidth="1"/>
    <col min="14583" max="14583" width="10" style="486" customWidth="1"/>
    <col min="14584" max="14584" width="8.7109375" style="486" customWidth="1"/>
    <col min="14585" max="14585" width="8.140625" style="486" customWidth="1"/>
    <col min="14586" max="14586" width="3.140625" style="486" customWidth="1"/>
    <col min="14587" max="14587" width="1" style="486" customWidth="1"/>
    <col min="14588" max="14829" width="9" style="486"/>
    <col min="14830" max="14830" width="2.28515625" style="486" customWidth="1"/>
    <col min="14831" max="14831" width="1" style="486" customWidth="1"/>
    <col min="14832" max="14832" width="1.28515625" style="486" customWidth="1"/>
    <col min="14833" max="14833" width="34.140625" style="486" customWidth="1"/>
    <col min="14834" max="14834" width="10" style="486" customWidth="1"/>
    <col min="14835" max="14835" width="7.85546875" style="486" customWidth="1"/>
    <col min="14836" max="14836" width="8.28515625" style="486" customWidth="1"/>
    <col min="14837" max="14837" width="9.85546875" style="486" customWidth="1"/>
    <col min="14838" max="14838" width="8.85546875" style="486" customWidth="1"/>
    <col min="14839" max="14839" width="10" style="486" customWidth="1"/>
    <col min="14840" max="14840" width="8.7109375" style="486" customWidth="1"/>
    <col min="14841" max="14841" width="8.140625" style="486" customWidth="1"/>
    <col min="14842" max="14842" width="3.140625" style="486" customWidth="1"/>
    <col min="14843" max="14843" width="1" style="486" customWidth="1"/>
    <col min="14844" max="15085" width="9" style="486"/>
    <col min="15086" max="15086" width="2.28515625" style="486" customWidth="1"/>
    <col min="15087" max="15087" width="1" style="486" customWidth="1"/>
    <col min="15088" max="15088" width="1.28515625" style="486" customWidth="1"/>
    <col min="15089" max="15089" width="34.140625" style="486" customWidth="1"/>
    <col min="15090" max="15090" width="10" style="486" customWidth="1"/>
    <col min="15091" max="15091" width="7.85546875" style="486" customWidth="1"/>
    <col min="15092" max="15092" width="8.28515625" style="486" customWidth="1"/>
    <col min="15093" max="15093" width="9.85546875" style="486" customWidth="1"/>
    <col min="15094" max="15094" width="8.85546875" style="486" customWidth="1"/>
    <col min="15095" max="15095" width="10" style="486" customWidth="1"/>
    <col min="15096" max="15096" width="8.7109375" style="486" customWidth="1"/>
    <col min="15097" max="15097" width="8.140625" style="486" customWidth="1"/>
    <col min="15098" max="15098" width="3.140625" style="486" customWidth="1"/>
    <col min="15099" max="15099" width="1" style="486" customWidth="1"/>
    <col min="15100" max="15341" width="9" style="486"/>
    <col min="15342" max="15342" width="2.28515625" style="486" customWidth="1"/>
    <col min="15343" max="15343" width="1" style="486" customWidth="1"/>
    <col min="15344" max="15344" width="1.28515625" style="486" customWidth="1"/>
    <col min="15345" max="15345" width="34.140625" style="486" customWidth="1"/>
    <col min="15346" max="15346" width="10" style="486" customWidth="1"/>
    <col min="15347" max="15347" width="7.85546875" style="486" customWidth="1"/>
    <col min="15348" max="15348" width="8.28515625" style="486" customWidth="1"/>
    <col min="15349" max="15349" width="9.85546875" style="486" customWidth="1"/>
    <col min="15350" max="15350" width="8.85546875" style="486" customWidth="1"/>
    <col min="15351" max="15351" width="10" style="486" customWidth="1"/>
    <col min="15352" max="15352" width="8.7109375" style="486" customWidth="1"/>
    <col min="15353" max="15353" width="8.140625" style="486" customWidth="1"/>
    <col min="15354" max="15354" width="3.140625" style="486" customWidth="1"/>
    <col min="15355" max="15355" width="1" style="486" customWidth="1"/>
    <col min="15356" max="15597" width="9" style="486"/>
    <col min="15598" max="15598" width="2.28515625" style="486" customWidth="1"/>
    <col min="15599" max="15599" width="1" style="486" customWidth="1"/>
    <col min="15600" max="15600" width="1.28515625" style="486" customWidth="1"/>
    <col min="15601" max="15601" width="34.140625" style="486" customWidth="1"/>
    <col min="15602" max="15602" width="10" style="486" customWidth="1"/>
    <col min="15603" max="15603" width="7.85546875" style="486" customWidth="1"/>
    <col min="15604" max="15604" width="8.28515625" style="486" customWidth="1"/>
    <col min="15605" max="15605" width="9.85546875" style="486" customWidth="1"/>
    <col min="15606" max="15606" width="8.85546875" style="486" customWidth="1"/>
    <col min="15607" max="15607" width="10" style="486" customWidth="1"/>
    <col min="15608" max="15608" width="8.7109375" style="486" customWidth="1"/>
    <col min="15609" max="15609" width="8.140625" style="486" customWidth="1"/>
    <col min="15610" max="15610" width="3.140625" style="486" customWidth="1"/>
    <col min="15611" max="15611" width="1" style="486" customWidth="1"/>
    <col min="15612" max="15853" width="9" style="486"/>
    <col min="15854" max="15854" width="2.28515625" style="486" customWidth="1"/>
    <col min="15855" max="15855" width="1" style="486" customWidth="1"/>
    <col min="15856" max="15856" width="1.28515625" style="486" customWidth="1"/>
    <col min="15857" max="15857" width="34.140625" style="486" customWidth="1"/>
    <col min="15858" max="15858" width="10" style="486" customWidth="1"/>
    <col min="15859" max="15859" width="7.85546875" style="486" customWidth="1"/>
    <col min="15860" max="15860" width="8.28515625" style="486" customWidth="1"/>
    <col min="15861" max="15861" width="9.85546875" style="486" customWidth="1"/>
    <col min="15862" max="15862" width="8.85546875" style="486" customWidth="1"/>
    <col min="15863" max="15863" width="10" style="486" customWidth="1"/>
    <col min="15864" max="15864" width="8.7109375" style="486" customWidth="1"/>
    <col min="15865" max="15865" width="8.140625" style="486" customWidth="1"/>
    <col min="15866" max="15866" width="3.140625" style="486" customWidth="1"/>
    <col min="15867" max="15867" width="1" style="486" customWidth="1"/>
    <col min="15868" max="16109" width="9" style="486"/>
    <col min="16110" max="16110" width="2.28515625" style="486" customWidth="1"/>
    <col min="16111" max="16111" width="1" style="486" customWidth="1"/>
    <col min="16112" max="16112" width="1.28515625" style="486" customWidth="1"/>
    <col min="16113" max="16113" width="34.140625" style="486" customWidth="1"/>
    <col min="16114" max="16114" width="10" style="486" customWidth="1"/>
    <col min="16115" max="16115" width="7.85546875" style="486" customWidth="1"/>
    <col min="16116" max="16116" width="8.28515625" style="486" customWidth="1"/>
    <col min="16117" max="16117" width="9.85546875" style="486" customWidth="1"/>
    <col min="16118" max="16118" width="8.85546875" style="486" customWidth="1"/>
    <col min="16119" max="16119" width="10" style="486" customWidth="1"/>
    <col min="16120" max="16120" width="8.7109375" style="486" customWidth="1"/>
    <col min="16121" max="16121" width="8.140625" style="486" customWidth="1"/>
    <col min="16122" max="16122" width="3.140625" style="486" customWidth="1"/>
    <col min="16123" max="16123" width="1" style="486" customWidth="1"/>
    <col min="16124" max="16379" width="9" style="486"/>
    <col min="16380" max="16384" width="9.140625" style="486" customWidth="1"/>
  </cols>
  <sheetData>
    <row r="1" spans="1:10" ht="10.5" customHeight="1">
      <c r="B1" s="487"/>
      <c r="C1" s="487"/>
      <c r="D1" s="488"/>
      <c r="E1" s="487"/>
      <c r="F1" s="487"/>
      <c r="G1" s="487"/>
      <c r="H1" s="487"/>
    </row>
    <row r="2" spans="1:10" ht="12" customHeight="1">
      <c r="B2" s="487"/>
      <c r="C2" s="487"/>
      <c r="D2" s="488"/>
      <c r="E2" s="487"/>
      <c r="F2" s="487"/>
      <c r="G2" s="487"/>
      <c r="H2" s="487"/>
      <c r="J2" s="51" t="s">
        <v>0</v>
      </c>
    </row>
    <row r="3" spans="1:10" ht="12" customHeight="1">
      <c r="B3" s="487"/>
      <c r="C3" s="487"/>
      <c r="D3" s="488"/>
      <c r="E3" s="487"/>
      <c r="F3" s="487"/>
      <c r="G3" s="487"/>
      <c r="H3" s="487"/>
      <c r="J3" s="75" t="s">
        <v>1</v>
      </c>
    </row>
    <row r="4" spans="1:10" ht="12" customHeight="1">
      <c r="B4" s="487"/>
      <c r="C4" s="487"/>
      <c r="D4" s="488"/>
      <c r="E4" s="487"/>
      <c r="F4" s="487"/>
      <c r="G4" s="487"/>
      <c r="H4" s="487"/>
      <c r="J4" s="75"/>
    </row>
    <row r="5" spans="1:10" ht="18" customHeight="1">
      <c r="B5" s="489" t="s">
        <v>175</v>
      </c>
      <c r="C5" s="490" t="s">
        <v>282</v>
      </c>
      <c r="D5" s="488"/>
      <c r="E5" s="490"/>
      <c r="F5" s="490"/>
    </row>
    <row r="6" spans="1:10" ht="15" customHeight="1">
      <c r="B6" s="491" t="s">
        <v>176</v>
      </c>
      <c r="C6" s="492" t="s">
        <v>283</v>
      </c>
      <c r="D6" s="493"/>
      <c r="E6" s="492"/>
      <c r="F6" s="492"/>
    </row>
    <row r="7" spans="1:10" ht="9.9499999999999993" customHeight="1" thickBot="1">
      <c r="A7" s="494"/>
      <c r="B7" s="494"/>
      <c r="C7" s="494"/>
      <c r="D7" s="495"/>
      <c r="E7" s="494"/>
      <c r="F7" s="496"/>
      <c r="G7" s="496"/>
      <c r="H7" s="494"/>
      <c r="I7" s="494"/>
      <c r="J7" s="494"/>
    </row>
    <row r="8" spans="1:10" ht="4.5" customHeight="1" thickTop="1">
      <c r="A8" s="497"/>
      <c r="B8" s="498"/>
      <c r="C8" s="498"/>
      <c r="D8" s="499"/>
      <c r="E8" s="498"/>
      <c r="F8" s="500"/>
      <c r="G8" s="500"/>
      <c r="H8" s="498"/>
      <c r="I8" s="498"/>
      <c r="J8" s="498"/>
    </row>
    <row r="9" spans="1:10">
      <c r="A9" s="494"/>
      <c r="B9" s="501" t="s">
        <v>272</v>
      </c>
      <c r="C9" s="501"/>
      <c r="D9" s="502" t="s">
        <v>224</v>
      </c>
      <c r="E9" s="503" t="s">
        <v>52</v>
      </c>
      <c r="F9" s="503" t="s">
        <v>149</v>
      </c>
      <c r="G9" s="503" t="s">
        <v>284</v>
      </c>
      <c r="H9" s="503" t="s">
        <v>285</v>
      </c>
      <c r="I9" s="503" t="s">
        <v>286</v>
      </c>
      <c r="J9" s="504"/>
    </row>
    <row r="10" spans="1:10" ht="15" customHeight="1">
      <c r="A10" s="494"/>
      <c r="B10" s="505" t="s">
        <v>275</v>
      </c>
      <c r="C10" s="505"/>
      <c r="D10" s="506" t="s">
        <v>227</v>
      </c>
      <c r="E10" s="507" t="s">
        <v>45</v>
      </c>
      <c r="F10" s="508"/>
      <c r="G10" s="507" t="s">
        <v>287</v>
      </c>
      <c r="H10" s="507" t="s">
        <v>288</v>
      </c>
      <c r="I10" s="503" t="s">
        <v>53</v>
      </c>
      <c r="J10" s="504"/>
    </row>
    <row r="11" spans="1:10" ht="8.1" customHeight="1">
      <c r="A11" s="509"/>
      <c r="B11" s="510" t="s">
        <v>2</v>
      </c>
      <c r="C11" s="510"/>
      <c r="D11" s="511"/>
      <c r="E11" s="510"/>
      <c r="F11" s="512"/>
      <c r="G11" s="513"/>
      <c r="H11" s="513"/>
      <c r="I11" s="513"/>
      <c r="J11" s="514"/>
    </row>
    <row r="12" spans="1:10" ht="9" customHeight="1">
      <c r="A12" s="494"/>
      <c r="B12" s="501"/>
      <c r="C12" s="501"/>
      <c r="D12" s="515"/>
      <c r="E12" s="501"/>
      <c r="F12" s="516"/>
      <c r="G12" s="517"/>
      <c r="H12" s="517"/>
      <c r="I12" s="517"/>
      <c r="J12" s="518"/>
    </row>
    <row r="13" spans="1:10" ht="15" customHeight="1">
      <c r="A13" s="494"/>
      <c r="B13" s="519" t="s">
        <v>234</v>
      </c>
      <c r="C13" s="520"/>
      <c r="D13" s="291">
        <v>2022</v>
      </c>
      <c r="E13" s="521">
        <v>0.51</v>
      </c>
      <c r="F13" s="522">
        <v>0.31</v>
      </c>
      <c r="G13" s="523">
        <v>0.04</v>
      </c>
      <c r="H13" s="524">
        <v>0.06</v>
      </c>
      <c r="I13" s="523">
        <v>0.09</v>
      </c>
      <c r="J13" s="525"/>
    </row>
    <row r="14" spans="1:10" ht="15" customHeight="1">
      <c r="A14" s="494"/>
      <c r="B14" s="520"/>
      <c r="C14" s="520"/>
      <c r="D14" s="291">
        <v>2023</v>
      </c>
      <c r="E14" s="521">
        <v>0.71</v>
      </c>
      <c r="F14" s="522">
        <v>3.6</v>
      </c>
      <c r="G14" s="523">
        <v>0.03</v>
      </c>
      <c r="H14" s="524">
        <v>0.09</v>
      </c>
      <c r="I14" s="523">
        <v>0.09</v>
      </c>
      <c r="J14" s="526"/>
    </row>
    <row r="15" spans="1:10" ht="15" customHeight="1">
      <c r="A15" s="494"/>
      <c r="B15" s="520"/>
      <c r="C15" s="520"/>
      <c r="D15" s="291">
        <v>2024</v>
      </c>
      <c r="E15" s="521">
        <v>0.79</v>
      </c>
      <c r="F15" s="522">
        <v>1.41</v>
      </c>
      <c r="G15" s="523">
        <v>0.04</v>
      </c>
      <c r="H15" s="524">
        <v>0.11</v>
      </c>
      <c r="I15" s="523">
        <v>0.13</v>
      </c>
      <c r="J15" s="526"/>
    </row>
    <row r="16" spans="1:10" ht="8.1" customHeight="1">
      <c r="A16" s="494"/>
      <c r="B16" s="527"/>
      <c r="C16" s="527"/>
      <c r="D16" s="296"/>
      <c r="E16" s="528"/>
      <c r="F16" s="528"/>
      <c r="G16" s="528"/>
      <c r="H16" s="528"/>
      <c r="I16" s="528"/>
      <c r="J16" s="526"/>
    </row>
    <row r="17" spans="1:10" ht="15" customHeight="1">
      <c r="A17" s="494"/>
      <c r="B17" s="529" t="s">
        <v>4</v>
      </c>
      <c r="C17" s="529"/>
      <c r="D17" s="296">
        <v>2022</v>
      </c>
      <c r="E17" s="528">
        <v>0.16</v>
      </c>
      <c r="F17" s="528">
        <v>0.02</v>
      </c>
      <c r="G17" s="528" t="s">
        <v>71</v>
      </c>
      <c r="H17" s="528" t="s">
        <v>71</v>
      </c>
      <c r="I17" s="528">
        <v>0.02</v>
      </c>
      <c r="J17" s="526"/>
    </row>
    <row r="18" spans="1:10" ht="15" customHeight="1">
      <c r="A18" s="494"/>
      <c r="B18" s="529"/>
      <c r="C18" s="529"/>
      <c r="D18" s="296">
        <v>2023</v>
      </c>
      <c r="E18" s="528">
        <v>0.28999999999999998</v>
      </c>
      <c r="F18" s="528">
        <v>1.49</v>
      </c>
      <c r="G18" s="528" t="s">
        <v>71</v>
      </c>
      <c r="H18" s="528" t="s">
        <v>71</v>
      </c>
      <c r="I18" s="528">
        <v>7.0000000000000007E-2</v>
      </c>
      <c r="J18" s="526"/>
    </row>
    <row r="19" spans="1:10" ht="15" customHeight="1">
      <c r="A19" s="494"/>
      <c r="B19" s="529"/>
      <c r="C19" s="529"/>
      <c r="D19" s="296">
        <v>2024</v>
      </c>
      <c r="E19" s="528">
        <v>0.05</v>
      </c>
      <c r="F19" s="528">
        <v>0.81</v>
      </c>
      <c r="G19" s="528" t="s">
        <v>71</v>
      </c>
      <c r="H19" s="528">
        <v>7.0000000000000007E-2</v>
      </c>
      <c r="I19" s="528">
        <v>0.05</v>
      </c>
      <c r="J19" s="526"/>
    </row>
    <row r="20" spans="1:10" ht="8.1" customHeight="1">
      <c r="A20" s="494"/>
      <c r="B20" s="529"/>
      <c r="C20" s="529"/>
      <c r="D20" s="296"/>
      <c r="E20" s="528"/>
      <c r="F20" s="528"/>
      <c r="G20" s="528"/>
      <c r="H20" s="528"/>
      <c r="I20" s="528"/>
      <c r="J20" s="526"/>
    </row>
    <row r="21" spans="1:10" ht="15" customHeight="1">
      <c r="A21" s="494"/>
      <c r="B21" s="529" t="s">
        <v>5</v>
      </c>
      <c r="C21" s="529"/>
      <c r="D21" s="296">
        <v>2022</v>
      </c>
      <c r="E21" s="528">
        <v>0.09</v>
      </c>
      <c r="F21" s="528">
        <v>0.09</v>
      </c>
      <c r="G21" s="528" t="s">
        <v>71</v>
      </c>
      <c r="H21" s="528">
        <v>0.09</v>
      </c>
      <c r="I21" s="528">
        <v>0.14000000000000001</v>
      </c>
      <c r="J21" s="526"/>
    </row>
    <row r="22" spans="1:10" ht="15" customHeight="1">
      <c r="A22" s="494"/>
      <c r="B22" s="529"/>
      <c r="C22" s="529"/>
      <c r="D22" s="296">
        <v>2023</v>
      </c>
      <c r="E22" s="528">
        <v>0.32</v>
      </c>
      <c r="F22" s="528">
        <v>1.28</v>
      </c>
      <c r="G22" s="528">
        <v>0.03</v>
      </c>
      <c r="H22" s="528" t="s">
        <v>71</v>
      </c>
      <c r="I22" s="528">
        <v>0.14000000000000001</v>
      </c>
      <c r="J22" s="526"/>
    </row>
    <row r="23" spans="1:10" ht="15" customHeight="1">
      <c r="A23" s="494"/>
      <c r="B23" s="529"/>
      <c r="C23" s="529"/>
      <c r="D23" s="296">
        <v>2024</v>
      </c>
      <c r="E23" s="528">
        <v>0.45</v>
      </c>
      <c r="F23" s="528">
        <v>1.94</v>
      </c>
      <c r="G23" s="528" t="s">
        <v>71</v>
      </c>
      <c r="H23" s="528">
        <v>0.14000000000000001</v>
      </c>
      <c r="I23" s="528" t="s">
        <v>71</v>
      </c>
      <c r="J23" s="526"/>
    </row>
    <row r="24" spans="1:10" ht="8.1" customHeight="1">
      <c r="A24" s="494"/>
      <c r="B24" s="530"/>
      <c r="C24" s="530"/>
      <c r="D24" s="296"/>
      <c r="E24" s="528"/>
      <c r="F24" s="528"/>
      <c r="G24" s="528"/>
      <c r="H24" s="528"/>
      <c r="I24" s="528"/>
      <c r="J24" s="526"/>
    </row>
    <row r="25" spans="1:10" ht="15" customHeight="1">
      <c r="A25" s="494"/>
      <c r="B25" s="529" t="s">
        <v>6</v>
      </c>
      <c r="C25" s="529"/>
      <c r="D25" s="296">
        <v>2022</v>
      </c>
      <c r="E25" s="528">
        <v>0.26</v>
      </c>
      <c r="F25" s="528">
        <v>0.11</v>
      </c>
      <c r="G25" s="528" t="s">
        <v>71</v>
      </c>
      <c r="H25" s="528" t="s">
        <v>71</v>
      </c>
      <c r="I25" s="528">
        <v>0.05</v>
      </c>
      <c r="J25" s="526"/>
    </row>
    <row r="26" spans="1:10" ht="15" customHeight="1">
      <c r="A26" s="494"/>
      <c r="B26" s="529"/>
      <c r="C26" s="529"/>
      <c r="D26" s="296">
        <v>2023</v>
      </c>
      <c r="E26" s="528">
        <v>0.38</v>
      </c>
      <c r="F26" s="528">
        <v>4.84</v>
      </c>
      <c r="G26" s="528" t="s">
        <v>71</v>
      </c>
      <c r="H26" s="528">
        <v>0.16</v>
      </c>
      <c r="I26" s="528" t="s">
        <v>71</v>
      </c>
      <c r="J26" s="526"/>
    </row>
    <row r="27" spans="1:10" ht="15" customHeight="1">
      <c r="A27" s="494"/>
      <c r="B27" s="529"/>
      <c r="C27" s="529"/>
      <c r="D27" s="296">
        <v>2024</v>
      </c>
      <c r="E27" s="528">
        <v>0.16</v>
      </c>
      <c r="F27" s="528">
        <v>1.91</v>
      </c>
      <c r="G27" s="528" t="s">
        <v>71</v>
      </c>
      <c r="H27" s="528">
        <v>0.21</v>
      </c>
      <c r="I27" s="528" t="s">
        <v>71</v>
      </c>
      <c r="J27" s="526"/>
    </row>
    <row r="28" spans="1:10" ht="8.1" customHeight="1">
      <c r="A28" s="494"/>
      <c r="B28" s="531"/>
      <c r="C28" s="531"/>
      <c r="D28" s="296"/>
      <c r="E28" s="528"/>
      <c r="F28" s="528"/>
      <c r="G28" s="528"/>
      <c r="H28" s="528"/>
      <c r="I28" s="528"/>
      <c r="J28" s="526"/>
    </row>
    <row r="29" spans="1:10" ht="15" customHeight="1">
      <c r="A29" s="494"/>
      <c r="B29" s="529" t="s">
        <v>7</v>
      </c>
      <c r="C29" s="529"/>
      <c r="D29" s="296">
        <v>2022</v>
      </c>
      <c r="E29" s="528">
        <v>0.11</v>
      </c>
      <c r="F29" s="528">
        <v>0.4</v>
      </c>
      <c r="G29" s="528" t="s">
        <v>71</v>
      </c>
      <c r="H29" s="528" t="s">
        <v>71</v>
      </c>
      <c r="I29" s="528">
        <v>0.2</v>
      </c>
      <c r="J29" s="526"/>
    </row>
    <row r="30" spans="1:10" ht="15" customHeight="1">
      <c r="A30" s="494"/>
      <c r="B30" s="529"/>
      <c r="C30" s="529"/>
      <c r="D30" s="296">
        <v>2023</v>
      </c>
      <c r="E30" s="528">
        <v>1.17</v>
      </c>
      <c r="F30" s="528">
        <v>3.31</v>
      </c>
      <c r="G30" s="528" t="s">
        <v>71</v>
      </c>
      <c r="H30" s="528">
        <v>0.19</v>
      </c>
      <c r="I30" s="528">
        <v>0.1</v>
      </c>
      <c r="J30" s="526"/>
    </row>
    <row r="31" spans="1:10" ht="15" customHeight="1">
      <c r="A31" s="494"/>
      <c r="B31" s="529"/>
      <c r="C31" s="529"/>
      <c r="D31" s="296">
        <v>2024</v>
      </c>
      <c r="E31" s="528">
        <v>0.38</v>
      </c>
      <c r="F31" s="528">
        <v>3.72</v>
      </c>
      <c r="G31" s="528" t="s">
        <v>71</v>
      </c>
      <c r="H31" s="528" t="s">
        <v>71</v>
      </c>
      <c r="I31" s="528">
        <v>0.1</v>
      </c>
      <c r="J31" s="526"/>
    </row>
    <row r="32" spans="1:10" ht="8.1" customHeight="1">
      <c r="A32" s="494"/>
      <c r="B32" s="529"/>
      <c r="C32" s="529"/>
      <c r="D32" s="296"/>
      <c r="E32" s="528"/>
      <c r="F32" s="528"/>
      <c r="G32" s="528"/>
      <c r="H32" s="528"/>
      <c r="I32" s="528"/>
      <c r="J32" s="526"/>
    </row>
    <row r="33" spans="1:10" ht="15" customHeight="1">
      <c r="A33" s="494"/>
      <c r="B33" s="532" t="s">
        <v>8</v>
      </c>
      <c r="C33" s="532"/>
      <c r="D33" s="296">
        <v>2022</v>
      </c>
      <c r="E33" s="528">
        <v>0.27</v>
      </c>
      <c r="F33" s="528">
        <v>0.17</v>
      </c>
      <c r="G33" s="528" t="s">
        <v>71</v>
      </c>
      <c r="H33" s="528" t="s">
        <v>71</v>
      </c>
      <c r="I33" s="528" t="s">
        <v>71</v>
      </c>
      <c r="J33" s="526"/>
    </row>
    <row r="34" spans="1:10" ht="15" customHeight="1">
      <c r="A34" s="494"/>
      <c r="B34" s="532"/>
      <c r="C34" s="532"/>
      <c r="D34" s="296">
        <v>2023</v>
      </c>
      <c r="E34" s="528">
        <v>0.33</v>
      </c>
      <c r="F34" s="528">
        <v>4.17</v>
      </c>
      <c r="G34" s="528" t="s">
        <v>71</v>
      </c>
      <c r="H34" s="528" t="s">
        <v>71</v>
      </c>
      <c r="I34" s="528" t="s">
        <v>71</v>
      </c>
      <c r="J34" s="526"/>
    </row>
    <row r="35" spans="1:10" ht="15" customHeight="1">
      <c r="A35" s="494"/>
      <c r="B35" s="532"/>
      <c r="C35" s="532"/>
      <c r="D35" s="296">
        <v>2024</v>
      </c>
      <c r="E35" s="528">
        <v>0.65</v>
      </c>
      <c r="F35" s="528">
        <v>2.34</v>
      </c>
      <c r="G35" s="528" t="s">
        <v>71</v>
      </c>
      <c r="H35" s="528" t="s">
        <v>71</v>
      </c>
      <c r="I35" s="528" t="s">
        <v>71</v>
      </c>
      <c r="J35" s="526"/>
    </row>
    <row r="36" spans="1:10" ht="8.1" customHeight="1">
      <c r="A36" s="494"/>
      <c r="B36" s="532"/>
      <c r="C36" s="532"/>
      <c r="D36" s="296"/>
      <c r="E36" s="528"/>
      <c r="F36" s="528"/>
      <c r="G36" s="528"/>
      <c r="H36" s="528"/>
      <c r="I36" s="528"/>
      <c r="J36" s="526"/>
    </row>
    <row r="37" spans="1:10" ht="15" customHeight="1">
      <c r="A37" s="494"/>
      <c r="B37" s="532" t="s">
        <v>9</v>
      </c>
      <c r="C37" s="532"/>
      <c r="D37" s="296">
        <v>2022</v>
      </c>
      <c r="E37" s="528">
        <v>2.2000000000000002</v>
      </c>
      <c r="F37" s="528" t="s">
        <v>71</v>
      </c>
      <c r="G37" s="528" t="s">
        <v>71</v>
      </c>
      <c r="H37" s="528" t="s">
        <v>71</v>
      </c>
      <c r="I37" s="528" t="s">
        <v>71</v>
      </c>
      <c r="J37" s="526"/>
    </row>
    <row r="38" spans="1:10" ht="15" customHeight="1">
      <c r="A38" s="494"/>
      <c r="B38" s="532"/>
      <c r="C38" s="532"/>
      <c r="D38" s="296">
        <v>2023</v>
      </c>
      <c r="E38" s="528">
        <v>3.04</v>
      </c>
      <c r="F38" s="528">
        <v>3.59</v>
      </c>
      <c r="G38" s="528" t="s">
        <v>71</v>
      </c>
      <c r="H38" s="528" t="s">
        <v>71</v>
      </c>
      <c r="I38" s="528" t="s">
        <v>71</v>
      </c>
      <c r="J38" s="526"/>
    </row>
    <row r="39" spans="1:10" ht="15" customHeight="1">
      <c r="A39" s="494"/>
      <c r="B39" s="532"/>
      <c r="C39" s="532"/>
      <c r="D39" s="296">
        <v>2024</v>
      </c>
      <c r="E39" s="528">
        <v>7.43</v>
      </c>
      <c r="F39" s="528">
        <v>1.26</v>
      </c>
      <c r="G39" s="528" t="s">
        <v>71</v>
      </c>
      <c r="H39" s="528">
        <v>0.12</v>
      </c>
      <c r="I39" s="528" t="s">
        <v>71</v>
      </c>
      <c r="J39" s="526"/>
    </row>
    <row r="40" spans="1:10" ht="8.1" customHeight="1">
      <c r="A40" s="494"/>
      <c r="B40" s="532"/>
      <c r="C40" s="532"/>
      <c r="D40" s="296"/>
      <c r="E40" s="528"/>
      <c r="F40" s="528"/>
      <c r="G40" s="528"/>
      <c r="H40" s="528"/>
      <c r="I40" s="528"/>
      <c r="J40" s="526"/>
    </row>
    <row r="41" spans="1:10" ht="15" customHeight="1">
      <c r="A41" s="494"/>
      <c r="B41" s="532" t="s">
        <v>10</v>
      </c>
      <c r="C41" s="532"/>
      <c r="D41" s="296">
        <v>2022</v>
      </c>
      <c r="E41" s="528">
        <v>0.16</v>
      </c>
      <c r="F41" s="528">
        <v>0.04</v>
      </c>
      <c r="G41" s="528" t="s">
        <v>71</v>
      </c>
      <c r="H41" s="528">
        <v>0.04</v>
      </c>
      <c r="I41" s="528">
        <v>0.44</v>
      </c>
      <c r="J41" s="526"/>
    </row>
    <row r="42" spans="1:10" ht="15" customHeight="1">
      <c r="A42" s="494"/>
      <c r="B42" s="532"/>
      <c r="C42" s="532"/>
      <c r="D42" s="296">
        <v>2023</v>
      </c>
      <c r="E42" s="528">
        <v>0.47</v>
      </c>
      <c r="F42" s="528">
        <v>3.46</v>
      </c>
      <c r="G42" s="528">
        <v>0.03</v>
      </c>
      <c r="H42" s="528">
        <v>0.04</v>
      </c>
      <c r="I42" s="528">
        <v>0.24</v>
      </c>
      <c r="J42" s="526"/>
    </row>
    <row r="43" spans="1:10" ht="15" customHeight="1">
      <c r="A43" s="494"/>
      <c r="B43" s="532"/>
      <c r="C43" s="532"/>
      <c r="D43" s="296">
        <v>2024</v>
      </c>
      <c r="E43" s="528">
        <v>0.12</v>
      </c>
      <c r="F43" s="528">
        <v>1.21</v>
      </c>
      <c r="G43" s="528" t="s">
        <v>71</v>
      </c>
      <c r="H43" s="528">
        <v>0.04</v>
      </c>
      <c r="I43" s="528">
        <v>0.12</v>
      </c>
      <c r="J43" s="526"/>
    </row>
    <row r="44" spans="1:10" ht="8.1" customHeight="1">
      <c r="A44" s="494"/>
      <c r="B44" s="532"/>
      <c r="C44" s="532"/>
      <c r="D44" s="296"/>
      <c r="E44" s="528"/>
      <c r="F44" s="528"/>
      <c r="G44" s="528"/>
      <c r="H44" s="528"/>
      <c r="I44" s="528"/>
      <c r="J44" s="526"/>
    </row>
    <row r="45" spans="1:10" ht="15" customHeight="1">
      <c r="A45" s="494"/>
      <c r="B45" s="532" t="s">
        <v>11</v>
      </c>
      <c r="C45" s="532"/>
      <c r="D45" s="296">
        <v>2022</v>
      </c>
      <c r="E45" s="528" t="s">
        <v>71</v>
      </c>
      <c r="F45" s="528">
        <v>0.35</v>
      </c>
      <c r="G45" s="528" t="s">
        <v>71</v>
      </c>
      <c r="H45" s="528" t="s">
        <v>71</v>
      </c>
      <c r="I45" s="528" t="s">
        <v>71</v>
      </c>
      <c r="J45" s="526"/>
    </row>
    <row r="46" spans="1:10" ht="15" customHeight="1">
      <c r="A46" s="494"/>
      <c r="B46" s="532"/>
      <c r="C46" s="532"/>
      <c r="D46" s="296">
        <v>2023</v>
      </c>
      <c r="E46" s="528" t="s">
        <v>71</v>
      </c>
      <c r="F46" s="528">
        <v>1.02</v>
      </c>
      <c r="G46" s="528" t="s">
        <v>71</v>
      </c>
      <c r="H46" s="528" t="s">
        <v>71</v>
      </c>
      <c r="I46" s="528" t="s">
        <v>71</v>
      </c>
      <c r="J46" s="526"/>
    </row>
    <row r="47" spans="1:10" ht="15" customHeight="1">
      <c r="A47" s="494"/>
      <c r="B47" s="532"/>
      <c r="C47" s="532"/>
      <c r="D47" s="296">
        <v>2024</v>
      </c>
      <c r="E47" s="528">
        <v>0.34</v>
      </c>
      <c r="F47" s="528">
        <v>0.67</v>
      </c>
      <c r="G47" s="528" t="s">
        <v>71</v>
      </c>
      <c r="H47" s="528" t="s">
        <v>71</v>
      </c>
      <c r="I47" s="528" t="s">
        <v>71</v>
      </c>
      <c r="J47" s="526"/>
    </row>
    <row r="48" spans="1:10" ht="8.1" customHeight="1">
      <c r="A48" s="494"/>
      <c r="B48" s="532"/>
      <c r="C48" s="532"/>
      <c r="D48" s="296"/>
      <c r="E48" s="528"/>
      <c r="F48" s="528"/>
      <c r="G48" s="528"/>
      <c r="H48" s="528"/>
      <c r="I48" s="528"/>
      <c r="J48" s="526"/>
    </row>
    <row r="49" spans="1:10" ht="15" customHeight="1">
      <c r="A49" s="494"/>
      <c r="B49" s="529" t="s">
        <v>12</v>
      </c>
      <c r="C49" s="529"/>
      <c r="D49" s="296">
        <v>2022</v>
      </c>
      <c r="E49" s="528">
        <v>0.23</v>
      </c>
      <c r="F49" s="528" t="s">
        <v>71</v>
      </c>
      <c r="G49" s="528" t="s">
        <v>71</v>
      </c>
      <c r="H49" s="528" t="s">
        <v>71</v>
      </c>
      <c r="I49" s="528">
        <v>0.23</v>
      </c>
      <c r="J49" s="526"/>
    </row>
    <row r="50" spans="1:10" ht="15" customHeight="1">
      <c r="A50" s="494"/>
      <c r="B50" s="529"/>
      <c r="C50" s="529"/>
      <c r="D50" s="296">
        <v>2023</v>
      </c>
      <c r="E50" s="528">
        <v>0.4</v>
      </c>
      <c r="F50" s="528">
        <v>0.4</v>
      </c>
      <c r="G50" s="528" t="s">
        <v>71</v>
      </c>
      <c r="H50" s="528">
        <v>0.06</v>
      </c>
      <c r="I50" s="528">
        <v>0.06</v>
      </c>
      <c r="J50" s="526"/>
    </row>
    <row r="51" spans="1:10" ht="15" customHeight="1">
      <c r="A51" s="494"/>
      <c r="B51" s="529"/>
      <c r="C51" s="529"/>
      <c r="D51" s="296">
        <v>2024</v>
      </c>
      <c r="E51" s="528">
        <v>0.06</v>
      </c>
      <c r="F51" s="528">
        <v>0.89</v>
      </c>
      <c r="G51" s="528" t="s">
        <v>71</v>
      </c>
      <c r="H51" s="528">
        <v>0.06</v>
      </c>
      <c r="I51" s="528">
        <v>0.06</v>
      </c>
      <c r="J51" s="526"/>
    </row>
    <row r="52" spans="1:10" ht="8.1" customHeight="1">
      <c r="A52" s="494"/>
      <c r="B52" s="529"/>
      <c r="C52" s="529"/>
      <c r="D52" s="296"/>
      <c r="E52" s="528"/>
      <c r="F52" s="528"/>
      <c r="G52" s="528"/>
      <c r="H52" s="528"/>
      <c r="I52" s="528"/>
      <c r="J52" s="526"/>
    </row>
    <row r="53" spans="1:10" ht="15" customHeight="1">
      <c r="A53" s="494"/>
      <c r="B53" s="529" t="s">
        <v>46</v>
      </c>
      <c r="C53" s="529"/>
      <c r="D53" s="296">
        <v>2022</v>
      </c>
      <c r="E53" s="528">
        <v>1.75</v>
      </c>
      <c r="F53" s="528">
        <v>1.03</v>
      </c>
      <c r="G53" s="528">
        <v>0.38</v>
      </c>
      <c r="H53" s="528">
        <v>0.44</v>
      </c>
      <c r="I53" s="528">
        <v>0.09</v>
      </c>
      <c r="J53" s="533"/>
    </row>
    <row r="54" spans="1:10" ht="15" customHeight="1">
      <c r="A54" s="494"/>
      <c r="B54" s="529"/>
      <c r="C54" s="529"/>
      <c r="D54" s="296">
        <v>2023</v>
      </c>
      <c r="E54" s="528">
        <v>1.95</v>
      </c>
      <c r="F54" s="528">
        <v>7.4</v>
      </c>
      <c r="G54" s="528">
        <v>0.25</v>
      </c>
      <c r="H54" s="528">
        <v>0.36</v>
      </c>
      <c r="I54" s="528">
        <v>0.25</v>
      </c>
      <c r="J54" s="526"/>
    </row>
    <row r="55" spans="1:10" ht="15" customHeight="1">
      <c r="A55" s="494"/>
      <c r="B55" s="529"/>
      <c r="C55" s="529"/>
      <c r="D55" s="296">
        <v>2024</v>
      </c>
      <c r="E55" s="528">
        <v>1.52</v>
      </c>
      <c r="F55" s="528">
        <v>0.56000000000000005</v>
      </c>
      <c r="G55" s="528">
        <v>0.34</v>
      </c>
      <c r="H55" s="528">
        <v>0.37</v>
      </c>
      <c r="I55" s="528">
        <v>0.69</v>
      </c>
      <c r="J55" s="526"/>
    </row>
    <row r="56" spans="1:10" ht="8.1" customHeight="1">
      <c r="A56" s="494"/>
      <c r="B56" s="529"/>
      <c r="C56" s="529"/>
      <c r="D56" s="296"/>
      <c r="E56" s="528"/>
      <c r="F56" s="528"/>
      <c r="G56" s="528"/>
      <c r="H56" s="528"/>
      <c r="I56" s="528"/>
      <c r="J56" s="526"/>
    </row>
    <row r="57" spans="1:10" ht="15" customHeight="1">
      <c r="A57" s="494"/>
      <c r="B57" s="529" t="s">
        <v>14</v>
      </c>
      <c r="C57" s="529"/>
      <c r="D57" s="296">
        <v>2022</v>
      </c>
      <c r="E57" s="528">
        <v>0.43</v>
      </c>
      <c r="F57" s="528">
        <v>0.04</v>
      </c>
      <c r="G57" s="528" t="s">
        <v>71</v>
      </c>
      <c r="H57" s="528" t="s">
        <v>71</v>
      </c>
      <c r="I57" s="528">
        <v>0.16</v>
      </c>
      <c r="J57" s="526"/>
    </row>
    <row r="58" spans="1:10" ht="15" customHeight="1">
      <c r="A58" s="494"/>
      <c r="B58" s="529"/>
      <c r="C58" s="529"/>
      <c r="D58" s="296">
        <v>2023</v>
      </c>
      <c r="E58" s="528">
        <v>0.72</v>
      </c>
      <c r="F58" s="528">
        <v>1.1599999999999999</v>
      </c>
      <c r="G58" s="528">
        <v>0.03</v>
      </c>
      <c r="H58" s="528">
        <v>0.08</v>
      </c>
      <c r="I58" s="528">
        <v>0.04</v>
      </c>
      <c r="J58" s="526"/>
    </row>
    <row r="59" spans="1:10" ht="15" customHeight="1">
      <c r="A59" s="494"/>
      <c r="B59" s="529"/>
      <c r="C59" s="529"/>
      <c r="D59" s="296">
        <v>2024</v>
      </c>
      <c r="E59" s="528">
        <v>1.07</v>
      </c>
      <c r="F59" s="528">
        <v>0.79</v>
      </c>
      <c r="G59" s="528">
        <v>0.03</v>
      </c>
      <c r="H59" s="528">
        <v>0.12</v>
      </c>
      <c r="I59" s="528">
        <v>0.24</v>
      </c>
      <c r="J59" s="526"/>
    </row>
    <row r="60" spans="1:10" ht="8.1" customHeight="1">
      <c r="A60" s="494"/>
      <c r="B60" s="529"/>
      <c r="C60" s="529"/>
      <c r="D60" s="296"/>
      <c r="E60" s="528"/>
      <c r="F60" s="528"/>
      <c r="G60" s="528"/>
      <c r="H60" s="528"/>
      <c r="I60" s="528"/>
      <c r="J60" s="526"/>
    </row>
    <row r="61" spans="1:10" ht="15" customHeight="1">
      <c r="A61" s="494"/>
      <c r="B61" s="529" t="s">
        <v>15</v>
      </c>
      <c r="C61" s="529"/>
      <c r="D61" s="296">
        <v>2022</v>
      </c>
      <c r="E61" s="528">
        <v>0.18</v>
      </c>
      <c r="F61" s="528">
        <v>0.64</v>
      </c>
      <c r="G61" s="528" t="s">
        <v>71</v>
      </c>
      <c r="H61" s="528" t="s">
        <v>71</v>
      </c>
      <c r="I61" s="528" t="s">
        <v>71</v>
      </c>
      <c r="J61" s="526"/>
    </row>
    <row r="62" spans="1:10" ht="15" customHeight="1">
      <c r="A62" s="494"/>
      <c r="B62" s="529"/>
      <c r="C62" s="529"/>
      <c r="D62" s="296">
        <v>2023</v>
      </c>
      <c r="E62" s="528">
        <v>0.42</v>
      </c>
      <c r="F62" s="528">
        <v>5.05</v>
      </c>
      <c r="G62" s="528" t="s">
        <v>71</v>
      </c>
      <c r="H62" s="528">
        <v>0.08</v>
      </c>
      <c r="I62" s="528">
        <v>7.0000000000000007E-2</v>
      </c>
      <c r="J62" s="526"/>
    </row>
    <row r="63" spans="1:10" ht="15" customHeight="1">
      <c r="A63" s="494"/>
      <c r="B63" s="529"/>
      <c r="C63" s="529"/>
      <c r="D63" s="296">
        <v>2024</v>
      </c>
      <c r="E63" s="528">
        <v>0.24</v>
      </c>
      <c r="F63" s="528">
        <v>1.91</v>
      </c>
      <c r="G63" s="528" t="s">
        <v>71</v>
      </c>
      <c r="H63" s="528">
        <v>0.05</v>
      </c>
      <c r="I63" s="528">
        <v>0.04</v>
      </c>
      <c r="J63" s="526"/>
    </row>
    <row r="64" spans="1:10" ht="8.1" customHeight="1">
      <c r="A64" s="494"/>
      <c r="B64" s="529"/>
      <c r="C64" s="529"/>
      <c r="D64" s="296"/>
      <c r="E64" s="528"/>
      <c r="F64" s="528"/>
      <c r="G64" s="528"/>
      <c r="H64" s="528"/>
      <c r="I64" s="528"/>
      <c r="J64" s="526"/>
    </row>
    <row r="65" spans="1:10" ht="15" customHeight="1">
      <c r="A65" s="494"/>
      <c r="B65" s="529" t="s">
        <v>16</v>
      </c>
      <c r="C65" s="529"/>
      <c r="D65" s="296">
        <v>2022</v>
      </c>
      <c r="E65" s="528">
        <v>0.31</v>
      </c>
      <c r="F65" s="528">
        <v>0.25</v>
      </c>
      <c r="G65" s="528" t="s">
        <v>71</v>
      </c>
      <c r="H65" s="528">
        <v>0.17</v>
      </c>
      <c r="I65" s="528" t="s">
        <v>71</v>
      </c>
      <c r="J65" s="526"/>
    </row>
    <row r="66" spans="1:10" ht="15" customHeight="1">
      <c r="A66" s="494"/>
      <c r="B66" s="529"/>
      <c r="C66" s="529"/>
      <c r="D66" s="296">
        <v>2023</v>
      </c>
      <c r="E66" s="528">
        <v>0.25</v>
      </c>
      <c r="F66" s="528">
        <v>2.23</v>
      </c>
      <c r="G66" s="528" t="s">
        <v>71</v>
      </c>
      <c r="H66" s="528">
        <v>0.08</v>
      </c>
      <c r="I66" s="528" t="s">
        <v>71</v>
      </c>
      <c r="J66" s="526"/>
    </row>
    <row r="67" spans="1:10" ht="15" customHeight="1">
      <c r="A67" s="494"/>
      <c r="B67" s="529"/>
      <c r="C67" s="529"/>
      <c r="D67" s="296">
        <v>2024</v>
      </c>
      <c r="E67" s="528">
        <v>0.08</v>
      </c>
      <c r="F67" s="528">
        <v>1.3</v>
      </c>
      <c r="G67" s="528" t="s">
        <v>71</v>
      </c>
      <c r="H67" s="528">
        <v>0.08</v>
      </c>
      <c r="I67" s="528" t="s">
        <v>71</v>
      </c>
      <c r="J67" s="526"/>
    </row>
    <row r="68" spans="1:10" ht="8.1" customHeight="1">
      <c r="A68" s="494"/>
      <c r="B68" s="529"/>
      <c r="C68" s="529"/>
      <c r="D68" s="296"/>
      <c r="E68" s="528"/>
      <c r="F68" s="528"/>
      <c r="G68" s="528"/>
      <c r="H68" s="528"/>
      <c r="I68" s="528"/>
      <c r="J68" s="526"/>
    </row>
    <row r="69" spans="1:10" ht="18.75" customHeight="1">
      <c r="A69" s="494"/>
      <c r="B69" s="529" t="s">
        <v>289</v>
      </c>
      <c r="C69" s="529"/>
      <c r="D69" s="296">
        <v>2022</v>
      </c>
      <c r="E69" s="528">
        <v>0.27</v>
      </c>
      <c r="F69" s="528">
        <v>0.19</v>
      </c>
      <c r="G69" s="528" t="s">
        <v>71</v>
      </c>
      <c r="H69" s="528" t="s">
        <v>71</v>
      </c>
      <c r="I69" s="528" t="s">
        <v>71</v>
      </c>
      <c r="J69" s="526"/>
    </row>
    <row r="70" spans="1:10" ht="15" customHeight="1">
      <c r="A70" s="494"/>
      <c r="B70" s="529"/>
      <c r="C70" s="529"/>
      <c r="D70" s="296">
        <v>2023</v>
      </c>
      <c r="E70" s="528">
        <v>0.33</v>
      </c>
      <c r="F70" s="528">
        <v>4.3899999999999997</v>
      </c>
      <c r="G70" s="528" t="s">
        <v>71</v>
      </c>
      <c r="H70" s="528" t="s">
        <v>71</v>
      </c>
      <c r="I70" s="528">
        <v>0.05</v>
      </c>
      <c r="J70" s="526"/>
    </row>
    <row r="71" spans="1:10" ht="15" customHeight="1">
      <c r="A71" s="494"/>
      <c r="B71" s="529"/>
      <c r="C71" s="529"/>
      <c r="D71" s="296">
        <v>2024</v>
      </c>
      <c r="E71" s="528">
        <v>0.46</v>
      </c>
      <c r="F71" s="528">
        <v>1.28</v>
      </c>
      <c r="G71" s="528" t="s">
        <v>71</v>
      </c>
      <c r="H71" s="528" t="s">
        <v>71</v>
      </c>
      <c r="I71" s="528">
        <v>0.09</v>
      </c>
      <c r="J71" s="526"/>
    </row>
    <row r="72" spans="1:10" ht="8.1" customHeight="1">
      <c r="A72" s="494"/>
      <c r="B72" s="529"/>
      <c r="C72" s="529"/>
      <c r="D72" s="296"/>
      <c r="E72" s="528"/>
      <c r="F72" s="528"/>
      <c r="G72" s="528"/>
      <c r="H72" s="528"/>
      <c r="I72" s="528"/>
      <c r="J72" s="526"/>
    </row>
    <row r="73" spans="1:10" ht="15" customHeight="1">
      <c r="A73" s="494"/>
      <c r="B73" s="529" t="s">
        <v>18</v>
      </c>
      <c r="C73" s="529"/>
      <c r="D73" s="296">
        <v>2022</v>
      </c>
      <c r="E73" s="528">
        <v>2</v>
      </c>
      <c r="F73" s="528" t="s">
        <v>71</v>
      </c>
      <c r="G73" s="528" t="s">
        <v>71</v>
      </c>
      <c r="H73" s="528" t="s">
        <v>71</v>
      </c>
      <c r="I73" s="528" t="s">
        <v>71</v>
      </c>
    </row>
    <row r="74" spans="1:10" ht="15" customHeight="1">
      <c r="A74" s="494"/>
      <c r="B74" s="529"/>
      <c r="C74" s="529"/>
      <c r="D74" s="296">
        <v>2023</v>
      </c>
      <c r="E74" s="528" t="s">
        <v>71</v>
      </c>
      <c r="F74" s="528">
        <v>3.02</v>
      </c>
      <c r="G74" s="528" t="s">
        <v>71</v>
      </c>
      <c r="H74" s="528" t="s">
        <v>71</v>
      </c>
      <c r="I74" s="528" t="s">
        <v>71</v>
      </c>
    </row>
    <row r="75" spans="1:10" ht="15" customHeight="1">
      <c r="A75" s="494"/>
      <c r="B75" s="529"/>
      <c r="C75" s="529"/>
      <c r="D75" s="296">
        <v>2024</v>
      </c>
      <c r="E75" s="528" t="s">
        <v>71</v>
      </c>
      <c r="F75" s="528">
        <v>1.98</v>
      </c>
      <c r="G75" s="528" t="s">
        <v>71</v>
      </c>
      <c r="H75" s="528">
        <v>0.99</v>
      </c>
      <c r="I75" s="528" t="s">
        <v>71</v>
      </c>
    </row>
    <row r="76" spans="1:10" ht="6" customHeight="1" thickBot="1">
      <c r="A76" s="534"/>
      <c r="B76" s="535"/>
      <c r="C76" s="535"/>
      <c r="D76" s="536"/>
      <c r="E76" s="535"/>
      <c r="F76" s="537"/>
      <c r="G76" s="537"/>
      <c r="H76" s="537"/>
      <c r="I76" s="538"/>
      <c r="J76" s="538"/>
    </row>
    <row r="77" spans="1:10" ht="15" customHeight="1">
      <c r="A77" s="539"/>
      <c r="C77" s="540"/>
      <c r="D77" s="541"/>
      <c r="E77" s="542"/>
      <c r="F77" s="542"/>
      <c r="G77" s="543"/>
      <c r="H77" s="543"/>
      <c r="J77" s="325" t="s">
        <v>26</v>
      </c>
    </row>
    <row r="78" spans="1:10" ht="12.95" customHeight="1">
      <c r="A78" s="544"/>
      <c r="C78" s="542"/>
      <c r="D78" s="296"/>
      <c r="E78" s="545"/>
      <c r="F78" s="544"/>
      <c r="G78" s="546"/>
      <c r="H78" s="546"/>
      <c r="I78" s="547" t="s">
        <v>193</v>
      </c>
      <c r="J78" s="328" t="s">
        <v>207</v>
      </c>
    </row>
    <row r="79" spans="1:10" ht="8.1" customHeight="1">
      <c r="A79" s="539"/>
      <c r="C79" s="544"/>
      <c r="D79" s="296"/>
      <c r="E79" s="548"/>
      <c r="F79" s="548"/>
      <c r="G79" s="549"/>
      <c r="I79" s="549"/>
    </row>
    <row r="80" spans="1:10" ht="12.95" customHeight="1">
      <c r="B80" s="326" t="s">
        <v>236</v>
      </c>
      <c r="C80" s="548"/>
      <c r="D80" s="550"/>
      <c r="E80" s="551"/>
      <c r="F80" s="551"/>
      <c r="G80" s="552"/>
    </row>
    <row r="81" spans="1:10" ht="15" customHeight="1">
      <c r="A81" s="553"/>
      <c r="B81" s="554" t="s">
        <v>290</v>
      </c>
      <c r="C81" s="555"/>
      <c r="D81" s="555"/>
      <c r="E81" s="555"/>
      <c r="I81" s="556"/>
      <c r="J81" s="557"/>
    </row>
    <row r="82" spans="1:10" ht="15" customHeight="1">
      <c r="A82" s="553"/>
      <c r="B82" s="558" t="s">
        <v>204</v>
      </c>
      <c r="C82" s="555"/>
      <c r="D82" s="555"/>
      <c r="E82" s="555"/>
      <c r="I82" s="556"/>
      <c r="J82" s="557"/>
    </row>
    <row r="83" spans="1:10" ht="17.100000000000001" customHeight="1">
      <c r="A83" s="559"/>
      <c r="B83" s="560" t="s">
        <v>239</v>
      </c>
      <c r="C83" s="544"/>
      <c r="D83" s="561"/>
      <c r="E83" s="562"/>
      <c r="F83" s="562"/>
      <c r="G83" s="563"/>
      <c r="I83" s="563"/>
    </row>
    <row r="84" spans="1:10" ht="15" customHeight="1">
      <c r="A84" s="553"/>
      <c r="B84" s="564" t="s">
        <v>184</v>
      </c>
      <c r="C84" s="555"/>
      <c r="D84" s="555"/>
      <c r="E84" s="555"/>
      <c r="I84" s="556"/>
      <c r="J84" s="557"/>
    </row>
    <row r="85" spans="1:10" ht="15" customHeight="1">
      <c r="A85" s="539"/>
      <c r="B85" s="554" t="s">
        <v>291</v>
      </c>
      <c r="C85" s="548"/>
      <c r="D85" s="565"/>
      <c r="E85" s="548"/>
      <c r="F85" s="566"/>
      <c r="G85" s="548"/>
      <c r="H85" s="548"/>
      <c r="I85" s="549"/>
      <c r="J85" s="549"/>
    </row>
    <row r="86" spans="1:10" ht="15" customHeight="1">
      <c r="A86" s="567" t="s">
        <v>292</v>
      </c>
      <c r="B86" s="558" t="s">
        <v>293</v>
      </c>
      <c r="C86" s="568"/>
      <c r="D86" s="569"/>
      <c r="E86" s="568"/>
      <c r="F86" s="567"/>
      <c r="G86" s="568"/>
      <c r="H86" s="568"/>
    </row>
    <row r="87" spans="1:10">
      <c r="A87" s="553"/>
      <c r="B87" s="555"/>
      <c r="C87" s="555"/>
      <c r="D87" s="555"/>
      <c r="E87" s="555"/>
      <c r="I87" s="556"/>
      <c r="J87" s="557"/>
    </row>
    <row r="88" spans="1:10">
      <c r="A88" s="570"/>
      <c r="D88" s="555"/>
      <c r="F88" s="555"/>
      <c r="G88" s="555"/>
      <c r="H88" s="555"/>
    </row>
    <row r="89" spans="1:10">
      <c r="A89" s="571"/>
      <c r="B89" s="572"/>
      <c r="C89" s="572"/>
      <c r="D89" s="573"/>
      <c r="E89" s="572"/>
    </row>
    <row r="90" spans="1:10">
      <c r="A90" s="570"/>
      <c r="B90" s="574"/>
      <c r="C90" s="574"/>
      <c r="D90" s="575"/>
      <c r="E90" s="574"/>
      <c r="F90" s="555"/>
      <c r="G90" s="555"/>
      <c r="H90" s="555"/>
    </row>
    <row r="91" spans="1:10">
      <c r="A91" s="571"/>
      <c r="B91" s="572"/>
      <c r="C91" s="572"/>
      <c r="D91" s="573"/>
      <c r="E91" s="572"/>
    </row>
    <row r="92" spans="1:10">
      <c r="A92" s="570"/>
      <c r="B92" s="555"/>
      <c r="C92" s="555"/>
      <c r="D92" s="555"/>
      <c r="E92" s="555"/>
      <c r="F92" s="555"/>
      <c r="G92" s="555"/>
      <c r="H92" s="555"/>
    </row>
    <row r="93" spans="1:10">
      <c r="A93" s="571"/>
      <c r="B93" s="555"/>
      <c r="C93" s="555"/>
      <c r="D93" s="555"/>
      <c r="E93" s="555"/>
    </row>
    <row r="94" spans="1:10">
      <c r="B94" s="487"/>
      <c r="C94" s="487"/>
      <c r="D94" s="488"/>
      <c r="E94" s="487"/>
      <c r="F94" s="487"/>
      <c r="G94" s="487"/>
      <c r="H94" s="487"/>
    </row>
  </sheetData>
  <printOptions horizontalCentered="1"/>
  <pageMargins left="0.55118110236220474" right="0.55118110236220474" top="0.74803149606299213" bottom="0.51181102362204722" header="0.23622047244094491" footer="0.39370078740157483"/>
  <pageSetup paperSize="9"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1BFE-F141-4427-A82D-B33F7BB31AE7}">
  <sheetPr>
    <tabColor theme="6" tint="0.59999389629810485"/>
  </sheetPr>
  <dimension ref="A1:S86"/>
  <sheetViews>
    <sheetView showGridLines="0" view="pageBreakPreview" zoomScaleNormal="100" zoomScaleSheetLayoutView="100" workbookViewId="0">
      <selection activeCell="J3" activeCellId="1" sqref="J2 J3"/>
    </sheetView>
  </sheetViews>
  <sheetFormatPr defaultColWidth="9" defaultRowHeight="16.5"/>
  <cols>
    <col min="1" max="1" width="1" style="486" customWidth="1"/>
    <col min="2" max="2" width="11" style="486" customWidth="1"/>
    <col min="3" max="3" width="9.140625" style="486" customWidth="1"/>
    <col min="4" max="4" width="8.7109375" style="486" customWidth="1"/>
    <col min="5" max="5" width="11" style="486" customWidth="1"/>
    <col min="6" max="6" width="16.85546875" style="486" customWidth="1"/>
    <col min="7" max="7" width="26" style="486" customWidth="1"/>
    <col min="8" max="9" width="12.42578125" style="486" customWidth="1"/>
    <col min="10" max="10" width="0.85546875" style="486" customWidth="1"/>
    <col min="11" max="249" width="9" style="486"/>
    <col min="250" max="250" width="3.28515625" style="486" customWidth="1"/>
    <col min="251" max="251" width="0.85546875" style="486" customWidth="1"/>
    <col min="252" max="252" width="1" style="486" customWidth="1"/>
    <col min="253" max="253" width="34" style="486" customWidth="1"/>
    <col min="254" max="254" width="7.7109375" style="486" customWidth="1"/>
    <col min="255" max="255" width="8.85546875" style="486" customWidth="1"/>
    <col min="256" max="256" width="8.140625" style="486" customWidth="1"/>
    <col min="257" max="257" width="9.42578125" style="486" customWidth="1"/>
    <col min="258" max="258" width="10.7109375" style="486" customWidth="1"/>
    <col min="259" max="259" width="0.42578125" style="486" customWidth="1"/>
    <col min="260" max="260" width="13.42578125" style="486" customWidth="1"/>
    <col min="261" max="261" width="2.140625" style="486" customWidth="1"/>
    <col min="262" max="262" width="13" style="486" customWidth="1"/>
    <col min="263" max="263" width="2.140625" style="486" customWidth="1"/>
    <col min="264" max="264" width="8.7109375" style="486" customWidth="1"/>
    <col min="265" max="265" width="2" style="486" customWidth="1"/>
    <col min="266" max="505" width="9" style="486"/>
    <col min="506" max="506" width="3.28515625" style="486" customWidth="1"/>
    <col min="507" max="507" width="0.85546875" style="486" customWidth="1"/>
    <col min="508" max="508" width="1" style="486" customWidth="1"/>
    <col min="509" max="509" width="34" style="486" customWidth="1"/>
    <col min="510" max="510" width="7.7109375" style="486" customWidth="1"/>
    <col min="511" max="511" width="8.85546875" style="486" customWidth="1"/>
    <col min="512" max="512" width="8.140625" style="486" customWidth="1"/>
    <col min="513" max="513" width="9.42578125" style="486" customWidth="1"/>
    <col min="514" max="514" width="10.7109375" style="486" customWidth="1"/>
    <col min="515" max="515" width="0.42578125" style="486" customWidth="1"/>
    <col min="516" max="516" width="13.42578125" style="486" customWidth="1"/>
    <col min="517" max="517" width="2.140625" style="486" customWidth="1"/>
    <col min="518" max="518" width="13" style="486" customWidth="1"/>
    <col min="519" max="519" width="2.140625" style="486" customWidth="1"/>
    <col min="520" max="520" width="8.7109375" style="486" customWidth="1"/>
    <col min="521" max="521" width="2" style="486" customWidth="1"/>
    <col min="522" max="761" width="9" style="486"/>
    <col min="762" max="762" width="3.28515625" style="486" customWidth="1"/>
    <col min="763" max="763" width="0.85546875" style="486" customWidth="1"/>
    <col min="764" max="764" width="1" style="486" customWidth="1"/>
    <col min="765" max="765" width="34" style="486" customWidth="1"/>
    <col min="766" max="766" width="7.7109375" style="486" customWidth="1"/>
    <col min="767" max="767" width="8.85546875" style="486" customWidth="1"/>
    <col min="768" max="768" width="8.140625" style="486" customWidth="1"/>
    <col min="769" max="769" width="9.42578125" style="486" customWidth="1"/>
    <col min="770" max="770" width="10.7109375" style="486" customWidth="1"/>
    <col min="771" max="771" width="0.42578125" style="486" customWidth="1"/>
    <col min="772" max="772" width="13.42578125" style="486" customWidth="1"/>
    <col min="773" max="773" width="2.140625" style="486" customWidth="1"/>
    <col min="774" max="774" width="13" style="486" customWidth="1"/>
    <col min="775" max="775" width="2.140625" style="486" customWidth="1"/>
    <col min="776" max="776" width="8.7109375" style="486" customWidth="1"/>
    <col min="777" max="777" width="2" style="486" customWidth="1"/>
    <col min="778" max="1017" width="9" style="486"/>
    <col min="1018" max="1018" width="3.28515625" style="486" customWidth="1"/>
    <col min="1019" max="1019" width="0.85546875" style="486" customWidth="1"/>
    <col min="1020" max="1020" width="1" style="486" customWidth="1"/>
    <col min="1021" max="1021" width="34" style="486" customWidth="1"/>
    <col min="1022" max="1022" width="7.7109375" style="486" customWidth="1"/>
    <col min="1023" max="1023" width="8.85546875" style="486" customWidth="1"/>
    <col min="1024" max="1024" width="8.140625" style="486" customWidth="1"/>
    <col min="1025" max="1025" width="9.42578125" style="486" customWidth="1"/>
    <col min="1026" max="1026" width="10.7109375" style="486" customWidth="1"/>
    <col min="1027" max="1027" width="0.42578125" style="486" customWidth="1"/>
    <col min="1028" max="1028" width="13.42578125" style="486" customWidth="1"/>
    <col min="1029" max="1029" width="2.140625" style="486" customWidth="1"/>
    <col min="1030" max="1030" width="13" style="486" customWidth="1"/>
    <col min="1031" max="1031" width="2.140625" style="486" customWidth="1"/>
    <col min="1032" max="1032" width="8.7109375" style="486" customWidth="1"/>
    <col min="1033" max="1033" width="2" style="486" customWidth="1"/>
    <col min="1034" max="1273" width="9" style="486"/>
    <col min="1274" max="1274" width="3.28515625" style="486" customWidth="1"/>
    <col min="1275" max="1275" width="0.85546875" style="486" customWidth="1"/>
    <col min="1276" max="1276" width="1" style="486" customWidth="1"/>
    <col min="1277" max="1277" width="34" style="486" customWidth="1"/>
    <col min="1278" max="1278" width="7.7109375" style="486" customWidth="1"/>
    <col min="1279" max="1279" width="8.85546875" style="486" customWidth="1"/>
    <col min="1280" max="1280" width="8.140625" style="486" customWidth="1"/>
    <col min="1281" max="1281" width="9.42578125" style="486" customWidth="1"/>
    <col min="1282" max="1282" width="10.7109375" style="486" customWidth="1"/>
    <col min="1283" max="1283" width="0.42578125" style="486" customWidth="1"/>
    <col min="1284" max="1284" width="13.42578125" style="486" customWidth="1"/>
    <col min="1285" max="1285" width="2.140625" style="486" customWidth="1"/>
    <col min="1286" max="1286" width="13" style="486" customWidth="1"/>
    <col min="1287" max="1287" width="2.140625" style="486" customWidth="1"/>
    <col min="1288" max="1288" width="8.7109375" style="486" customWidth="1"/>
    <col min="1289" max="1289" width="2" style="486" customWidth="1"/>
    <col min="1290" max="1529" width="9" style="486"/>
    <col min="1530" max="1530" width="3.28515625" style="486" customWidth="1"/>
    <col min="1531" max="1531" width="0.85546875" style="486" customWidth="1"/>
    <col min="1532" max="1532" width="1" style="486" customWidth="1"/>
    <col min="1533" max="1533" width="34" style="486" customWidth="1"/>
    <col min="1534" max="1534" width="7.7109375" style="486" customWidth="1"/>
    <col min="1535" max="1535" width="8.85546875" style="486" customWidth="1"/>
    <col min="1536" max="1536" width="8.140625" style="486" customWidth="1"/>
    <col min="1537" max="1537" width="9.42578125" style="486" customWidth="1"/>
    <col min="1538" max="1538" width="10.7109375" style="486" customWidth="1"/>
    <col min="1539" max="1539" width="0.42578125" style="486" customWidth="1"/>
    <col min="1540" max="1540" width="13.42578125" style="486" customWidth="1"/>
    <col min="1541" max="1541" width="2.140625" style="486" customWidth="1"/>
    <col min="1542" max="1542" width="13" style="486" customWidth="1"/>
    <col min="1543" max="1543" width="2.140625" style="486" customWidth="1"/>
    <col min="1544" max="1544" width="8.7109375" style="486" customWidth="1"/>
    <col min="1545" max="1545" width="2" style="486" customWidth="1"/>
    <col min="1546" max="1785" width="9" style="486"/>
    <col min="1786" max="1786" width="3.28515625" style="486" customWidth="1"/>
    <col min="1787" max="1787" width="0.85546875" style="486" customWidth="1"/>
    <col min="1788" max="1788" width="1" style="486" customWidth="1"/>
    <col min="1789" max="1789" width="34" style="486" customWidth="1"/>
    <col min="1790" max="1790" width="7.7109375" style="486" customWidth="1"/>
    <col min="1791" max="1791" width="8.85546875" style="486" customWidth="1"/>
    <col min="1792" max="1792" width="8.140625" style="486" customWidth="1"/>
    <col min="1793" max="1793" width="9.42578125" style="486" customWidth="1"/>
    <col min="1794" max="1794" width="10.7109375" style="486" customWidth="1"/>
    <col min="1795" max="1795" width="0.42578125" style="486" customWidth="1"/>
    <col min="1796" max="1796" width="13.42578125" style="486" customWidth="1"/>
    <col min="1797" max="1797" width="2.140625" style="486" customWidth="1"/>
    <col min="1798" max="1798" width="13" style="486" customWidth="1"/>
    <col min="1799" max="1799" width="2.140625" style="486" customWidth="1"/>
    <col min="1800" max="1800" width="8.7109375" style="486" customWidth="1"/>
    <col min="1801" max="1801" width="2" style="486" customWidth="1"/>
    <col min="1802" max="2041" width="9" style="486"/>
    <col min="2042" max="2042" width="3.28515625" style="486" customWidth="1"/>
    <col min="2043" max="2043" width="0.85546875" style="486" customWidth="1"/>
    <col min="2044" max="2044" width="1" style="486" customWidth="1"/>
    <col min="2045" max="2045" width="34" style="486" customWidth="1"/>
    <col min="2046" max="2046" width="7.7109375" style="486" customWidth="1"/>
    <col min="2047" max="2047" width="8.85546875" style="486" customWidth="1"/>
    <col min="2048" max="2048" width="8.140625" style="486" customWidth="1"/>
    <col min="2049" max="2049" width="9.42578125" style="486" customWidth="1"/>
    <col min="2050" max="2050" width="10.7109375" style="486" customWidth="1"/>
    <col min="2051" max="2051" width="0.42578125" style="486" customWidth="1"/>
    <col min="2052" max="2052" width="13.42578125" style="486" customWidth="1"/>
    <col min="2053" max="2053" width="2.140625" style="486" customWidth="1"/>
    <col min="2054" max="2054" width="13" style="486" customWidth="1"/>
    <col min="2055" max="2055" width="2.140625" style="486" customWidth="1"/>
    <col min="2056" max="2056" width="8.7109375" style="486" customWidth="1"/>
    <col min="2057" max="2057" width="2" style="486" customWidth="1"/>
    <col min="2058" max="2297" width="9" style="486"/>
    <col min="2298" max="2298" width="3.28515625" style="486" customWidth="1"/>
    <col min="2299" max="2299" width="0.85546875" style="486" customWidth="1"/>
    <col min="2300" max="2300" width="1" style="486" customWidth="1"/>
    <col min="2301" max="2301" width="34" style="486" customWidth="1"/>
    <col min="2302" max="2302" width="7.7109375" style="486" customWidth="1"/>
    <col min="2303" max="2303" width="8.85546875" style="486" customWidth="1"/>
    <col min="2304" max="2304" width="8.140625" style="486" customWidth="1"/>
    <col min="2305" max="2305" width="9.42578125" style="486" customWidth="1"/>
    <col min="2306" max="2306" width="10.7109375" style="486" customWidth="1"/>
    <col min="2307" max="2307" width="0.42578125" style="486" customWidth="1"/>
    <col min="2308" max="2308" width="13.42578125" style="486" customWidth="1"/>
    <col min="2309" max="2309" width="2.140625" style="486" customWidth="1"/>
    <col min="2310" max="2310" width="13" style="486" customWidth="1"/>
    <col min="2311" max="2311" width="2.140625" style="486" customWidth="1"/>
    <col min="2312" max="2312" width="8.7109375" style="486" customWidth="1"/>
    <col min="2313" max="2313" width="2" style="486" customWidth="1"/>
    <col min="2314" max="2553" width="9" style="486"/>
    <col min="2554" max="2554" width="3.28515625" style="486" customWidth="1"/>
    <col min="2555" max="2555" width="0.85546875" style="486" customWidth="1"/>
    <col min="2556" max="2556" width="1" style="486" customWidth="1"/>
    <col min="2557" max="2557" width="34" style="486" customWidth="1"/>
    <col min="2558" max="2558" width="7.7109375" style="486" customWidth="1"/>
    <col min="2559" max="2559" width="8.85546875" style="486" customWidth="1"/>
    <col min="2560" max="2560" width="8.140625" style="486" customWidth="1"/>
    <col min="2561" max="2561" width="9.42578125" style="486" customWidth="1"/>
    <col min="2562" max="2562" width="10.7109375" style="486" customWidth="1"/>
    <col min="2563" max="2563" width="0.42578125" style="486" customWidth="1"/>
    <col min="2564" max="2564" width="13.42578125" style="486" customWidth="1"/>
    <col min="2565" max="2565" width="2.140625" style="486" customWidth="1"/>
    <col min="2566" max="2566" width="13" style="486" customWidth="1"/>
    <col min="2567" max="2567" width="2.140625" style="486" customWidth="1"/>
    <col min="2568" max="2568" width="8.7109375" style="486" customWidth="1"/>
    <col min="2569" max="2569" width="2" style="486" customWidth="1"/>
    <col min="2570" max="2809" width="9" style="486"/>
    <col min="2810" max="2810" width="3.28515625" style="486" customWidth="1"/>
    <col min="2811" max="2811" width="0.85546875" style="486" customWidth="1"/>
    <col min="2812" max="2812" width="1" style="486" customWidth="1"/>
    <col min="2813" max="2813" width="34" style="486" customWidth="1"/>
    <col min="2814" max="2814" width="7.7109375" style="486" customWidth="1"/>
    <col min="2815" max="2815" width="8.85546875" style="486" customWidth="1"/>
    <col min="2816" max="2816" width="8.140625" style="486" customWidth="1"/>
    <col min="2817" max="2817" width="9.42578125" style="486" customWidth="1"/>
    <col min="2818" max="2818" width="10.7109375" style="486" customWidth="1"/>
    <col min="2819" max="2819" width="0.42578125" style="486" customWidth="1"/>
    <col min="2820" max="2820" width="13.42578125" style="486" customWidth="1"/>
    <col min="2821" max="2821" width="2.140625" style="486" customWidth="1"/>
    <col min="2822" max="2822" width="13" style="486" customWidth="1"/>
    <col min="2823" max="2823" width="2.140625" style="486" customWidth="1"/>
    <col min="2824" max="2824" width="8.7109375" style="486" customWidth="1"/>
    <col min="2825" max="2825" width="2" style="486" customWidth="1"/>
    <col min="2826" max="3065" width="9" style="486"/>
    <col min="3066" max="3066" width="3.28515625" style="486" customWidth="1"/>
    <col min="3067" max="3067" width="0.85546875" style="486" customWidth="1"/>
    <col min="3068" max="3068" width="1" style="486" customWidth="1"/>
    <col min="3069" max="3069" width="34" style="486" customWidth="1"/>
    <col min="3070" max="3070" width="7.7109375" style="486" customWidth="1"/>
    <col min="3071" max="3071" width="8.85546875" style="486" customWidth="1"/>
    <col min="3072" max="3072" width="8.140625" style="486" customWidth="1"/>
    <col min="3073" max="3073" width="9.42578125" style="486" customWidth="1"/>
    <col min="3074" max="3074" width="10.7109375" style="486" customWidth="1"/>
    <col min="3075" max="3075" width="0.42578125" style="486" customWidth="1"/>
    <col min="3076" max="3076" width="13.42578125" style="486" customWidth="1"/>
    <col min="3077" max="3077" width="2.140625" style="486" customWidth="1"/>
    <col min="3078" max="3078" width="13" style="486" customWidth="1"/>
    <col min="3079" max="3079" width="2.140625" style="486" customWidth="1"/>
    <col min="3080" max="3080" width="8.7109375" style="486" customWidth="1"/>
    <col min="3081" max="3081" width="2" style="486" customWidth="1"/>
    <col min="3082" max="3321" width="9" style="486"/>
    <col min="3322" max="3322" width="3.28515625" style="486" customWidth="1"/>
    <col min="3323" max="3323" width="0.85546875" style="486" customWidth="1"/>
    <col min="3324" max="3324" width="1" style="486" customWidth="1"/>
    <col min="3325" max="3325" width="34" style="486" customWidth="1"/>
    <col min="3326" max="3326" width="7.7109375" style="486" customWidth="1"/>
    <col min="3327" max="3327" width="8.85546875" style="486" customWidth="1"/>
    <col min="3328" max="3328" width="8.140625" style="486" customWidth="1"/>
    <col min="3329" max="3329" width="9.42578125" style="486" customWidth="1"/>
    <col min="3330" max="3330" width="10.7109375" style="486" customWidth="1"/>
    <col min="3331" max="3331" width="0.42578125" style="486" customWidth="1"/>
    <col min="3332" max="3332" width="13.42578125" style="486" customWidth="1"/>
    <col min="3333" max="3333" width="2.140625" style="486" customWidth="1"/>
    <col min="3334" max="3334" width="13" style="486" customWidth="1"/>
    <col min="3335" max="3335" width="2.140625" style="486" customWidth="1"/>
    <col min="3336" max="3336" width="8.7109375" style="486" customWidth="1"/>
    <col min="3337" max="3337" width="2" style="486" customWidth="1"/>
    <col min="3338" max="3577" width="9" style="486"/>
    <col min="3578" max="3578" width="3.28515625" style="486" customWidth="1"/>
    <col min="3579" max="3579" width="0.85546875" style="486" customWidth="1"/>
    <col min="3580" max="3580" width="1" style="486" customWidth="1"/>
    <col min="3581" max="3581" width="34" style="486" customWidth="1"/>
    <col min="3582" max="3582" width="7.7109375" style="486" customWidth="1"/>
    <col min="3583" max="3583" width="8.85546875" style="486" customWidth="1"/>
    <col min="3584" max="3584" width="8.140625" style="486" customWidth="1"/>
    <col min="3585" max="3585" width="9.42578125" style="486" customWidth="1"/>
    <col min="3586" max="3586" width="10.7109375" style="486" customWidth="1"/>
    <col min="3587" max="3587" width="0.42578125" style="486" customWidth="1"/>
    <col min="3588" max="3588" width="13.42578125" style="486" customWidth="1"/>
    <col min="3589" max="3589" width="2.140625" style="486" customWidth="1"/>
    <col min="3590" max="3590" width="13" style="486" customWidth="1"/>
    <col min="3591" max="3591" width="2.140625" style="486" customWidth="1"/>
    <col min="3592" max="3592" width="8.7109375" style="486" customWidth="1"/>
    <col min="3593" max="3593" width="2" style="486" customWidth="1"/>
    <col min="3594" max="3833" width="9" style="486"/>
    <col min="3834" max="3834" width="3.28515625" style="486" customWidth="1"/>
    <col min="3835" max="3835" width="0.85546875" style="486" customWidth="1"/>
    <col min="3836" max="3836" width="1" style="486" customWidth="1"/>
    <col min="3837" max="3837" width="34" style="486" customWidth="1"/>
    <col min="3838" max="3838" width="7.7109375" style="486" customWidth="1"/>
    <col min="3839" max="3839" width="8.85546875" style="486" customWidth="1"/>
    <col min="3840" max="3840" width="8.140625" style="486" customWidth="1"/>
    <col min="3841" max="3841" width="9.42578125" style="486" customWidth="1"/>
    <col min="3842" max="3842" width="10.7109375" style="486" customWidth="1"/>
    <col min="3843" max="3843" width="0.42578125" style="486" customWidth="1"/>
    <col min="3844" max="3844" width="13.42578125" style="486" customWidth="1"/>
    <col min="3845" max="3845" width="2.140625" style="486" customWidth="1"/>
    <col min="3846" max="3846" width="13" style="486" customWidth="1"/>
    <col min="3847" max="3847" width="2.140625" style="486" customWidth="1"/>
    <col min="3848" max="3848" width="8.7109375" style="486" customWidth="1"/>
    <col min="3849" max="3849" width="2" style="486" customWidth="1"/>
    <col min="3850" max="4089" width="9" style="486"/>
    <col min="4090" max="4090" width="3.28515625" style="486" customWidth="1"/>
    <col min="4091" max="4091" width="0.85546875" style="486" customWidth="1"/>
    <col min="4092" max="4092" width="1" style="486" customWidth="1"/>
    <col min="4093" max="4093" width="34" style="486" customWidth="1"/>
    <col min="4094" max="4094" width="7.7109375" style="486" customWidth="1"/>
    <col min="4095" max="4095" width="8.85546875" style="486" customWidth="1"/>
    <col min="4096" max="4096" width="8.140625" style="486" customWidth="1"/>
    <col min="4097" max="4097" width="9.42578125" style="486" customWidth="1"/>
    <col min="4098" max="4098" width="10.7109375" style="486" customWidth="1"/>
    <col min="4099" max="4099" width="0.42578125" style="486" customWidth="1"/>
    <col min="4100" max="4100" width="13.42578125" style="486" customWidth="1"/>
    <col min="4101" max="4101" width="2.140625" style="486" customWidth="1"/>
    <col min="4102" max="4102" width="13" style="486" customWidth="1"/>
    <col min="4103" max="4103" width="2.140625" style="486" customWidth="1"/>
    <col min="4104" max="4104" width="8.7109375" style="486" customWidth="1"/>
    <col min="4105" max="4105" width="2" style="486" customWidth="1"/>
    <col min="4106" max="4345" width="9" style="486"/>
    <col min="4346" max="4346" width="3.28515625" style="486" customWidth="1"/>
    <col min="4347" max="4347" width="0.85546875" style="486" customWidth="1"/>
    <col min="4348" max="4348" width="1" style="486" customWidth="1"/>
    <col min="4349" max="4349" width="34" style="486" customWidth="1"/>
    <col min="4350" max="4350" width="7.7109375" style="486" customWidth="1"/>
    <col min="4351" max="4351" width="8.85546875" style="486" customWidth="1"/>
    <col min="4352" max="4352" width="8.140625" style="486" customWidth="1"/>
    <col min="4353" max="4353" width="9.42578125" style="486" customWidth="1"/>
    <col min="4354" max="4354" width="10.7109375" style="486" customWidth="1"/>
    <col min="4355" max="4355" width="0.42578125" style="486" customWidth="1"/>
    <col min="4356" max="4356" width="13.42578125" style="486" customWidth="1"/>
    <col min="4357" max="4357" width="2.140625" style="486" customWidth="1"/>
    <col min="4358" max="4358" width="13" style="486" customWidth="1"/>
    <col min="4359" max="4359" width="2.140625" style="486" customWidth="1"/>
    <col min="4360" max="4360" width="8.7109375" style="486" customWidth="1"/>
    <col min="4361" max="4361" width="2" style="486" customWidth="1"/>
    <col min="4362" max="4601" width="9" style="486"/>
    <col min="4602" max="4602" width="3.28515625" style="486" customWidth="1"/>
    <col min="4603" max="4603" width="0.85546875" style="486" customWidth="1"/>
    <col min="4604" max="4604" width="1" style="486" customWidth="1"/>
    <col min="4605" max="4605" width="34" style="486" customWidth="1"/>
    <col min="4606" max="4606" width="7.7109375" style="486" customWidth="1"/>
    <col min="4607" max="4607" width="8.85546875" style="486" customWidth="1"/>
    <col min="4608" max="4608" width="8.140625" style="486" customWidth="1"/>
    <col min="4609" max="4609" width="9.42578125" style="486" customWidth="1"/>
    <col min="4610" max="4610" width="10.7109375" style="486" customWidth="1"/>
    <col min="4611" max="4611" width="0.42578125" style="486" customWidth="1"/>
    <col min="4612" max="4612" width="13.42578125" style="486" customWidth="1"/>
    <col min="4613" max="4613" width="2.140625" style="486" customWidth="1"/>
    <col min="4614" max="4614" width="13" style="486" customWidth="1"/>
    <col min="4615" max="4615" width="2.140625" style="486" customWidth="1"/>
    <col min="4616" max="4616" width="8.7109375" style="486" customWidth="1"/>
    <col min="4617" max="4617" width="2" style="486" customWidth="1"/>
    <col min="4618" max="4857" width="9" style="486"/>
    <col min="4858" max="4858" width="3.28515625" style="486" customWidth="1"/>
    <col min="4859" max="4859" width="0.85546875" style="486" customWidth="1"/>
    <col min="4860" max="4860" width="1" style="486" customWidth="1"/>
    <col min="4861" max="4861" width="34" style="486" customWidth="1"/>
    <col min="4862" max="4862" width="7.7109375" style="486" customWidth="1"/>
    <col min="4863" max="4863" width="8.85546875" style="486" customWidth="1"/>
    <col min="4864" max="4864" width="8.140625" style="486" customWidth="1"/>
    <col min="4865" max="4865" width="9.42578125" style="486" customWidth="1"/>
    <col min="4866" max="4866" width="10.7109375" style="486" customWidth="1"/>
    <col min="4867" max="4867" width="0.42578125" style="486" customWidth="1"/>
    <col min="4868" max="4868" width="13.42578125" style="486" customWidth="1"/>
    <col min="4869" max="4869" width="2.140625" style="486" customWidth="1"/>
    <col min="4870" max="4870" width="13" style="486" customWidth="1"/>
    <col min="4871" max="4871" width="2.140625" style="486" customWidth="1"/>
    <col min="4872" max="4872" width="8.7109375" style="486" customWidth="1"/>
    <col min="4873" max="4873" width="2" style="486" customWidth="1"/>
    <col min="4874" max="5113" width="9" style="486"/>
    <col min="5114" max="5114" width="3.28515625" style="486" customWidth="1"/>
    <col min="5115" max="5115" width="0.85546875" style="486" customWidth="1"/>
    <col min="5116" max="5116" width="1" style="486" customWidth="1"/>
    <col min="5117" max="5117" width="34" style="486" customWidth="1"/>
    <col min="5118" max="5118" width="7.7109375" style="486" customWidth="1"/>
    <col min="5119" max="5119" width="8.85546875" style="486" customWidth="1"/>
    <col min="5120" max="5120" width="8.140625" style="486" customWidth="1"/>
    <col min="5121" max="5121" width="9.42578125" style="486" customWidth="1"/>
    <col min="5122" max="5122" width="10.7109375" style="486" customWidth="1"/>
    <col min="5123" max="5123" width="0.42578125" style="486" customWidth="1"/>
    <col min="5124" max="5124" width="13.42578125" style="486" customWidth="1"/>
    <col min="5125" max="5125" width="2.140625" style="486" customWidth="1"/>
    <col min="5126" max="5126" width="13" style="486" customWidth="1"/>
    <col min="5127" max="5127" width="2.140625" style="486" customWidth="1"/>
    <col min="5128" max="5128" width="8.7109375" style="486" customWidth="1"/>
    <col min="5129" max="5129" width="2" style="486" customWidth="1"/>
    <col min="5130" max="5369" width="9" style="486"/>
    <col min="5370" max="5370" width="3.28515625" style="486" customWidth="1"/>
    <col min="5371" max="5371" width="0.85546875" style="486" customWidth="1"/>
    <col min="5372" max="5372" width="1" style="486" customWidth="1"/>
    <col min="5373" max="5373" width="34" style="486" customWidth="1"/>
    <col min="5374" max="5374" width="7.7109375" style="486" customWidth="1"/>
    <col min="5375" max="5375" width="8.85546875" style="486" customWidth="1"/>
    <col min="5376" max="5376" width="8.140625" style="486" customWidth="1"/>
    <col min="5377" max="5377" width="9.42578125" style="486" customWidth="1"/>
    <col min="5378" max="5378" width="10.7109375" style="486" customWidth="1"/>
    <col min="5379" max="5379" width="0.42578125" style="486" customWidth="1"/>
    <col min="5380" max="5380" width="13.42578125" style="486" customWidth="1"/>
    <col min="5381" max="5381" width="2.140625" style="486" customWidth="1"/>
    <col min="5382" max="5382" width="13" style="486" customWidth="1"/>
    <col min="5383" max="5383" width="2.140625" style="486" customWidth="1"/>
    <col min="5384" max="5384" width="8.7109375" style="486" customWidth="1"/>
    <col min="5385" max="5385" width="2" style="486" customWidth="1"/>
    <col min="5386" max="5625" width="9" style="486"/>
    <col min="5626" max="5626" width="3.28515625" style="486" customWidth="1"/>
    <col min="5627" max="5627" width="0.85546875" style="486" customWidth="1"/>
    <col min="5628" max="5628" width="1" style="486" customWidth="1"/>
    <col min="5629" max="5629" width="34" style="486" customWidth="1"/>
    <col min="5630" max="5630" width="7.7109375" style="486" customWidth="1"/>
    <col min="5631" max="5631" width="8.85546875" style="486" customWidth="1"/>
    <col min="5632" max="5632" width="8.140625" style="486" customWidth="1"/>
    <col min="5633" max="5633" width="9.42578125" style="486" customWidth="1"/>
    <col min="5634" max="5634" width="10.7109375" style="486" customWidth="1"/>
    <col min="5635" max="5635" width="0.42578125" style="486" customWidth="1"/>
    <col min="5636" max="5636" width="13.42578125" style="486" customWidth="1"/>
    <col min="5637" max="5637" width="2.140625" style="486" customWidth="1"/>
    <col min="5638" max="5638" width="13" style="486" customWidth="1"/>
    <col min="5639" max="5639" width="2.140625" style="486" customWidth="1"/>
    <col min="5640" max="5640" width="8.7109375" style="486" customWidth="1"/>
    <col min="5641" max="5641" width="2" style="486" customWidth="1"/>
    <col min="5642" max="5881" width="9" style="486"/>
    <col min="5882" max="5882" width="3.28515625" style="486" customWidth="1"/>
    <col min="5883" max="5883" width="0.85546875" style="486" customWidth="1"/>
    <col min="5884" max="5884" width="1" style="486" customWidth="1"/>
    <col min="5885" max="5885" width="34" style="486" customWidth="1"/>
    <col min="5886" max="5886" width="7.7109375" style="486" customWidth="1"/>
    <col min="5887" max="5887" width="8.85546875" style="486" customWidth="1"/>
    <col min="5888" max="5888" width="8.140625" style="486" customWidth="1"/>
    <col min="5889" max="5889" width="9.42578125" style="486" customWidth="1"/>
    <col min="5890" max="5890" width="10.7109375" style="486" customWidth="1"/>
    <col min="5891" max="5891" width="0.42578125" style="486" customWidth="1"/>
    <col min="5892" max="5892" width="13.42578125" style="486" customWidth="1"/>
    <col min="5893" max="5893" width="2.140625" style="486" customWidth="1"/>
    <col min="5894" max="5894" width="13" style="486" customWidth="1"/>
    <col min="5895" max="5895" width="2.140625" style="486" customWidth="1"/>
    <col min="5896" max="5896" width="8.7109375" style="486" customWidth="1"/>
    <col min="5897" max="5897" width="2" style="486" customWidth="1"/>
    <col min="5898" max="6137" width="9" style="486"/>
    <col min="6138" max="6138" width="3.28515625" style="486" customWidth="1"/>
    <col min="6139" max="6139" width="0.85546875" style="486" customWidth="1"/>
    <col min="6140" max="6140" width="1" style="486" customWidth="1"/>
    <col min="6141" max="6141" width="34" style="486" customWidth="1"/>
    <col min="6142" max="6142" width="7.7109375" style="486" customWidth="1"/>
    <col min="6143" max="6143" width="8.85546875" style="486" customWidth="1"/>
    <col min="6144" max="6144" width="8.140625" style="486" customWidth="1"/>
    <col min="6145" max="6145" width="9.42578125" style="486" customWidth="1"/>
    <col min="6146" max="6146" width="10.7109375" style="486" customWidth="1"/>
    <col min="6147" max="6147" width="0.42578125" style="486" customWidth="1"/>
    <col min="6148" max="6148" width="13.42578125" style="486" customWidth="1"/>
    <col min="6149" max="6149" width="2.140625" style="486" customWidth="1"/>
    <col min="6150" max="6150" width="13" style="486" customWidth="1"/>
    <col min="6151" max="6151" width="2.140625" style="486" customWidth="1"/>
    <col min="6152" max="6152" width="8.7109375" style="486" customWidth="1"/>
    <col min="6153" max="6153" width="2" style="486" customWidth="1"/>
    <col min="6154" max="6393" width="9" style="486"/>
    <col min="6394" max="6394" width="3.28515625" style="486" customWidth="1"/>
    <col min="6395" max="6395" width="0.85546875" style="486" customWidth="1"/>
    <col min="6396" max="6396" width="1" style="486" customWidth="1"/>
    <col min="6397" max="6397" width="34" style="486" customWidth="1"/>
    <col min="6398" max="6398" width="7.7109375" style="486" customWidth="1"/>
    <col min="6399" max="6399" width="8.85546875" style="486" customWidth="1"/>
    <col min="6400" max="6400" width="8.140625" style="486" customWidth="1"/>
    <col min="6401" max="6401" width="9.42578125" style="486" customWidth="1"/>
    <col min="6402" max="6402" width="10.7109375" style="486" customWidth="1"/>
    <col min="6403" max="6403" width="0.42578125" style="486" customWidth="1"/>
    <col min="6404" max="6404" width="13.42578125" style="486" customWidth="1"/>
    <col min="6405" max="6405" width="2.140625" style="486" customWidth="1"/>
    <col min="6406" max="6406" width="13" style="486" customWidth="1"/>
    <col min="6407" max="6407" width="2.140625" style="486" customWidth="1"/>
    <col min="6408" max="6408" width="8.7109375" style="486" customWidth="1"/>
    <col min="6409" max="6409" width="2" style="486" customWidth="1"/>
    <col min="6410" max="6649" width="9" style="486"/>
    <col min="6650" max="6650" width="3.28515625" style="486" customWidth="1"/>
    <col min="6651" max="6651" width="0.85546875" style="486" customWidth="1"/>
    <col min="6652" max="6652" width="1" style="486" customWidth="1"/>
    <col min="6653" max="6653" width="34" style="486" customWidth="1"/>
    <col min="6654" max="6654" width="7.7109375" style="486" customWidth="1"/>
    <col min="6655" max="6655" width="8.85546875" style="486" customWidth="1"/>
    <col min="6656" max="6656" width="8.140625" style="486" customWidth="1"/>
    <col min="6657" max="6657" width="9.42578125" style="486" customWidth="1"/>
    <col min="6658" max="6658" width="10.7109375" style="486" customWidth="1"/>
    <col min="6659" max="6659" width="0.42578125" style="486" customWidth="1"/>
    <col min="6660" max="6660" width="13.42578125" style="486" customWidth="1"/>
    <col min="6661" max="6661" width="2.140625" style="486" customWidth="1"/>
    <col min="6662" max="6662" width="13" style="486" customWidth="1"/>
    <col min="6663" max="6663" width="2.140625" style="486" customWidth="1"/>
    <col min="6664" max="6664" width="8.7109375" style="486" customWidth="1"/>
    <col min="6665" max="6665" width="2" style="486" customWidth="1"/>
    <col min="6666" max="6905" width="9" style="486"/>
    <col min="6906" max="6906" width="3.28515625" style="486" customWidth="1"/>
    <col min="6907" max="6907" width="0.85546875" style="486" customWidth="1"/>
    <col min="6908" max="6908" width="1" style="486" customWidth="1"/>
    <col min="6909" max="6909" width="34" style="486" customWidth="1"/>
    <col min="6910" max="6910" width="7.7109375" style="486" customWidth="1"/>
    <col min="6911" max="6911" width="8.85546875" style="486" customWidth="1"/>
    <col min="6912" max="6912" width="8.140625" style="486" customWidth="1"/>
    <col min="6913" max="6913" width="9.42578125" style="486" customWidth="1"/>
    <col min="6914" max="6914" width="10.7109375" style="486" customWidth="1"/>
    <col min="6915" max="6915" width="0.42578125" style="486" customWidth="1"/>
    <col min="6916" max="6916" width="13.42578125" style="486" customWidth="1"/>
    <col min="6917" max="6917" width="2.140625" style="486" customWidth="1"/>
    <col min="6918" max="6918" width="13" style="486" customWidth="1"/>
    <col min="6919" max="6919" width="2.140625" style="486" customWidth="1"/>
    <col min="6920" max="6920" width="8.7109375" style="486" customWidth="1"/>
    <col min="6921" max="6921" width="2" style="486" customWidth="1"/>
    <col min="6922" max="7161" width="9" style="486"/>
    <col min="7162" max="7162" width="3.28515625" style="486" customWidth="1"/>
    <col min="7163" max="7163" width="0.85546875" style="486" customWidth="1"/>
    <col min="7164" max="7164" width="1" style="486" customWidth="1"/>
    <col min="7165" max="7165" width="34" style="486" customWidth="1"/>
    <col min="7166" max="7166" width="7.7109375" style="486" customWidth="1"/>
    <col min="7167" max="7167" width="8.85546875" style="486" customWidth="1"/>
    <col min="7168" max="7168" width="8.140625" style="486" customWidth="1"/>
    <col min="7169" max="7169" width="9.42578125" style="486" customWidth="1"/>
    <col min="7170" max="7170" width="10.7109375" style="486" customWidth="1"/>
    <col min="7171" max="7171" width="0.42578125" style="486" customWidth="1"/>
    <col min="7172" max="7172" width="13.42578125" style="486" customWidth="1"/>
    <col min="7173" max="7173" width="2.140625" style="486" customWidth="1"/>
    <col min="7174" max="7174" width="13" style="486" customWidth="1"/>
    <col min="7175" max="7175" width="2.140625" style="486" customWidth="1"/>
    <col min="7176" max="7176" width="8.7109375" style="486" customWidth="1"/>
    <col min="7177" max="7177" width="2" style="486" customWidth="1"/>
    <col min="7178" max="7417" width="9" style="486"/>
    <col min="7418" max="7418" width="3.28515625" style="486" customWidth="1"/>
    <col min="7419" max="7419" width="0.85546875" style="486" customWidth="1"/>
    <col min="7420" max="7420" width="1" style="486" customWidth="1"/>
    <col min="7421" max="7421" width="34" style="486" customWidth="1"/>
    <col min="7422" max="7422" width="7.7109375" style="486" customWidth="1"/>
    <col min="7423" max="7423" width="8.85546875" style="486" customWidth="1"/>
    <col min="7424" max="7424" width="8.140625" style="486" customWidth="1"/>
    <col min="7425" max="7425" width="9.42578125" style="486" customWidth="1"/>
    <col min="7426" max="7426" width="10.7109375" style="486" customWidth="1"/>
    <col min="7427" max="7427" width="0.42578125" style="486" customWidth="1"/>
    <col min="7428" max="7428" width="13.42578125" style="486" customWidth="1"/>
    <col min="7429" max="7429" width="2.140625" style="486" customWidth="1"/>
    <col min="7430" max="7430" width="13" style="486" customWidth="1"/>
    <col min="7431" max="7431" width="2.140625" style="486" customWidth="1"/>
    <col min="7432" max="7432" width="8.7109375" style="486" customWidth="1"/>
    <col min="7433" max="7433" width="2" style="486" customWidth="1"/>
    <col min="7434" max="7673" width="9" style="486"/>
    <col min="7674" max="7674" width="3.28515625" style="486" customWidth="1"/>
    <col min="7675" max="7675" width="0.85546875" style="486" customWidth="1"/>
    <col min="7676" max="7676" width="1" style="486" customWidth="1"/>
    <col min="7677" max="7677" width="34" style="486" customWidth="1"/>
    <col min="7678" max="7678" width="7.7109375" style="486" customWidth="1"/>
    <col min="7679" max="7679" width="8.85546875" style="486" customWidth="1"/>
    <col min="7680" max="7680" width="8.140625" style="486" customWidth="1"/>
    <col min="7681" max="7681" width="9.42578125" style="486" customWidth="1"/>
    <col min="7682" max="7682" width="10.7109375" style="486" customWidth="1"/>
    <col min="7683" max="7683" width="0.42578125" style="486" customWidth="1"/>
    <col min="7684" max="7684" width="13.42578125" style="486" customWidth="1"/>
    <col min="7685" max="7685" width="2.140625" style="486" customWidth="1"/>
    <col min="7686" max="7686" width="13" style="486" customWidth="1"/>
    <col min="7687" max="7687" width="2.140625" style="486" customWidth="1"/>
    <col min="7688" max="7688" width="8.7109375" style="486" customWidth="1"/>
    <col min="7689" max="7689" width="2" style="486" customWidth="1"/>
    <col min="7690" max="7929" width="9" style="486"/>
    <col min="7930" max="7930" width="3.28515625" style="486" customWidth="1"/>
    <col min="7931" max="7931" width="0.85546875" style="486" customWidth="1"/>
    <col min="7932" max="7932" width="1" style="486" customWidth="1"/>
    <col min="7933" max="7933" width="34" style="486" customWidth="1"/>
    <col min="7934" max="7934" width="7.7109375" style="486" customWidth="1"/>
    <col min="7935" max="7935" width="8.85546875" style="486" customWidth="1"/>
    <col min="7936" max="7936" width="8.140625" style="486" customWidth="1"/>
    <col min="7937" max="7937" width="9.42578125" style="486" customWidth="1"/>
    <col min="7938" max="7938" width="10.7109375" style="486" customWidth="1"/>
    <col min="7939" max="7939" width="0.42578125" style="486" customWidth="1"/>
    <col min="7940" max="7940" width="13.42578125" style="486" customWidth="1"/>
    <col min="7941" max="7941" width="2.140625" style="486" customWidth="1"/>
    <col min="7942" max="7942" width="13" style="486" customWidth="1"/>
    <col min="7943" max="7943" width="2.140625" style="486" customWidth="1"/>
    <col min="7944" max="7944" width="8.7109375" style="486" customWidth="1"/>
    <col min="7945" max="7945" width="2" style="486" customWidth="1"/>
    <col min="7946" max="8185" width="9" style="486"/>
    <col min="8186" max="8186" width="3.28515625" style="486" customWidth="1"/>
    <col min="8187" max="8187" width="0.85546875" style="486" customWidth="1"/>
    <col min="8188" max="8188" width="1" style="486" customWidth="1"/>
    <col min="8189" max="8189" width="34" style="486" customWidth="1"/>
    <col min="8190" max="8190" width="7.7109375" style="486" customWidth="1"/>
    <col min="8191" max="8191" width="8.85546875" style="486" customWidth="1"/>
    <col min="8192" max="8192" width="8.140625" style="486" customWidth="1"/>
    <col min="8193" max="8193" width="9.42578125" style="486" customWidth="1"/>
    <col min="8194" max="8194" width="10.7109375" style="486" customWidth="1"/>
    <col min="8195" max="8195" width="0.42578125" style="486" customWidth="1"/>
    <col min="8196" max="8196" width="13.42578125" style="486" customWidth="1"/>
    <col min="8197" max="8197" width="2.140625" style="486" customWidth="1"/>
    <col min="8198" max="8198" width="13" style="486" customWidth="1"/>
    <col min="8199" max="8199" width="2.140625" style="486" customWidth="1"/>
    <col min="8200" max="8200" width="8.7109375" style="486" customWidth="1"/>
    <col min="8201" max="8201" width="2" style="486" customWidth="1"/>
    <col min="8202" max="8441" width="9" style="486"/>
    <col min="8442" max="8442" width="3.28515625" style="486" customWidth="1"/>
    <col min="8443" max="8443" width="0.85546875" style="486" customWidth="1"/>
    <col min="8444" max="8444" width="1" style="486" customWidth="1"/>
    <col min="8445" max="8445" width="34" style="486" customWidth="1"/>
    <col min="8446" max="8446" width="7.7109375" style="486" customWidth="1"/>
    <col min="8447" max="8447" width="8.85546875" style="486" customWidth="1"/>
    <col min="8448" max="8448" width="8.140625" style="486" customWidth="1"/>
    <col min="8449" max="8449" width="9.42578125" style="486" customWidth="1"/>
    <col min="8450" max="8450" width="10.7109375" style="486" customWidth="1"/>
    <col min="8451" max="8451" width="0.42578125" style="486" customWidth="1"/>
    <col min="8452" max="8452" width="13.42578125" style="486" customWidth="1"/>
    <col min="8453" max="8453" width="2.140625" style="486" customWidth="1"/>
    <col min="8454" max="8454" width="13" style="486" customWidth="1"/>
    <col min="8455" max="8455" width="2.140625" style="486" customWidth="1"/>
    <col min="8456" max="8456" width="8.7109375" style="486" customWidth="1"/>
    <col min="8457" max="8457" width="2" style="486" customWidth="1"/>
    <col min="8458" max="8697" width="9" style="486"/>
    <col min="8698" max="8698" width="3.28515625" style="486" customWidth="1"/>
    <col min="8699" max="8699" width="0.85546875" style="486" customWidth="1"/>
    <col min="8700" max="8700" width="1" style="486" customWidth="1"/>
    <col min="8701" max="8701" width="34" style="486" customWidth="1"/>
    <col min="8702" max="8702" width="7.7109375" style="486" customWidth="1"/>
    <col min="8703" max="8703" width="8.85546875" style="486" customWidth="1"/>
    <col min="8704" max="8704" width="8.140625" style="486" customWidth="1"/>
    <col min="8705" max="8705" width="9.42578125" style="486" customWidth="1"/>
    <col min="8706" max="8706" width="10.7109375" style="486" customWidth="1"/>
    <col min="8707" max="8707" width="0.42578125" style="486" customWidth="1"/>
    <col min="8708" max="8708" width="13.42578125" style="486" customWidth="1"/>
    <col min="8709" max="8709" width="2.140625" style="486" customWidth="1"/>
    <col min="8710" max="8710" width="13" style="486" customWidth="1"/>
    <col min="8711" max="8711" width="2.140625" style="486" customWidth="1"/>
    <col min="8712" max="8712" width="8.7109375" style="486" customWidth="1"/>
    <col min="8713" max="8713" width="2" style="486" customWidth="1"/>
    <col min="8714" max="8953" width="9" style="486"/>
    <col min="8954" max="8954" width="3.28515625" style="486" customWidth="1"/>
    <col min="8955" max="8955" width="0.85546875" style="486" customWidth="1"/>
    <col min="8956" max="8956" width="1" style="486" customWidth="1"/>
    <col min="8957" max="8957" width="34" style="486" customWidth="1"/>
    <col min="8958" max="8958" width="7.7109375" style="486" customWidth="1"/>
    <col min="8959" max="8959" width="8.85546875" style="486" customWidth="1"/>
    <col min="8960" max="8960" width="8.140625" style="486" customWidth="1"/>
    <col min="8961" max="8961" width="9.42578125" style="486" customWidth="1"/>
    <col min="8962" max="8962" width="10.7109375" style="486" customWidth="1"/>
    <col min="8963" max="8963" width="0.42578125" style="486" customWidth="1"/>
    <col min="8964" max="8964" width="13.42578125" style="486" customWidth="1"/>
    <col min="8965" max="8965" width="2.140625" style="486" customWidth="1"/>
    <col min="8966" max="8966" width="13" style="486" customWidth="1"/>
    <col min="8967" max="8967" width="2.140625" style="486" customWidth="1"/>
    <col min="8968" max="8968" width="8.7109375" style="486" customWidth="1"/>
    <col min="8969" max="8969" width="2" style="486" customWidth="1"/>
    <col min="8970" max="9209" width="9" style="486"/>
    <col min="9210" max="9210" width="3.28515625" style="486" customWidth="1"/>
    <col min="9211" max="9211" width="0.85546875" style="486" customWidth="1"/>
    <col min="9212" max="9212" width="1" style="486" customWidth="1"/>
    <col min="9213" max="9213" width="34" style="486" customWidth="1"/>
    <col min="9214" max="9214" width="7.7109375" style="486" customWidth="1"/>
    <col min="9215" max="9215" width="8.85546875" style="486" customWidth="1"/>
    <col min="9216" max="9216" width="8.140625" style="486" customWidth="1"/>
    <col min="9217" max="9217" width="9.42578125" style="486" customWidth="1"/>
    <col min="9218" max="9218" width="10.7109375" style="486" customWidth="1"/>
    <col min="9219" max="9219" width="0.42578125" style="486" customWidth="1"/>
    <col min="9220" max="9220" width="13.42578125" style="486" customWidth="1"/>
    <col min="9221" max="9221" width="2.140625" style="486" customWidth="1"/>
    <col min="9222" max="9222" width="13" style="486" customWidth="1"/>
    <col min="9223" max="9223" width="2.140625" style="486" customWidth="1"/>
    <col min="9224" max="9224" width="8.7109375" style="486" customWidth="1"/>
    <col min="9225" max="9225" width="2" style="486" customWidth="1"/>
    <col min="9226" max="9465" width="9" style="486"/>
    <col min="9466" max="9466" width="3.28515625" style="486" customWidth="1"/>
    <col min="9467" max="9467" width="0.85546875" style="486" customWidth="1"/>
    <col min="9468" max="9468" width="1" style="486" customWidth="1"/>
    <col min="9469" max="9469" width="34" style="486" customWidth="1"/>
    <col min="9470" max="9470" width="7.7109375" style="486" customWidth="1"/>
    <col min="9471" max="9471" width="8.85546875" style="486" customWidth="1"/>
    <col min="9472" max="9472" width="8.140625" style="486" customWidth="1"/>
    <col min="9473" max="9473" width="9.42578125" style="486" customWidth="1"/>
    <col min="9474" max="9474" width="10.7109375" style="486" customWidth="1"/>
    <col min="9475" max="9475" width="0.42578125" style="486" customWidth="1"/>
    <col min="9476" max="9476" width="13.42578125" style="486" customWidth="1"/>
    <col min="9477" max="9477" width="2.140625" style="486" customWidth="1"/>
    <col min="9478" max="9478" width="13" style="486" customWidth="1"/>
    <col min="9479" max="9479" width="2.140625" style="486" customWidth="1"/>
    <col min="9480" max="9480" width="8.7109375" style="486" customWidth="1"/>
    <col min="9481" max="9481" width="2" style="486" customWidth="1"/>
    <col min="9482" max="9721" width="9" style="486"/>
    <col min="9722" max="9722" width="3.28515625" style="486" customWidth="1"/>
    <col min="9723" max="9723" width="0.85546875" style="486" customWidth="1"/>
    <col min="9724" max="9724" width="1" style="486" customWidth="1"/>
    <col min="9725" max="9725" width="34" style="486" customWidth="1"/>
    <col min="9726" max="9726" width="7.7109375" style="486" customWidth="1"/>
    <col min="9727" max="9727" width="8.85546875" style="486" customWidth="1"/>
    <col min="9728" max="9728" width="8.140625" style="486" customWidth="1"/>
    <col min="9729" max="9729" width="9.42578125" style="486" customWidth="1"/>
    <col min="9730" max="9730" width="10.7109375" style="486" customWidth="1"/>
    <col min="9731" max="9731" width="0.42578125" style="486" customWidth="1"/>
    <col min="9732" max="9732" width="13.42578125" style="486" customWidth="1"/>
    <col min="9733" max="9733" width="2.140625" style="486" customWidth="1"/>
    <col min="9734" max="9734" width="13" style="486" customWidth="1"/>
    <col min="9735" max="9735" width="2.140625" style="486" customWidth="1"/>
    <col min="9736" max="9736" width="8.7109375" style="486" customWidth="1"/>
    <col min="9737" max="9737" width="2" style="486" customWidth="1"/>
    <col min="9738" max="9977" width="9" style="486"/>
    <col min="9978" max="9978" width="3.28515625" style="486" customWidth="1"/>
    <col min="9979" max="9979" width="0.85546875" style="486" customWidth="1"/>
    <col min="9980" max="9980" width="1" style="486" customWidth="1"/>
    <col min="9981" max="9981" width="34" style="486" customWidth="1"/>
    <col min="9982" max="9982" width="7.7109375" style="486" customWidth="1"/>
    <col min="9983" max="9983" width="8.85546875" style="486" customWidth="1"/>
    <col min="9984" max="9984" width="8.140625" style="486" customWidth="1"/>
    <col min="9985" max="9985" width="9.42578125" style="486" customWidth="1"/>
    <col min="9986" max="9986" width="10.7109375" style="486" customWidth="1"/>
    <col min="9987" max="9987" width="0.42578125" style="486" customWidth="1"/>
    <col min="9988" max="9988" width="13.42578125" style="486" customWidth="1"/>
    <col min="9989" max="9989" width="2.140625" style="486" customWidth="1"/>
    <col min="9990" max="9990" width="13" style="486" customWidth="1"/>
    <col min="9991" max="9991" width="2.140625" style="486" customWidth="1"/>
    <col min="9992" max="9992" width="8.7109375" style="486" customWidth="1"/>
    <col min="9993" max="9993" width="2" style="486" customWidth="1"/>
    <col min="9994" max="10233" width="9" style="486"/>
    <col min="10234" max="10234" width="3.28515625" style="486" customWidth="1"/>
    <col min="10235" max="10235" width="0.85546875" style="486" customWidth="1"/>
    <col min="10236" max="10236" width="1" style="486" customWidth="1"/>
    <col min="10237" max="10237" width="34" style="486" customWidth="1"/>
    <col min="10238" max="10238" width="7.7109375" style="486" customWidth="1"/>
    <col min="10239" max="10239" width="8.85546875" style="486" customWidth="1"/>
    <col min="10240" max="10240" width="8.140625" style="486" customWidth="1"/>
    <col min="10241" max="10241" width="9.42578125" style="486" customWidth="1"/>
    <col min="10242" max="10242" width="10.7109375" style="486" customWidth="1"/>
    <col min="10243" max="10243" width="0.42578125" style="486" customWidth="1"/>
    <col min="10244" max="10244" width="13.42578125" style="486" customWidth="1"/>
    <col min="10245" max="10245" width="2.140625" style="486" customWidth="1"/>
    <col min="10246" max="10246" width="13" style="486" customWidth="1"/>
    <col min="10247" max="10247" width="2.140625" style="486" customWidth="1"/>
    <col min="10248" max="10248" width="8.7109375" style="486" customWidth="1"/>
    <col min="10249" max="10249" width="2" style="486" customWidth="1"/>
    <col min="10250" max="10489" width="9" style="486"/>
    <col min="10490" max="10490" width="3.28515625" style="486" customWidth="1"/>
    <col min="10491" max="10491" width="0.85546875" style="486" customWidth="1"/>
    <col min="10492" max="10492" width="1" style="486" customWidth="1"/>
    <col min="10493" max="10493" width="34" style="486" customWidth="1"/>
    <col min="10494" max="10494" width="7.7109375" style="486" customWidth="1"/>
    <col min="10495" max="10495" width="8.85546875" style="486" customWidth="1"/>
    <col min="10496" max="10496" width="8.140625" style="486" customWidth="1"/>
    <col min="10497" max="10497" width="9.42578125" style="486" customWidth="1"/>
    <col min="10498" max="10498" width="10.7109375" style="486" customWidth="1"/>
    <col min="10499" max="10499" width="0.42578125" style="486" customWidth="1"/>
    <col min="10500" max="10500" width="13.42578125" style="486" customWidth="1"/>
    <col min="10501" max="10501" width="2.140625" style="486" customWidth="1"/>
    <col min="10502" max="10502" width="13" style="486" customWidth="1"/>
    <col min="10503" max="10503" width="2.140625" style="486" customWidth="1"/>
    <col min="10504" max="10504" width="8.7109375" style="486" customWidth="1"/>
    <col min="10505" max="10505" width="2" style="486" customWidth="1"/>
    <col min="10506" max="10745" width="9" style="486"/>
    <col min="10746" max="10746" width="3.28515625" style="486" customWidth="1"/>
    <col min="10747" max="10747" width="0.85546875" style="486" customWidth="1"/>
    <col min="10748" max="10748" width="1" style="486" customWidth="1"/>
    <col min="10749" max="10749" width="34" style="486" customWidth="1"/>
    <col min="10750" max="10750" width="7.7109375" style="486" customWidth="1"/>
    <col min="10751" max="10751" width="8.85546875" style="486" customWidth="1"/>
    <col min="10752" max="10752" width="8.140625" style="486" customWidth="1"/>
    <col min="10753" max="10753" width="9.42578125" style="486" customWidth="1"/>
    <col min="10754" max="10754" width="10.7109375" style="486" customWidth="1"/>
    <col min="10755" max="10755" width="0.42578125" style="486" customWidth="1"/>
    <col min="10756" max="10756" width="13.42578125" style="486" customWidth="1"/>
    <col min="10757" max="10757" width="2.140625" style="486" customWidth="1"/>
    <col min="10758" max="10758" width="13" style="486" customWidth="1"/>
    <col min="10759" max="10759" width="2.140625" style="486" customWidth="1"/>
    <col min="10760" max="10760" width="8.7109375" style="486" customWidth="1"/>
    <col min="10761" max="10761" width="2" style="486" customWidth="1"/>
    <col min="10762" max="11001" width="9" style="486"/>
    <col min="11002" max="11002" width="3.28515625" style="486" customWidth="1"/>
    <col min="11003" max="11003" width="0.85546875" style="486" customWidth="1"/>
    <col min="11004" max="11004" width="1" style="486" customWidth="1"/>
    <col min="11005" max="11005" width="34" style="486" customWidth="1"/>
    <col min="11006" max="11006" width="7.7109375" style="486" customWidth="1"/>
    <col min="11007" max="11007" width="8.85546875" style="486" customWidth="1"/>
    <col min="11008" max="11008" width="8.140625" style="486" customWidth="1"/>
    <col min="11009" max="11009" width="9.42578125" style="486" customWidth="1"/>
    <col min="11010" max="11010" width="10.7109375" style="486" customWidth="1"/>
    <col min="11011" max="11011" width="0.42578125" style="486" customWidth="1"/>
    <col min="11012" max="11012" width="13.42578125" style="486" customWidth="1"/>
    <col min="11013" max="11013" width="2.140625" style="486" customWidth="1"/>
    <col min="11014" max="11014" width="13" style="486" customWidth="1"/>
    <col min="11015" max="11015" width="2.140625" style="486" customWidth="1"/>
    <col min="11016" max="11016" width="8.7109375" style="486" customWidth="1"/>
    <col min="11017" max="11017" width="2" style="486" customWidth="1"/>
    <col min="11018" max="11257" width="9" style="486"/>
    <col min="11258" max="11258" width="3.28515625" style="486" customWidth="1"/>
    <col min="11259" max="11259" width="0.85546875" style="486" customWidth="1"/>
    <col min="11260" max="11260" width="1" style="486" customWidth="1"/>
    <col min="11261" max="11261" width="34" style="486" customWidth="1"/>
    <col min="11262" max="11262" width="7.7109375" style="486" customWidth="1"/>
    <col min="11263" max="11263" width="8.85546875" style="486" customWidth="1"/>
    <col min="11264" max="11264" width="8.140625" style="486" customWidth="1"/>
    <col min="11265" max="11265" width="9.42578125" style="486" customWidth="1"/>
    <col min="11266" max="11266" width="10.7109375" style="486" customWidth="1"/>
    <col min="11267" max="11267" width="0.42578125" style="486" customWidth="1"/>
    <col min="11268" max="11268" width="13.42578125" style="486" customWidth="1"/>
    <col min="11269" max="11269" width="2.140625" style="486" customWidth="1"/>
    <col min="11270" max="11270" width="13" style="486" customWidth="1"/>
    <col min="11271" max="11271" width="2.140625" style="486" customWidth="1"/>
    <col min="11272" max="11272" width="8.7109375" style="486" customWidth="1"/>
    <col min="11273" max="11273" width="2" style="486" customWidth="1"/>
    <col min="11274" max="11513" width="9" style="486"/>
    <col min="11514" max="11514" width="3.28515625" style="486" customWidth="1"/>
    <col min="11515" max="11515" width="0.85546875" style="486" customWidth="1"/>
    <col min="11516" max="11516" width="1" style="486" customWidth="1"/>
    <col min="11517" max="11517" width="34" style="486" customWidth="1"/>
    <col min="11518" max="11518" width="7.7109375" style="486" customWidth="1"/>
    <col min="11519" max="11519" width="8.85546875" style="486" customWidth="1"/>
    <col min="11520" max="11520" width="8.140625" style="486" customWidth="1"/>
    <col min="11521" max="11521" width="9.42578125" style="486" customWidth="1"/>
    <col min="11522" max="11522" width="10.7109375" style="486" customWidth="1"/>
    <col min="11523" max="11523" width="0.42578125" style="486" customWidth="1"/>
    <col min="11524" max="11524" width="13.42578125" style="486" customWidth="1"/>
    <col min="11525" max="11525" width="2.140625" style="486" customWidth="1"/>
    <col min="11526" max="11526" width="13" style="486" customWidth="1"/>
    <col min="11527" max="11527" width="2.140625" style="486" customWidth="1"/>
    <col min="11528" max="11528" width="8.7109375" style="486" customWidth="1"/>
    <col min="11529" max="11529" width="2" style="486" customWidth="1"/>
    <col min="11530" max="11769" width="9" style="486"/>
    <col min="11770" max="11770" width="3.28515625" style="486" customWidth="1"/>
    <col min="11771" max="11771" width="0.85546875" style="486" customWidth="1"/>
    <col min="11772" max="11772" width="1" style="486" customWidth="1"/>
    <col min="11773" max="11773" width="34" style="486" customWidth="1"/>
    <col min="11774" max="11774" width="7.7109375" style="486" customWidth="1"/>
    <col min="11775" max="11775" width="8.85546875" style="486" customWidth="1"/>
    <col min="11776" max="11776" width="8.140625" style="486" customWidth="1"/>
    <col min="11777" max="11777" width="9.42578125" style="486" customWidth="1"/>
    <col min="11778" max="11778" width="10.7109375" style="486" customWidth="1"/>
    <col min="11779" max="11779" width="0.42578125" style="486" customWidth="1"/>
    <col min="11780" max="11780" width="13.42578125" style="486" customWidth="1"/>
    <col min="11781" max="11781" width="2.140625" style="486" customWidth="1"/>
    <col min="11782" max="11782" width="13" style="486" customWidth="1"/>
    <col min="11783" max="11783" width="2.140625" style="486" customWidth="1"/>
    <col min="11784" max="11784" width="8.7109375" style="486" customWidth="1"/>
    <col min="11785" max="11785" width="2" style="486" customWidth="1"/>
    <col min="11786" max="12025" width="9" style="486"/>
    <col min="12026" max="12026" width="3.28515625" style="486" customWidth="1"/>
    <col min="12027" max="12027" width="0.85546875" style="486" customWidth="1"/>
    <col min="12028" max="12028" width="1" style="486" customWidth="1"/>
    <col min="12029" max="12029" width="34" style="486" customWidth="1"/>
    <col min="12030" max="12030" width="7.7109375" style="486" customWidth="1"/>
    <col min="12031" max="12031" width="8.85546875" style="486" customWidth="1"/>
    <col min="12032" max="12032" width="8.140625" style="486" customWidth="1"/>
    <col min="12033" max="12033" width="9.42578125" style="486" customWidth="1"/>
    <col min="12034" max="12034" width="10.7109375" style="486" customWidth="1"/>
    <col min="12035" max="12035" width="0.42578125" style="486" customWidth="1"/>
    <col min="12036" max="12036" width="13.42578125" style="486" customWidth="1"/>
    <col min="12037" max="12037" width="2.140625" style="486" customWidth="1"/>
    <col min="12038" max="12038" width="13" style="486" customWidth="1"/>
    <col min="12039" max="12039" width="2.140625" style="486" customWidth="1"/>
    <col min="12040" max="12040" width="8.7109375" style="486" customWidth="1"/>
    <col min="12041" max="12041" width="2" style="486" customWidth="1"/>
    <col min="12042" max="12281" width="9" style="486"/>
    <col min="12282" max="12282" width="3.28515625" style="486" customWidth="1"/>
    <col min="12283" max="12283" width="0.85546875" style="486" customWidth="1"/>
    <col min="12284" max="12284" width="1" style="486" customWidth="1"/>
    <col min="12285" max="12285" width="34" style="486" customWidth="1"/>
    <col min="12286" max="12286" width="7.7109375" style="486" customWidth="1"/>
    <col min="12287" max="12287" width="8.85546875" style="486" customWidth="1"/>
    <col min="12288" max="12288" width="8.140625" style="486" customWidth="1"/>
    <col min="12289" max="12289" width="9.42578125" style="486" customWidth="1"/>
    <col min="12290" max="12290" width="10.7109375" style="486" customWidth="1"/>
    <col min="12291" max="12291" width="0.42578125" style="486" customWidth="1"/>
    <col min="12292" max="12292" width="13.42578125" style="486" customWidth="1"/>
    <col min="12293" max="12293" width="2.140625" style="486" customWidth="1"/>
    <col min="12294" max="12294" width="13" style="486" customWidth="1"/>
    <col min="12295" max="12295" width="2.140625" style="486" customWidth="1"/>
    <col min="12296" max="12296" width="8.7109375" style="486" customWidth="1"/>
    <col min="12297" max="12297" width="2" style="486" customWidth="1"/>
    <col min="12298" max="12537" width="9" style="486"/>
    <col min="12538" max="12538" width="3.28515625" style="486" customWidth="1"/>
    <col min="12539" max="12539" width="0.85546875" style="486" customWidth="1"/>
    <col min="12540" max="12540" width="1" style="486" customWidth="1"/>
    <col min="12541" max="12541" width="34" style="486" customWidth="1"/>
    <col min="12542" max="12542" width="7.7109375" style="486" customWidth="1"/>
    <col min="12543" max="12543" width="8.85546875" style="486" customWidth="1"/>
    <col min="12544" max="12544" width="8.140625" style="486" customWidth="1"/>
    <col min="12545" max="12545" width="9.42578125" style="486" customWidth="1"/>
    <col min="12546" max="12546" width="10.7109375" style="486" customWidth="1"/>
    <col min="12547" max="12547" width="0.42578125" style="486" customWidth="1"/>
    <col min="12548" max="12548" width="13.42578125" style="486" customWidth="1"/>
    <col min="12549" max="12549" width="2.140625" style="486" customWidth="1"/>
    <col min="12550" max="12550" width="13" style="486" customWidth="1"/>
    <col min="12551" max="12551" width="2.140625" style="486" customWidth="1"/>
    <col min="12552" max="12552" width="8.7109375" style="486" customWidth="1"/>
    <col min="12553" max="12553" width="2" style="486" customWidth="1"/>
    <col min="12554" max="12793" width="9" style="486"/>
    <col min="12794" max="12794" width="3.28515625" style="486" customWidth="1"/>
    <col min="12795" max="12795" width="0.85546875" style="486" customWidth="1"/>
    <col min="12796" max="12796" width="1" style="486" customWidth="1"/>
    <col min="12797" max="12797" width="34" style="486" customWidth="1"/>
    <col min="12798" max="12798" width="7.7109375" style="486" customWidth="1"/>
    <col min="12799" max="12799" width="8.85546875" style="486" customWidth="1"/>
    <col min="12800" max="12800" width="8.140625" style="486" customWidth="1"/>
    <col min="12801" max="12801" width="9.42578125" style="486" customWidth="1"/>
    <col min="12802" max="12802" width="10.7109375" style="486" customWidth="1"/>
    <col min="12803" max="12803" width="0.42578125" style="486" customWidth="1"/>
    <col min="12804" max="12804" width="13.42578125" style="486" customWidth="1"/>
    <col min="12805" max="12805" width="2.140625" style="486" customWidth="1"/>
    <col min="12806" max="12806" width="13" style="486" customWidth="1"/>
    <col min="12807" max="12807" width="2.140625" style="486" customWidth="1"/>
    <col min="12808" max="12808" width="8.7109375" style="486" customWidth="1"/>
    <col min="12809" max="12809" width="2" style="486" customWidth="1"/>
    <col min="12810" max="13049" width="9" style="486"/>
    <col min="13050" max="13050" width="3.28515625" style="486" customWidth="1"/>
    <col min="13051" max="13051" width="0.85546875" style="486" customWidth="1"/>
    <col min="13052" max="13052" width="1" style="486" customWidth="1"/>
    <col min="13053" max="13053" width="34" style="486" customWidth="1"/>
    <col min="13054" max="13054" width="7.7109375" style="486" customWidth="1"/>
    <col min="13055" max="13055" width="8.85546875" style="486" customWidth="1"/>
    <col min="13056" max="13056" width="8.140625" style="486" customWidth="1"/>
    <col min="13057" max="13057" width="9.42578125" style="486" customWidth="1"/>
    <col min="13058" max="13058" width="10.7109375" style="486" customWidth="1"/>
    <col min="13059" max="13059" width="0.42578125" style="486" customWidth="1"/>
    <col min="13060" max="13060" width="13.42578125" style="486" customWidth="1"/>
    <col min="13061" max="13061" width="2.140625" style="486" customWidth="1"/>
    <col min="13062" max="13062" width="13" style="486" customWidth="1"/>
    <col min="13063" max="13063" width="2.140625" style="486" customWidth="1"/>
    <col min="13064" max="13064" width="8.7109375" style="486" customWidth="1"/>
    <col min="13065" max="13065" width="2" style="486" customWidth="1"/>
    <col min="13066" max="13305" width="9" style="486"/>
    <col min="13306" max="13306" width="3.28515625" style="486" customWidth="1"/>
    <col min="13307" max="13307" width="0.85546875" style="486" customWidth="1"/>
    <col min="13308" max="13308" width="1" style="486" customWidth="1"/>
    <col min="13309" max="13309" width="34" style="486" customWidth="1"/>
    <col min="13310" max="13310" width="7.7109375" style="486" customWidth="1"/>
    <col min="13311" max="13311" width="8.85546875" style="486" customWidth="1"/>
    <col min="13312" max="13312" width="8.140625" style="486" customWidth="1"/>
    <col min="13313" max="13313" width="9.42578125" style="486" customWidth="1"/>
    <col min="13314" max="13314" width="10.7109375" style="486" customWidth="1"/>
    <col min="13315" max="13315" width="0.42578125" style="486" customWidth="1"/>
    <col min="13316" max="13316" width="13.42578125" style="486" customWidth="1"/>
    <col min="13317" max="13317" width="2.140625" style="486" customWidth="1"/>
    <col min="13318" max="13318" width="13" style="486" customWidth="1"/>
    <col min="13319" max="13319" width="2.140625" style="486" customWidth="1"/>
    <col min="13320" max="13320" width="8.7109375" style="486" customWidth="1"/>
    <col min="13321" max="13321" width="2" style="486" customWidth="1"/>
    <col min="13322" max="13561" width="9" style="486"/>
    <col min="13562" max="13562" width="3.28515625" style="486" customWidth="1"/>
    <col min="13563" max="13563" width="0.85546875" style="486" customWidth="1"/>
    <col min="13564" max="13564" width="1" style="486" customWidth="1"/>
    <col min="13565" max="13565" width="34" style="486" customWidth="1"/>
    <col min="13566" max="13566" width="7.7109375" style="486" customWidth="1"/>
    <col min="13567" max="13567" width="8.85546875" style="486" customWidth="1"/>
    <col min="13568" max="13568" width="8.140625" style="486" customWidth="1"/>
    <col min="13569" max="13569" width="9.42578125" style="486" customWidth="1"/>
    <col min="13570" max="13570" width="10.7109375" style="486" customWidth="1"/>
    <col min="13571" max="13571" width="0.42578125" style="486" customWidth="1"/>
    <col min="13572" max="13572" width="13.42578125" style="486" customWidth="1"/>
    <col min="13573" max="13573" width="2.140625" style="486" customWidth="1"/>
    <col min="13574" max="13574" width="13" style="486" customWidth="1"/>
    <col min="13575" max="13575" width="2.140625" style="486" customWidth="1"/>
    <col min="13576" max="13576" width="8.7109375" style="486" customWidth="1"/>
    <col min="13577" max="13577" width="2" style="486" customWidth="1"/>
    <col min="13578" max="13817" width="9" style="486"/>
    <col min="13818" max="13818" width="3.28515625" style="486" customWidth="1"/>
    <col min="13819" max="13819" width="0.85546875" style="486" customWidth="1"/>
    <col min="13820" max="13820" width="1" style="486" customWidth="1"/>
    <col min="13821" max="13821" width="34" style="486" customWidth="1"/>
    <col min="13822" max="13822" width="7.7109375" style="486" customWidth="1"/>
    <col min="13823" max="13823" width="8.85546875" style="486" customWidth="1"/>
    <col min="13824" max="13824" width="8.140625" style="486" customWidth="1"/>
    <col min="13825" max="13825" width="9.42578125" style="486" customWidth="1"/>
    <col min="13826" max="13826" width="10.7109375" style="486" customWidth="1"/>
    <col min="13827" max="13827" width="0.42578125" style="486" customWidth="1"/>
    <col min="13828" max="13828" width="13.42578125" style="486" customWidth="1"/>
    <col min="13829" max="13829" width="2.140625" style="486" customWidth="1"/>
    <col min="13830" max="13830" width="13" style="486" customWidth="1"/>
    <col min="13831" max="13831" width="2.140625" style="486" customWidth="1"/>
    <col min="13832" max="13832" width="8.7109375" style="486" customWidth="1"/>
    <col min="13833" max="13833" width="2" style="486" customWidth="1"/>
    <col min="13834" max="14073" width="9" style="486"/>
    <col min="14074" max="14074" width="3.28515625" style="486" customWidth="1"/>
    <col min="14075" max="14075" width="0.85546875" style="486" customWidth="1"/>
    <col min="14076" max="14076" width="1" style="486" customWidth="1"/>
    <col min="14077" max="14077" width="34" style="486" customWidth="1"/>
    <col min="14078" max="14078" width="7.7109375" style="486" customWidth="1"/>
    <col min="14079" max="14079" width="8.85546875" style="486" customWidth="1"/>
    <col min="14080" max="14080" width="8.140625" style="486" customWidth="1"/>
    <col min="14081" max="14081" width="9.42578125" style="486" customWidth="1"/>
    <col min="14082" max="14082" width="10.7109375" style="486" customWidth="1"/>
    <col min="14083" max="14083" width="0.42578125" style="486" customWidth="1"/>
    <col min="14084" max="14084" width="13.42578125" style="486" customWidth="1"/>
    <col min="14085" max="14085" width="2.140625" style="486" customWidth="1"/>
    <col min="14086" max="14086" width="13" style="486" customWidth="1"/>
    <col min="14087" max="14087" width="2.140625" style="486" customWidth="1"/>
    <col min="14088" max="14088" width="8.7109375" style="486" customWidth="1"/>
    <col min="14089" max="14089" width="2" style="486" customWidth="1"/>
    <col min="14090" max="14329" width="9" style="486"/>
    <col min="14330" max="14330" width="3.28515625" style="486" customWidth="1"/>
    <col min="14331" max="14331" width="0.85546875" style="486" customWidth="1"/>
    <col min="14332" max="14332" width="1" style="486" customWidth="1"/>
    <col min="14333" max="14333" width="34" style="486" customWidth="1"/>
    <col min="14334" max="14334" width="7.7109375" style="486" customWidth="1"/>
    <col min="14335" max="14335" width="8.85546875" style="486" customWidth="1"/>
    <col min="14336" max="14336" width="8.140625" style="486" customWidth="1"/>
    <col min="14337" max="14337" width="9.42578125" style="486" customWidth="1"/>
    <col min="14338" max="14338" width="10.7109375" style="486" customWidth="1"/>
    <col min="14339" max="14339" width="0.42578125" style="486" customWidth="1"/>
    <col min="14340" max="14340" width="13.42578125" style="486" customWidth="1"/>
    <col min="14341" max="14341" width="2.140625" style="486" customWidth="1"/>
    <col min="14342" max="14342" width="13" style="486" customWidth="1"/>
    <col min="14343" max="14343" width="2.140625" style="486" customWidth="1"/>
    <col min="14344" max="14344" width="8.7109375" style="486" customWidth="1"/>
    <col min="14345" max="14345" width="2" style="486" customWidth="1"/>
    <col min="14346" max="14585" width="9" style="486"/>
    <col min="14586" max="14586" width="3.28515625" style="486" customWidth="1"/>
    <col min="14587" max="14587" width="0.85546875" style="486" customWidth="1"/>
    <col min="14588" max="14588" width="1" style="486" customWidth="1"/>
    <col min="14589" max="14589" width="34" style="486" customWidth="1"/>
    <col min="14590" max="14590" width="7.7109375" style="486" customWidth="1"/>
    <col min="14591" max="14591" width="8.85546875" style="486" customWidth="1"/>
    <col min="14592" max="14592" width="8.140625" style="486" customWidth="1"/>
    <col min="14593" max="14593" width="9.42578125" style="486" customWidth="1"/>
    <col min="14594" max="14594" width="10.7109375" style="486" customWidth="1"/>
    <col min="14595" max="14595" width="0.42578125" style="486" customWidth="1"/>
    <col min="14596" max="14596" width="13.42578125" style="486" customWidth="1"/>
    <col min="14597" max="14597" width="2.140625" style="486" customWidth="1"/>
    <col min="14598" max="14598" width="13" style="486" customWidth="1"/>
    <col min="14599" max="14599" width="2.140625" style="486" customWidth="1"/>
    <col min="14600" max="14600" width="8.7109375" style="486" customWidth="1"/>
    <col min="14601" max="14601" width="2" style="486" customWidth="1"/>
    <col min="14602" max="14841" width="9" style="486"/>
    <col min="14842" max="14842" width="3.28515625" style="486" customWidth="1"/>
    <col min="14843" max="14843" width="0.85546875" style="486" customWidth="1"/>
    <col min="14844" max="14844" width="1" style="486" customWidth="1"/>
    <col min="14845" max="14845" width="34" style="486" customWidth="1"/>
    <col min="14846" max="14846" width="7.7109375" style="486" customWidth="1"/>
    <col min="14847" max="14847" width="8.85546875" style="486" customWidth="1"/>
    <col min="14848" max="14848" width="8.140625" style="486" customWidth="1"/>
    <col min="14849" max="14849" width="9.42578125" style="486" customWidth="1"/>
    <col min="14850" max="14850" width="10.7109375" style="486" customWidth="1"/>
    <col min="14851" max="14851" width="0.42578125" style="486" customWidth="1"/>
    <col min="14852" max="14852" width="13.42578125" style="486" customWidth="1"/>
    <col min="14853" max="14853" width="2.140625" style="486" customWidth="1"/>
    <col min="14854" max="14854" width="13" style="486" customWidth="1"/>
    <col min="14855" max="14855" width="2.140625" style="486" customWidth="1"/>
    <col min="14856" max="14856" width="8.7109375" style="486" customWidth="1"/>
    <col min="14857" max="14857" width="2" style="486" customWidth="1"/>
    <col min="14858" max="15097" width="9" style="486"/>
    <col min="15098" max="15098" width="3.28515625" style="486" customWidth="1"/>
    <col min="15099" max="15099" width="0.85546875" style="486" customWidth="1"/>
    <col min="15100" max="15100" width="1" style="486" customWidth="1"/>
    <col min="15101" max="15101" width="34" style="486" customWidth="1"/>
    <col min="15102" max="15102" width="7.7109375" style="486" customWidth="1"/>
    <col min="15103" max="15103" width="8.85546875" style="486" customWidth="1"/>
    <col min="15104" max="15104" width="8.140625" style="486" customWidth="1"/>
    <col min="15105" max="15105" width="9.42578125" style="486" customWidth="1"/>
    <col min="15106" max="15106" width="10.7109375" style="486" customWidth="1"/>
    <col min="15107" max="15107" width="0.42578125" style="486" customWidth="1"/>
    <col min="15108" max="15108" width="13.42578125" style="486" customWidth="1"/>
    <col min="15109" max="15109" width="2.140625" style="486" customWidth="1"/>
    <col min="15110" max="15110" width="13" style="486" customWidth="1"/>
    <col min="15111" max="15111" width="2.140625" style="486" customWidth="1"/>
    <col min="15112" max="15112" width="8.7109375" style="486" customWidth="1"/>
    <col min="15113" max="15113" width="2" style="486" customWidth="1"/>
    <col min="15114" max="15353" width="9" style="486"/>
    <col min="15354" max="15354" width="3.28515625" style="486" customWidth="1"/>
    <col min="15355" max="15355" width="0.85546875" style="486" customWidth="1"/>
    <col min="15356" max="15356" width="1" style="486" customWidth="1"/>
    <col min="15357" max="15357" width="34" style="486" customWidth="1"/>
    <col min="15358" max="15358" width="7.7109375" style="486" customWidth="1"/>
    <col min="15359" max="15359" width="8.85546875" style="486" customWidth="1"/>
    <col min="15360" max="15360" width="8.140625" style="486" customWidth="1"/>
    <col min="15361" max="15361" width="9.42578125" style="486" customWidth="1"/>
    <col min="15362" max="15362" width="10.7109375" style="486" customWidth="1"/>
    <col min="15363" max="15363" width="0.42578125" style="486" customWidth="1"/>
    <col min="15364" max="15364" width="13.42578125" style="486" customWidth="1"/>
    <col min="15365" max="15365" width="2.140625" style="486" customWidth="1"/>
    <col min="15366" max="15366" width="13" style="486" customWidth="1"/>
    <col min="15367" max="15367" width="2.140625" style="486" customWidth="1"/>
    <col min="15368" max="15368" width="8.7109375" style="486" customWidth="1"/>
    <col min="15369" max="15369" width="2" style="486" customWidth="1"/>
    <col min="15370" max="15609" width="9" style="486"/>
    <col min="15610" max="15610" width="3.28515625" style="486" customWidth="1"/>
    <col min="15611" max="15611" width="0.85546875" style="486" customWidth="1"/>
    <col min="15612" max="15612" width="1" style="486" customWidth="1"/>
    <col min="15613" max="15613" width="34" style="486" customWidth="1"/>
    <col min="15614" max="15614" width="7.7109375" style="486" customWidth="1"/>
    <col min="15615" max="15615" width="8.85546875" style="486" customWidth="1"/>
    <col min="15616" max="15616" width="8.140625" style="486" customWidth="1"/>
    <col min="15617" max="15617" width="9.42578125" style="486" customWidth="1"/>
    <col min="15618" max="15618" width="10.7109375" style="486" customWidth="1"/>
    <col min="15619" max="15619" width="0.42578125" style="486" customWidth="1"/>
    <col min="15620" max="15620" width="13.42578125" style="486" customWidth="1"/>
    <col min="15621" max="15621" width="2.140625" style="486" customWidth="1"/>
    <col min="15622" max="15622" width="13" style="486" customWidth="1"/>
    <col min="15623" max="15623" width="2.140625" style="486" customWidth="1"/>
    <col min="15624" max="15624" width="8.7109375" style="486" customWidth="1"/>
    <col min="15625" max="15625" width="2" style="486" customWidth="1"/>
    <col min="15626" max="15865" width="9" style="486"/>
    <col min="15866" max="15866" width="3.28515625" style="486" customWidth="1"/>
    <col min="15867" max="15867" width="0.85546875" style="486" customWidth="1"/>
    <col min="15868" max="15868" width="1" style="486" customWidth="1"/>
    <col min="15869" max="15869" width="34" style="486" customWidth="1"/>
    <col min="15870" max="15870" width="7.7109375" style="486" customWidth="1"/>
    <col min="15871" max="15871" width="8.85546875" style="486" customWidth="1"/>
    <col min="15872" max="15872" width="8.140625" style="486" customWidth="1"/>
    <col min="15873" max="15873" width="9.42578125" style="486" customWidth="1"/>
    <col min="15874" max="15874" width="10.7109375" style="486" customWidth="1"/>
    <col min="15875" max="15875" width="0.42578125" style="486" customWidth="1"/>
    <col min="15876" max="15876" width="13.42578125" style="486" customWidth="1"/>
    <col min="15877" max="15877" width="2.140625" style="486" customWidth="1"/>
    <col min="15878" max="15878" width="13" style="486" customWidth="1"/>
    <col min="15879" max="15879" width="2.140625" style="486" customWidth="1"/>
    <col min="15880" max="15880" width="8.7109375" style="486" customWidth="1"/>
    <col min="15881" max="15881" width="2" style="486" customWidth="1"/>
    <col min="15882" max="16121" width="9" style="486"/>
    <col min="16122" max="16122" width="3.28515625" style="486" customWidth="1"/>
    <col min="16123" max="16123" width="0.85546875" style="486" customWidth="1"/>
    <col min="16124" max="16124" width="1" style="486" customWidth="1"/>
    <col min="16125" max="16125" width="34" style="486" customWidth="1"/>
    <col min="16126" max="16126" width="7.7109375" style="486" customWidth="1"/>
    <col min="16127" max="16127" width="8.85546875" style="486" customWidth="1"/>
    <col min="16128" max="16128" width="8.140625" style="486" customWidth="1"/>
    <col min="16129" max="16129" width="9.42578125" style="486" customWidth="1"/>
    <col min="16130" max="16130" width="10.7109375" style="486" customWidth="1"/>
    <col min="16131" max="16131" width="0.42578125" style="486" customWidth="1"/>
    <col min="16132" max="16132" width="13.42578125" style="486" customWidth="1"/>
    <col min="16133" max="16133" width="2.140625" style="486" customWidth="1"/>
    <col min="16134" max="16134" width="13" style="486" customWidth="1"/>
    <col min="16135" max="16135" width="2.140625" style="486" customWidth="1"/>
    <col min="16136" max="16136" width="8.7109375" style="486" customWidth="1"/>
    <col min="16137" max="16137" width="2" style="486" customWidth="1"/>
    <col min="16138" max="16379" width="9" style="486"/>
    <col min="16380" max="16384" width="9.140625" style="486" customWidth="1"/>
  </cols>
  <sheetData>
    <row r="1" spans="1:11" ht="12.95" customHeight="1">
      <c r="B1" s="487"/>
      <c r="C1" s="487"/>
      <c r="D1" s="488"/>
      <c r="E1" s="487"/>
      <c r="F1" s="487"/>
      <c r="G1" s="487"/>
      <c r="H1" s="487"/>
      <c r="I1" s="650"/>
      <c r="J1" s="491"/>
    </row>
    <row r="2" spans="1:11" ht="12.95" customHeight="1">
      <c r="B2" s="487"/>
      <c r="C2" s="487"/>
      <c r="D2" s="488"/>
      <c r="E2" s="487"/>
      <c r="F2" s="487"/>
      <c r="G2" s="487"/>
      <c r="H2" s="487"/>
      <c r="I2" s="650"/>
      <c r="J2" s="51" t="s">
        <v>0</v>
      </c>
    </row>
    <row r="3" spans="1:11" ht="12.95" customHeight="1">
      <c r="B3" s="487"/>
      <c r="C3" s="487"/>
      <c r="D3" s="488"/>
      <c r="E3" s="487"/>
      <c r="F3" s="487"/>
      <c r="G3" s="487"/>
      <c r="H3" s="487"/>
      <c r="I3" s="650"/>
      <c r="J3" s="75" t="s">
        <v>1</v>
      </c>
    </row>
    <row r="4" spans="1:11" ht="12.95" customHeight="1">
      <c r="B4" s="487"/>
      <c r="C4" s="487"/>
      <c r="D4" s="488"/>
      <c r="E4" s="487"/>
      <c r="F4" s="487"/>
      <c r="G4" s="487"/>
      <c r="H4" s="487"/>
      <c r="I4" s="650"/>
      <c r="J4" s="491"/>
    </row>
    <row r="5" spans="1:11" ht="18" customHeight="1">
      <c r="B5" s="489" t="s">
        <v>175</v>
      </c>
      <c r="C5" s="490" t="s">
        <v>282</v>
      </c>
      <c r="D5" s="488"/>
      <c r="E5" s="490"/>
      <c r="F5" s="490"/>
    </row>
    <row r="6" spans="1:11" ht="15" customHeight="1">
      <c r="B6" s="491" t="s">
        <v>176</v>
      </c>
      <c r="C6" s="492" t="s">
        <v>283</v>
      </c>
      <c r="D6" s="493"/>
      <c r="E6" s="492"/>
      <c r="F6" s="492"/>
    </row>
    <row r="7" spans="1:11" ht="9.9499999999999993" customHeight="1" thickBot="1">
      <c r="A7" s="494"/>
      <c r="B7" s="494"/>
      <c r="C7" s="494"/>
      <c r="D7" s="495"/>
      <c r="E7" s="494"/>
      <c r="F7" s="494"/>
      <c r="G7" s="494"/>
      <c r="H7" s="494"/>
      <c r="I7" s="494"/>
      <c r="J7" s="494"/>
    </row>
    <row r="8" spans="1:11" ht="6.75" customHeight="1" thickTop="1">
      <c r="A8" s="497"/>
      <c r="B8" s="498"/>
      <c r="C8" s="498"/>
      <c r="D8" s="499"/>
      <c r="E8" s="498"/>
      <c r="F8" s="498"/>
      <c r="G8" s="498"/>
      <c r="H8" s="498"/>
      <c r="I8" s="498"/>
      <c r="J8" s="498"/>
      <c r="K8" s="494"/>
    </row>
    <row r="9" spans="1:11">
      <c r="A9" s="494"/>
      <c r="B9" s="501" t="s">
        <v>155</v>
      </c>
      <c r="C9" s="501"/>
      <c r="D9" s="502" t="s">
        <v>224</v>
      </c>
      <c r="E9" s="503" t="s">
        <v>54</v>
      </c>
      <c r="F9" s="503" t="s">
        <v>299</v>
      </c>
      <c r="G9" s="503" t="s">
        <v>300</v>
      </c>
      <c r="H9" s="503" t="s">
        <v>56</v>
      </c>
      <c r="I9" s="503" t="s">
        <v>57</v>
      </c>
      <c r="J9" s="653"/>
      <c r="K9" s="494"/>
    </row>
    <row r="10" spans="1:11" ht="15.95" customHeight="1">
      <c r="A10" s="494"/>
      <c r="B10" s="654" t="s">
        <v>156</v>
      </c>
      <c r="C10" s="654"/>
      <c r="D10" s="506" t="s">
        <v>227</v>
      </c>
      <c r="E10" s="686" t="s">
        <v>55</v>
      </c>
      <c r="F10" s="686" t="s">
        <v>301</v>
      </c>
      <c r="G10" s="688" t="s">
        <v>302</v>
      </c>
      <c r="H10" s="520"/>
      <c r="I10" s="503"/>
      <c r="J10" s="518"/>
      <c r="K10" s="494"/>
    </row>
    <row r="11" spans="1:11" ht="8.1" customHeight="1">
      <c r="A11" s="714"/>
      <c r="B11" s="715"/>
      <c r="C11" s="715"/>
      <c r="D11" s="716"/>
      <c r="E11" s="715"/>
      <c r="F11" s="715"/>
      <c r="G11" s="717"/>
      <c r="H11" s="718"/>
      <c r="I11" s="719"/>
      <c r="J11" s="720"/>
    </row>
    <row r="12" spans="1:11" ht="9" customHeight="1">
      <c r="A12" s="494"/>
      <c r="B12" s="501"/>
      <c r="C12" s="501"/>
      <c r="D12" s="515"/>
      <c r="E12" s="501"/>
      <c r="F12" s="501"/>
      <c r="G12" s="655"/>
      <c r="H12" s="655"/>
      <c r="I12" s="655"/>
      <c r="J12" s="518"/>
    </row>
    <row r="13" spans="1:11" ht="15" customHeight="1">
      <c r="A13" s="494"/>
      <c r="B13" s="519" t="s">
        <v>234</v>
      </c>
      <c r="C13" s="527"/>
      <c r="D13" s="291">
        <v>2022</v>
      </c>
      <c r="E13" s="721">
        <v>0.64</v>
      </c>
      <c r="F13" s="721">
        <v>202.09</v>
      </c>
      <c r="G13" s="721">
        <v>0.35</v>
      </c>
      <c r="H13" s="722">
        <v>0.19</v>
      </c>
      <c r="I13" s="722">
        <v>16.02</v>
      </c>
    </row>
    <row r="14" spans="1:11" ht="15" customHeight="1">
      <c r="A14" s="494"/>
      <c r="B14" s="527"/>
      <c r="C14" s="527"/>
      <c r="D14" s="291">
        <v>2023</v>
      </c>
      <c r="E14" s="721">
        <v>6</v>
      </c>
      <c r="F14" s="721">
        <v>368.89</v>
      </c>
      <c r="G14" s="721" t="s">
        <v>71</v>
      </c>
      <c r="H14" s="722">
        <v>0.46</v>
      </c>
      <c r="I14" s="722">
        <v>22.47</v>
      </c>
    </row>
    <row r="15" spans="1:11" ht="15" customHeight="1">
      <c r="A15" s="494"/>
      <c r="B15" s="527"/>
      <c r="C15" s="527"/>
      <c r="D15" s="291">
        <v>2024</v>
      </c>
      <c r="E15" s="721">
        <v>11.13</v>
      </c>
      <c r="F15" s="721">
        <v>359.45</v>
      </c>
      <c r="G15" s="721">
        <v>0.34</v>
      </c>
      <c r="H15" s="722">
        <v>0.5</v>
      </c>
      <c r="I15" s="722">
        <v>24.6</v>
      </c>
    </row>
    <row r="16" spans="1:11" ht="8.1" customHeight="1">
      <c r="A16" s="494"/>
      <c r="B16" s="527"/>
      <c r="C16" s="527"/>
      <c r="D16" s="296"/>
      <c r="E16" s="721"/>
      <c r="F16" s="721"/>
      <c r="G16" s="721"/>
      <c r="H16" s="722"/>
      <c r="I16" s="722"/>
    </row>
    <row r="17" spans="1:9" ht="15" customHeight="1">
      <c r="A17" s="494"/>
      <c r="B17" s="529" t="s">
        <v>4</v>
      </c>
      <c r="C17" s="529"/>
      <c r="D17" s="296">
        <v>2022</v>
      </c>
      <c r="E17" s="723">
        <v>0.4</v>
      </c>
      <c r="F17" s="723">
        <v>104.76</v>
      </c>
      <c r="G17" s="723">
        <v>0.25</v>
      </c>
      <c r="H17" s="723">
        <v>0.02</v>
      </c>
      <c r="I17" s="723">
        <v>5.97</v>
      </c>
    </row>
    <row r="18" spans="1:9" ht="15" customHeight="1">
      <c r="A18" s="494"/>
      <c r="B18" s="529"/>
      <c r="C18" s="529"/>
      <c r="D18" s="296">
        <v>2023</v>
      </c>
      <c r="E18" s="723">
        <v>0.71</v>
      </c>
      <c r="F18" s="723">
        <v>263.20999999999998</v>
      </c>
      <c r="G18" s="723" t="s">
        <v>71</v>
      </c>
      <c r="H18" s="723">
        <v>0.02</v>
      </c>
      <c r="I18" s="723">
        <v>5.8</v>
      </c>
    </row>
    <row r="19" spans="1:9" ht="15" customHeight="1">
      <c r="A19" s="494"/>
      <c r="B19" s="529"/>
      <c r="C19" s="529"/>
      <c r="D19" s="296">
        <v>2024</v>
      </c>
      <c r="E19" s="723">
        <v>2.27</v>
      </c>
      <c r="F19" s="723">
        <v>315.08</v>
      </c>
      <c r="G19" s="723">
        <v>0.48</v>
      </c>
      <c r="H19" s="723">
        <v>0.14000000000000001</v>
      </c>
      <c r="I19" s="723">
        <v>5.3</v>
      </c>
    </row>
    <row r="20" spans="1:9" ht="8.1" customHeight="1">
      <c r="A20" s="494"/>
      <c r="B20" s="529"/>
      <c r="C20" s="529"/>
      <c r="D20" s="296"/>
      <c r="E20" s="723"/>
      <c r="F20" s="723"/>
      <c r="G20" s="723"/>
      <c r="H20" s="723"/>
      <c r="I20" s="723"/>
    </row>
    <row r="21" spans="1:9" ht="15" customHeight="1">
      <c r="A21" s="494"/>
      <c r="B21" s="529" t="s">
        <v>5</v>
      </c>
      <c r="C21" s="529"/>
      <c r="D21" s="296">
        <v>2022</v>
      </c>
      <c r="E21" s="723">
        <v>0.23</v>
      </c>
      <c r="F21" s="723">
        <v>67.16</v>
      </c>
      <c r="G21" s="723">
        <v>0.14000000000000001</v>
      </c>
      <c r="H21" s="723">
        <v>0.05</v>
      </c>
      <c r="I21" s="723">
        <v>6.77</v>
      </c>
    </row>
    <row r="22" spans="1:9" ht="15" customHeight="1">
      <c r="A22" s="494"/>
      <c r="B22" s="530"/>
      <c r="C22" s="530"/>
      <c r="D22" s="296">
        <v>2023</v>
      </c>
      <c r="E22" s="723">
        <v>6.13</v>
      </c>
      <c r="F22" s="723">
        <v>238.03</v>
      </c>
      <c r="G22" s="723" t="s">
        <v>71</v>
      </c>
      <c r="H22" s="723">
        <v>0.27</v>
      </c>
      <c r="I22" s="723">
        <v>7.31</v>
      </c>
    </row>
    <row r="23" spans="1:9" ht="15" customHeight="1">
      <c r="A23" s="494"/>
      <c r="B23" s="530"/>
      <c r="C23" s="530"/>
      <c r="D23" s="296">
        <v>2024</v>
      </c>
      <c r="E23" s="723">
        <v>11.72</v>
      </c>
      <c r="F23" s="723">
        <v>200.77</v>
      </c>
      <c r="G23" s="723">
        <v>0.59</v>
      </c>
      <c r="H23" s="723">
        <v>0.09</v>
      </c>
      <c r="I23" s="723">
        <v>10.6</v>
      </c>
    </row>
    <row r="24" spans="1:9" ht="8.1" customHeight="1">
      <c r="A24" s="494"/>
      <c r="B24" s="530"/>
      <c r="C24" s="530"/>
      <c r="D24" s="296"/>
      <c r="E24" s="723"/>
      <c r="F24" s="723"/>
      <c r="G24" s="723"/>
      <c r="H24" s="723"/>
      <c r="I24" s="723"/>
    </row>
    <row r="25" spans="1:9" ht="15" customHeight="1">
      <c r="A25" s="494"/>
      <c r="B25" s="529" t="s">
        <v>6</v>
      </c>
      <c r="C25" s="529"/>
      <c r="D25" s="296">
        <v>2022</v>
      </c>
      <c r="E25" s="723">
        <v>1.1499999999999999</v>
      </c>
      <c r="F25" s="723">
        <v>66.86</v>
      </c>
      <c r="G25" s="723">
        <v>0.22</v>
      </c>
      <c r="H25" s="723">
        <v>0.11</v>
      </c>
      <c r="I25" s="723">
        <v>9.18</v>
      </c>
    </row>
    <row r="26" spans="1:9" ht="15" customHeight="1">
      <c r="A26" s="494"/>
      <c r="B26" s="531"/>
      <c r="C26" s="531"/>
      <c r="D26" s="296">
        <v>2023</v>
      </c>
      <c r="E26" s="723">
        <v>2.96</v>
      </c>
      <c r="F26" s="723">
        <v>150.19</v>
      </c>
      <c r="G26" s="723" t="s">
        <v>71</v>
      </c>
      <c r="H26" s="723">
        <v>0.22</v>
      </c>
      <c r="I26" s="723">
        <v>9.0399999999999991</v>
      </c>
    </row>
    <row r="27" spans="1:9" ht="15" customHeight="1">
      <c r="A27" s="494"/>
      <c r="B27" s="531"/>
      <c r="C27" s="531"/>
      <c r="D27" s="296">
        <v>2024</v>
      </c>
      <c r="E27" s="723">
        <v>8</v>
      </c>
      <c r="F27" s="723">
        <v>182.42</v>
      </c>
      <c r="G27" s="723">
        <v>0.21</v>
      </c>
      <c r="H27" s="723">
        <v>0.05</v>
      </c>
      <c r="I27" s="723">
        <v>11.44</v>
      </c>
    </row>
    <row r="28" spans="1:9" ht="8.1" customHeight="1">
      <c r="A28" s="494"/>
      <c r="B28" s="531"/>
      <c r="C28" s="531"/>
      <c r="D28" s="296"/>
      <c r="E28" s="723"/>
      <c r="F28" s="723"/>
      <c r="G28" s="723"/>
      <c r="H28" s="723"/>
      <c r="I28" s="723"/>
    </row>
    <row r="29" spans="1:9" ht="15" customHeight="1">
      <c r="A29" s="494"/>
      <c r="B29" s="529" t="s">
        <v>7</v>
      </c>
      <c r="C29" s="529"/>
      <c r="D29" s="296">
        <v>2022</v>
      </c>
      <c r="E29" s="723">
        <v>1.59</v>
      </c>
      <c r="F29" s="723">
        <v>65.69</v>
      </c>
      <c r="G29" s="723">
        <v>0.3</v>
      </c>
      <c r="H29" s="723">
        <v>0.2</v>
      </c>
      <c r="I29" s="723">
        <v>15.18</v>
      </c>
    </row>
    <row r="30" spans="1:9" ht="15" customHeight="1">
      <c r="A30" s="494"/>
      <c r="B30" s="529"/>
      <c r="C30" s="529"/>
      <c r="D30" s="296">
        <v>2023</v>
      </c>
      <c r="E30" s="723">
        <v>3.5</v>
      </c>
      <c r="F30" s="723">
        <v>118.83</v>
      </c>
      <c r="G30" s="723" t="s">
        <v>71</v>
      </c>
      <c r="H30" s="723">
        <v>0.57999999999999996</v>
      </c>
      <c r="I30" s="723">
        <v>22.87</v>
      </c>
    </row>
    <row r="31" spans="1:9" ht="15" customHeight="1">
      <c r="A31" s="494"/>
      <c r="B31" s="529"/>
      <c r="C31" s="529"/>
      <c r="D31" s="296">
        <v>2024</v>
      </c>
      <c r="E31" s="723">
        <v>4.78</v>
      </c>
      <c r="F31" s="723">
        <v>210.39</v>
      </c>
      <c r="G31" s="723">
        <v>0.19</v>
      </c>
      <c r="H31" s="723">
        <v>1.34</v>
      </c>
      <c r="I31" s="723">
        <v>25.79</v>
      </c>
    </row>
    <row r="32" spans="1:9" ht="8.1" customHeight="1">
      <c r="A32" s="494"/>
      <c r="B32" s="531"/>
      <c r="C32" s="531"/>
      <c r="D32" s="296"/>
      <c r="E32" s="723"/>
      <c r="F32" s="723"/>
      <c r="G32" s="723"/>
      <c r="H32" s="723"/>
      <c r="I32" s="723"/>
    </row>
    <row r="33" spans="1:9" ht="15" customHeight="1">
      <c r="A33" s="494"/>
      <c r="B33" s="532" t="s">
        <v>8</v>
      </c>
      <c r="C33" s="532"/>
      <c r="D33" s="296">
        <v>2022</v>
      </c>
      <c r="E33" s="723">
        <v>0.91</v>
      </c>
      <c r="F33" s="723">
        <v>169.56</v>
      </c>
      <c r="G33" s="723">
        <v>0.25</v>
      </c>
      <c r="H33" s="723">
        <v>0.25</v>
      </c>
      <c r="I33" s="723">
        <v>15.96</v>
      </c>
    </row>
    <row r="34" spans="1:9" ht="15" customHeight="1">
      <c r="A34" s="494"/>
      <c r="B34" s="532"/>
      <c r="C34" s="532"/>
      <c r="D34" s="296">
        <v>2023</v>
      </c>
      <c r="E34" s="723">
        <v>4.82</v>
      </c>
      <c r="F34" s="723">
        <v>419.26</v>
      </c>
      <c r="G34" s="723" t="s">
        <v>71</v>
      </c>
      <c r="H34" s="723">
        <v>0.82</v>
      </c>
      <c r="I34" s="723">
        <v>25.97</v>
      </c>
    </row>
    <row r="35" spans="1:9" ht="15" customHeight="1">
      <c r="A35" s="494"/>
      <c r="B35" s="532"/>
      <c r="C35" s="532"/>
      <c r="D35" s="296">
        <v>2024</v>
      </c>
      <c r="E35" s="723">
        <v>6.21</v>
      </c>
      <c r="F35" s="723">
        <v>568.02</v>
      </c>
      <c r="G35" s="723">
        <v>0.56000000000000005</v>
      </c>
      <c r="H35" s="723">
        <v>0.32</v>
      </c>
      <c r="I35" s="723">
        <v>21.85</v>
      </c>
    </row>
    <row r="36" spans="1:9" ht="8.1" customHeight="1">
      <c r="A36" s="494"/>
      <c r="B36" s="532"/>
      <c r="C36" s="532"/>
      <c r="D36" s="296"/>
      <c r="E36" s="723"/>
      <c r="F36" s="723"/>
      <c r="G36" s="723"/>
      <c r="H36" s="723"/>
      <c r="I36" s="723"/>
    </row>
    <row r="37" spans="1:9" ht="15" customHeight="1">
      <c r="A37" s="494"/>
      <c r="B37" s="532" t="s">
        <v>9</v>
      </c>
      <c r="C37" s="532"/>
      <c r="D37" s="296">
        <v>2022</v>
      </c>
      <c r="E37" s="723">
        <v>0.74</v>
      </c>
      <c r="F37" s="723">
        <v>60.4</v>
      </c>
      <c r="G37" s="723">
        <v>0.12</v>
      </c>
      <c r="H37" s="723" t="s">
        <v>71</v>
      </c>
      <c r="I37" s="723">
        <v>17.12</v>
      </c>
    </row>
    <row r="38" spans="1:9" ht="15" customHeight="1">
      <c r="A38" s="494"/>
      <c r="B38" s="532"/>
      <c r="C38" s="532"/>
      <c r="D38" s="296">
        <v>2023</v>
      </c>
      <c r="E38" s="723">
        <v>1.7</v>
      </c>
      <c r="F38" s="723">
        <v>97.95</v>
      </c>
      <c r="G38" s="723" t="s">
        <v>71</v>
      </c>
      <c r="H38" s="723">
        <v>0.18</v>
      </c>
      <c r="I38" s="723">
        <v>22.71</v>
      </c>
    </row>
    <row r="39" spans="1:9" ht="15" customHeight="1">
      <c r="A39" s="494"/>
      <c r="B39" s="532"/>
      <c r="C39" s="532"/>
      <c r="D39" s="296">
        <v>2024</v>
      </c>
      <c r="E39" s="723">
        <v>2.04</v>
      </c>
      <c r="F39" s="723">
        <v>117.37</v>
      </c>
      <c r="G39" s="723">
        <v>0.3</v>
      </c>
      <c r="H39" s="723">
        <v>0.18</v>
      </c>
      <c r="I39" s="723">
        <v>30.09</v>
      </c>
    </row>
    <row r="40" spans="1:9" ht="8.1" customHeight="1">
      <c r="A40" s="494"/>
      <c r="B40" s="532"/>
      <c r="C40" s="532"/>
      <c r="D40" s="296"/>
      <c r="E40" s="723"/>
      <c r="F40" s="723"/>
      <c r="G40" s="723"/>
      <c r="H40" s="723"/>
      <c r="I40" s="723"/>
    </row>
    <row r="41" spans="1:9" ht="15" customHeight="1">
      <c r="A41" s="494"/>
      <c r="B41" s="532" t="s">
        <v>10</v>
      </c>
      <c r="C41" s="532"/>
      <c r="D41" s="296">
        <v>2022</v>
      </c>
      <c r="E41" s="723">
        <v>0.4</v>
      </c>
      <c r="F41" s="723">
        <v>54.76</v>
      </c>
      <c r="G41" s="723">
        <v>0.12</v>
      </c>
      <c r="H41" s="723">
        <v>0.08</v>
      </c>
      <c r="I41" s="723">
        <v>11.18</v>
      </c>
    </row>
    <row r="42" spans="1:9" ht="15" customHeight="1">
      <c r="A42" s="494"/>
      <c r="B42" s="532"/>
      <c r="C42" s="532"/>
      <c r="D42" s="296">
        <v>2023</v>
      </c>
      <c r="E42" s="723">
        <v>1.89</v>
      </c>
      <c r="F42" s="723">
        <v>177.77</v>
      </c>
      <c r="G42" s="723" t="s">
        <v>71</v>
      </c>
      <c r="H42" s="723">
        <v>1.1399999999999999</v>
      </c>
      <c r="I42" s="723">
        <v>13.42</v>
      </c>
    </row>
    <row r="43" spans="1:9" ht="15" customHeight="1">
      <c r="A43" s="494"/>
      <c r="B43" s="532"/>
      <c r="C43" s="532"/>
      <c r="D43" s="296">
        <v>2024</v>
      </c>
      <c r="E43" s="723">
        <v>7.16</v>
      </c>
      <c r="F43" s="723">
        <v>269.45999999999998</v>
      </c>
      <c r="G43" s="723">
        <v>0.66</v>
      </c>
      <c r="H43" s="723">
        <v>0.39</v>
      </c>
      <c r="I43" s="723">
        <v>14.55</v>
      </c>
    </row>
    <row r="44" spans="1:9" ht="8.1" customHeight="1">
      <c r="A44" s="494"/>
      <c r="B44" s="532"/>
      <c r="C44" s="532"/>
      <c r="D44" s="296"/>
      <c r="E44" s="723"/>
      <c r="F44" s="723"/>
      <c r="G44" s="723"/>
      <c r="H44" s="723"/>
      <c r="I44" s="723"/>
    </row>
    <row r="45" spans="1:9" ht="15" customHeight="1">
      <c r="A45" s="494"/>
      <c r="B45" s="532" t="s">
        <v>11</v>
      </c>
      <c r="C45" s="532"/>
      <c r="D45" s="296">
        <v>2022</v>
      </c>
      <c r="E45" s="723" t="s">
        <v>71</v>
      </c>
      <c r="F45" s="723">
        <v>55.21</v>
      </c>
      <c r="G45" s="723">
        <v>0.35</v>
      </c>
      <c r="H45" s="723" t="s">
        <v>71</v>
      </c>
      <c r="I45" s="723">
        <v>6.9</v>
      </c>
    </row>
    <row r="46" spans="1:9" ht="15" customHeight="1">
      <c r="A46" s="494"/>
      <c r="B46" s="532"/>
      <c r="C46" s="532"/>
      <c r="D46" s="296">
        <v>2023</v>
      </c>
      <c r="E46" s="723">
        <v>1.71</v>
      </c>
      <c r="F46" s="723">
        <v>280.49</v>
      </c>
      <c r="G46" s="723" t="s">
        <v>71</v>
      </c>
      <c r="H46" s="723" t="s">
        <v>71</v>
      </c>
      <c r="I46" s="723">
        <v>7.52</v>
      </c>
    </row>
    <row r="47" spans="1:9" ht="15" customHeight="1">
      <c r="A47" s="494"/>
      <c r="B47" s="532"/>
      <c r="C47" s="532"/>
      <c r="D47" s="296">
        <v>2024</v>
      </c>
      <c r="E47" s="723">
        <v>2.36</v>
      </c>
      <c r="F47" s="723">
        <v>84.23</v>
      </c>
      <c r="G47" s="723" t="s">
        <v>71</v>
      </c>
      <c r="H47" s="723">
        <v>0.34</v>
      </c>
      <c r="I47" s="723">
        <v>10.78</v>
      </c>
    </row>
    <row r="48" spans="1:9" ht="8.1" customHeight="1">
      <c r="A48" s="494"/>
      <c r="B48" s="532"/>
      <c r="C48" s="532"/>
      <c r="D48" s="296"/>
      <c r="E48" s="723"/>
      <c r="F48" s="723"/>
      <c r="G48" s="723"/>
      <c r="H48" s="723"/>
      <c r="I48" s="723"/>
    </row>
    <row r="49" spans="1:9" ht="15" customHeight="1">
      <c r="A49" s="494"/>
      <c r="B49" s="529" t="s">
        <v>12</v>
      </c>
      <c r="C49" s="529"/>
      <c r="D49" s="296">
        <v>2022</v>
      </c>
      <c r="E49" s="723">
        <v>0.12</v>
      </c>
      <c r="F49" s="723">
        <v>93.06</v>
      </c>
      <c r="G49" s="723">
        <v>0.17</v>
      </c>
      <c r="H49" s="723">
        <v>0.28999999999999998</v>
      </c>
      <c r="I49" s="723">
        <v>10.41</v>
      </c>
    </row>
    <row r="50" spans="1:9" ht="15" customHeight="1">
      <c r="A50" s="494"/>
      <c r="B50" s="529"/>
      <c r="C50" s="529"/>
      <c r="D50" s="296">
        <v>2023</v>
      </c>
      <c r="E50" s="723">
        <v>0.9</v>
      </c>
      <c r="F50" s="723">
        <v>414.65</v>
      </c>
      <c r="G50" s="723" t="s">
        <v>71</v>
      </c>
      <c r="H50" s="723">
        <v>0.34</v>
      </c>
      <c r="I50" s="723">
        <v>25.63</v>
      </c>
    </row>
    <row r="51" spans="1:9" ht="15" customHeight="1">
      <c r="A51" s="494"/>
      <c r="B51" s="529"/>
      <c r="C51" s="529"/>
      <c r="D51" s="296">
        <v>2024</v>
      </c>
      <c r="E51" s="723">
        <v>4.67</v>
      </c>
      <c r="F51" s="723">
        <v>242.72</v>
      </c>
      <c r="G51" s="723">
        <v>0.61</v>
      </c>
      <c r="H51" s="723">
        <v>0.22</v>
      </c>
      <c r="I51" s="723">
        <v>26.05</v>
      </c>
    </row>
    <row r="52" spans="1:9" ht="8.1" customHeight="1">
      <c r="A52" s="494"/>
      <c r="B52" s="529"/>
      <c r="C52" s="529"/>
      <c r="D52" s="296"/>
      <c r="E52" s="723"/>
      <c r="F52" s="723"/>
      <c r="G52" s="723"/>
      <c r="H52" s="723"/>
      <c r="I52" s="723"/>
    </row>
    <row r="53" spans="1:9" ht="15" customHeight="1">
      <c r="A53" s="494"/>
      <c r="B53" s="529" t="s">
        <v>46</v>
      </c>
      <c r="C53" s="529"/>
      <c r="D53" s="296">
        <v>2022</v>
      </c>
      <c r="E53" s="723">
        <v>0.18</v>
      </c>
      <c r="F53" s="723">
        <v>209.15</v>
      </c>
      <c r="G53" s="723">
        <v>0.53</v>
      </c>
      <c r="H53" s="723">
        <v>0.28999999999999998</v>
      </c>
      <c r="I53" s="723">
        <v>36.979999999999997</v>
      </c>
    </row>
    <row r="54" spans="1:9" ht="15" customHeight="1">
      <c r="A54" s="494"/>
      <c r="B54" s="529"/>
      <c r="C54" s="529"/>
      <c r="D54" s="296">
        <v>2023</v>
      </c>
      <c r="E54" s="723">
        <v>26.08</v>
      </c>
      <c r="F54" s="723">
        <v>194.36</v>
      </c>
      <c r="G54" s="723" t="s">
        <v>71</v>
      </c>
      <c r="H54" s="723">
        <v>0.78</v>
      </c>
      <c r="I54" s="723">
        <v>45.56</v>
      </c>
    </row>
    <row r="55" spans="1:9" ht="15" customHeight="1">
      <c r="A55" s="494"/>
      <c r="B55" s="529"/>
      <c r="C55" s="529"/>
      <c r="D55" s="296">
        <v>2024</v>
      </c>
      <c r="E55" s="723">
        <v>53.85</v>
      </c>
      <c r="F55" s="723">
        <v>134.16999999999999</v>
      </c>
      <c r="G55" s="723">
        <v>0.16</v>
      </c>
      <c r="H55" s="723">
        <v>0.91</v>
      </c>
      <c r="I55" s="723">
        <v>51.01</v>
      </c>
    </row>
    <row r="56" spans="1:9" ht="8.1" customHeight="1">
      <c r="A56" s="494"/>
      <c r="B56" s="529"/>
      <c r="C56" s="529"/>
      <c r="D56" s="296"/>
      <c r="E56" s="723"/>
      <c r="F56" s="723"/>
      <c r="G56" s="723"/>
      <c r="H56" s="723"/>
      <c r="I56" s="723"/>
    </row>
    <row r="57" spans="1:9" ht="15" customHeight="1">
      <c r="A57" s="494"/>
      <c r="B57" s="529" t="s">
        <v>14</v>
      </c>
      <c r="C57" s="529"/>
      <c r="D57" s="296">
        <v>2022</v>
      </c>
      <c r="E57" s="723">
        <v>0.2</v>
      </c>
      <c r="F57" s="723">
        <v>26.95</v>
      </c>
      <c r="G57" s="723">
        <v>0.2</v>
      </c>
      <c r="H57" s="723">
        <v>0.12</v>
      </c>
      <c r="I57" s="723">
        <v>45.21</v>
      </c>
    </row>
    <row r="58" spans="1:9" ht="15" customHeight="1">
      <c r="A58" s="494"/>
      <c r="B58" s="529"/>
      <c r="C58" s="529"/>
      <c r="D58" s="296">
        <v>2023</v>
      </c>
      <c r="E58" s="723">
        <v>1.08</v>
      </c>
      <c r="F58" s="723">
        <v>43.47</v>
      </c>
      <c r="G58" s="723" t="s">
        <v>71</v>
      </c>
      <c r="H58" s="723">
        <v>0.76</v>
      </c>
      <c r="I58" s="723">
        <v>58.38</v>
      </c>
    </row>
    <row r="59" spans="1:9" ht="15" customHeight="1">
      <c r="A59" s="494"/>
      <c r="B59" s="529"/>
      <c r="C59" s="529"/>
      <c r="D59" s="296">
        <v>2024</v>
      </c>
      <c r="E59" s="723">
        <v>1.23</v>
      </c>
      <c r="F59" s="723">
        <v>69.7</v>
      </c>
      <c r="G59" s="723">
        <v>0.24</v>
      </c>
      <c r="H59" s="723">
        <v>0.2</v>
      </c>
      <c r="I59" s="723">
        <v>63.66</v>
      </c>
    </row>
    <row r="60" spans="1:9" ht="8.1" customHeight="1">
      <c r="A60" s="494"/>
      <c r="B60" s="529"/>
      <c r="C60" s="529"/>
      <c r="D60" s="296"/>
      <c r="E60" s="723"/>
      <c r="F60" s="723"/>
      <c r="G60" s="723"/>
      <c r="H60" s="723"/>
      <c r="I60" s="723"/>
    </row>
    <row r="61" spans="1:9" ht="15" customHeight="1">
      <c r="A61" s="494"/>
      <c r="B61" s="529" t="s">
        <v>15</v>
      </c>
      <c r="C61" s="529"/>
      <c r="D61" s="296">
        <v>2022</v>
      </c>
      <c r="E61" s="723">
        <v>0.95</v>
      </c>
      <c r="F61" s="723">
        <v>532.84</v>
      </c>
      <c r="G61" s="723">
        <v>0.56999999999999995</v>
      </c>
      <c r="H61" s="723">
        <v>0.24</v>
      </c>
      <c r="I61" s="723">
        <v>10.57</v>
      </c>
    </row>
    <row r="62" spans="1:9" ht="15" customHeight="1">
      <c r="A62" s="494"/>
      <c r="B62" s="529"/>
      <c r="C62" s="529"/>
      <c r="D62" s="296">
        <v>2023</v>
      </c>
      <c r="E62" s="723">
        <v>6.63</v>
      </c>
      <c r="F62" s="723">
        <v>847.71</v>
      </c>
      <c r="G62" s="723" t="s">
        <v>71</v>
      </c>
      <c r="H62" s="723">
        <v>0.37</v>
      </c>
      <c r="I62" s="723">
        <v>19.329999999999998</v>
      </c>
    </row>
    <row r="63" spans="1:9" ht="15" customHeight="1">
      <c r="A63" s="494"/>
      <c r="B63" s="529"/>
      <c r="C63" s="529"/>
      <c r="D63" s="296">
        <v>2024</v>
      </c>
      <c r="E63" s="723">
        <v>6.67</v>
      </c>
      <c r="F63" s="723">
        <v>819.78</v>
      </c>
      <c r="G63" s="723">
        <v>0.22</v>
      </c>
      <c r="H63" s="723">
        <v>0.9</v>
      </c>
      <c r="I63" s="723">
        <v>20.95</v>
      </c>
    </row>
    <row r="64" spans="1:9" ht="8.1" customHeight="1">
      <c r="A64" s="494"/>
      <c r="B64" s="529"/>
      <c r="C64" s="529"/>
      <c r="D64" s="296"/>
      <c r="E64" s="723"/>
      <c r="F64" s="723"/>
      <c r="G64" s="723"/>
      <c r="H64" s="723"/>
      <c r="I64" s="723"/>
    </row>
    <row r="65" spans="1:19" ht="15" customHeight="1">
      <c r="A65" s="494"/>
      <c r="B65" s="529" t="s">
        <v>16</v>
      </c>
      <c r="C65" s="529"/>
      <c r="D65" s="296">
        <v>2022</v>
      </c>
      <c r="E65" s="723">
        <v>1.01</v>
      </c>
      <c r="F65" s="723">
        <v>20.64</v>
      </c>
      <c r="G65" s="723">
        <v>0.08</v>
      </c>
      <c r="H65" s="723">
        <v>0.17</v>
      </c>
      <c r="I65" s="723">
        <v>10.28</v>
      </c>
    </row>
    <row r="66" spans="1:19" ht="15" customHeight="1">
      <c r="A66" s="494"/>
      <c r="B66" s="529"/>
      <c r="C66" s="529"/>
      <c r="D66" s="296">
        <v>2023</v>
      </c>
      <c r="E66" s="723">
        <v>2.89</v>
      </c>
      <c r="F66" s="723">
        <v>22.9</v>
      </c>
      <c r="G66" s="723" t="s">
        <v>71</v>
      </c>
      <c r="H66" s="723">
        <v>0.33</v>
      </c>
      <c r="I66" s="723">
        <v>12.32</v>
      </c>
    </row>
    <row r="67" spans="1:19" ht="15" customHeight="1">
      <c r="A67" s="494"/>
      <c r="B67" s="529"/>
      <c r="C67" s="529"/>
      <c r="D67" s="296">
        <v>2024</v>
      </c>
      <c r="E67" s="723">
        <v>5.1100000000000003</v>
      </c>
      <c r="F67" s="723">
        <v>23.05</v>
      </c>
      <c r="G67" s="723">
        <v>0.08</v>
      </c>
      <c r="H67" s="723">
        <v>0.41</v>
      </c>
      <c r="I67" s="723">
        <v>13.88</v>
      </c>
    </row>
    <row r="68" spans="1:19" ht="8.1" customHeight="1">
      <c r="A68" s="494"/>
      <c r="B68" s="529"/>
      <c r="C68" s="529"/>
      <c r="D68" s="296"/>
      <c r="E68" s="723"/>
      <c r="F68" s="723"/>
      <c r="G68" s="723"/>
      <c r="H68" s="723"/>
      <c r="I68" s="723"/>
    </row>
    <row r="69" spans="1:19" ht="20.25" customHeight="1">
      <c r="A69" s="494"/>
      <c r="B69" s="529" t="s">
        <v>279</v>
      </c>
      <c r="C69" s="529"/>
      <c r="D69" s="296">
        <v>2022</v>
      </c>
      <c r="E69" s="723">
        <v>1.1599999999999999</v>
      </c>
      <c r="F69" s="723">
        <v>325.05</v>
      </c>
      <c r="G69" s="723">
        <v>0.92</v>
      </c>
      <c r="H69" s="723">
        <v>0.73</v>
      </c>
      <c r="I69" s="723">
        <v>15.59</v>
      </c>
    </row>
    <row r="70" spans="1:19" ht="15" customHeight="1">
      <c r="A70" s="494"/>
      <c r="B70" s="529"/>
      <c r="C70" s="529"/>
      <c r="D70" s="296">
        <v>2023</v>
      </c>
      <c r="E70" s="723">
        <v>5.0999999999999996</v>
      </c>
      <c r="F70" s="723">
        <v>670.79</v>
      </c>
      <c r="G70" s="723" t="s">
        <v>71</v>
      </c>
      <c r="H70" s="723">
        <v>0.47</v>
      </c>
      <c r="I70" s="723">
        <v>24.65</v>
      </c>
    </row>
    <row r="71" spans="1:19" ht="15" customHeight="1">
      <c r="A71" s="494"/>
      <c r="B71" s="529"/>
      <c r="C71" s="529"/>
      <c r="D71" s="296">
        <v>2024</v>
      </c>
      <c r="E71" s="723">
        <v>8.68</v>
      </c>
      <c r="F71" s="723">
        <v>508.87</v>
      </c>
      <c r="G71" s="723">
        <v>0.41</v>
      </c>
      <c r="H71" s="723">
        <v>0.5</v>
      </c>
      <c r="I71" s="723">
        <v>23.91</v>
      </c>
    </row>
    <row r="72" spans="1:19" ht="8.1" customHeight="1">
      <c r="A72" s="494"/>
      <c r="B72" s="529"/>
      <c r="C72" s="529"/>
      <c r="D72" s="296"/>
      <c r="E72" s="723"/>
      <c r="F72" s="723"/>
      <c r="G72" s="723"/>
      <c r="H72" s="723"/>
      <c r="I72" s="723"/>
    </row>
    <row r="73" spans="1:19" ht="15" customHeight="1">
      <c r="A73" s="494"/>
      <c r="B73" s="529" t="s">
        <v>18</v>
      </c>
      <c r="C73" s="529"/>
      <c r="D73" s="296">
        <v>2022</v>
      </c>
      <c r="E73" s="723">
        <v>2.0699999999999998</v>
      </c>
      <c r="F73" s="723">
        <v>28.93</v>
      </c>
      <c r="G73" s="723" t="s">
        <v>71</v>
      </c>
      <c r="H73" s="723" t="s">
        <v>71</v>
      </c>
      <c r="I73" s="723">
        <v>11.36</v>
      </c>
    </row>
    <row r="74" spans="1:19" ht="15" customHeight="1">
      <c r="A74" s="494"/>
      <c r="B74" s="529"/>
      <c r="C74" s="529"/>
      <c r="D74" s="296">
        <v>2023</v>
      </c>
      <c r="E74" s="723">
        <v>7.04</v>
      </c>
      <c r="F74" s="723">
        <v>59.3</v>
      </c>
      <c r="G74" s="723" t="s">
        <v>71</v>
      </c>
      <c r="H74" s="723">
        <v>1.01</v>
      </c>
      <c r="I74" s="723">
        <v>26.13</v>
      </c>
      <c r="Q74" s="670"/>
      <c r="R74" s="670"/>
      <c r="S74" s="671"/>
    </row>
    <row r="75" spans="1:19" ht="15" customHeight="1">
      <c r="A75" s="494"/>
      <c r="B75" s="529"/>
      <c r="C75" s="529"/>
      <c r="D75" s="296">
        <v>2024</v>
      </c>
      <c r="E75" s="723">
        <v>58.53</v>
      </c>
      <c r="F75" s="723">
        <v>29.76</v>
      </c>
      <c r="G75" s="723" t="s">
        <v>71</v>
      </c>
      <c r="H75" s="723">
        <v>2.98</v>
      </c>
      <c r="I75" s="723">
        <v>38.69</v>
      </c>
      <c r="Q75" s="670"/>
      <c r="R75" s="670"/>
      <c r="S75" s="671"/>
    </row>
    <row r="76" spans="1:19" ht="3.75" customHeight="1" thickBot="1">
      <c r="A76" s="724"/>
      <c r="B76" s="724"/>
      <c r="C76" s="724"/>
      <c r="D76" s="536"/>
      <c r="E76" s="724"/>
      <c r="F76" s="724"/>
      <c r="G76" s="725"/>
      <c r="H76" s="725"/>
      <c r="I76" s="725"/>
      <c r="J76" s="726"/>
    </row>
    <row r="77" spans="1:19" s="727" customFormat="1" ht="15" customHeight="1">
      <c r="A77" s="680"/>
      <c r="C77" s="554"/>
      <c r="D77" s="541"/>
      <c r="E77" s="554"/>
      <c r="F77" s="554"/>
      <c r="I77" s="677"/>
      <c r="J77" s="676" t="s">
        <v>26</v>
      </c>
    </row>
    <row r="78" spans="1:19" s="727" customFormat="1" ht="12.95" customHeight="1">
      <c r="A78" s="728"/>
      <c r="C78" s="558"/>
      <c r="D78" s="729"/>
      <c r="E78" s="558"/>
      <c r="F78" s="558"/>
      <c r="G78" s="675"/>
      <c r="H78" s="675"/>
      <c r="I78" s="678"/>
      <c r="J78" s="679" t="s">
        <v>27</v>
      </c>
    </row>
    <row r="79" spans="1:19" s="727" customFormat="1" ht="8.1" customHeight="1">
      <c r="A79" s="680"/>
      <c r="C79" s="560"/>
      <c r="D79" s="729"/>
      <c r="E79" s="560"/>
      <c r="F79" s="560"/>
      <c r="G79" s="675"/>
      <c r="H79" s="675"/>
      <c r="I79" s="675"/>
    </row>
    <row r="80" spans="1:19" s="727" customFormat="1" ht="12.95" customHeight="1">
      <c r="A80" s="681" t="s">
        <v>280</v>
      </c>
      <c r="B80" s="326" t="s">
        <v>236</v>
      </c>
      <c r="C80" s="564"/>
      <c r="D80" s="730"/>
      <c r="E80" s="564"/>
      <c r="F80" s="564"/>
    </row>
    <row r="81" spans="1:11" s="727" customFormat="1" ht="15" customHeight="1">
      <c r="A81" s="731"/>
      <c r="B81" s="560" t="s">
        <v>281</v>
      </c>
      <c r="C81" s="731"/>
      <c r="D81" s="732"/>
      <c r="E81" s="731"/>
      <c r="F81" s="731"/>
      <c r="G81" s="731"/>
      <c r="H81" s="731"/>
      <c r="I81" s="733"/>
      <c r="J81" s="733"/>
    </row>
    <row r="82" spans="1:11" s="727" customFormat="1" ht="15" customHeight="1">
      <c r="A82" s="731"/>
      <c r="B82" s="564" t="s">
        <v>184</v>
      </c>
      <c r="C82" s="731"/>
      <c r="D82" s="732"/>
      <c r="E82" s="731"/>
      <c r="F82" s="731"/>
      <c r="G82" s="731"/>
      <c r="H82" s="731"/>
      <c r="I82" s="734"/>
      <c r="J82" s="735"/>
    </row>
    <row r="83" spans="1:11" s="737" customFormat="1" ht="15" customHeight="1">
      <c r="A83" s="539"/>
      <c r="B83" s="736" t="s">
        <v>311</v>
      </c>
      <c r="C83" s="548"/>
      <c r="D83" s="565"/>
      <c r="E83" s="548"/>
      <c r="F83" s="548"/>
      <c r="G83" s="566"/>
      <c r="H83" s="548"/>
      <c r="I83" s="548"/>
      <c r="J83" s="549"/>
      <c r="K83" s="549"/>
    </row>
    <row r="84" spans="1:11" s="737" customFormat="1" ht="15" customHeight="1">
      <c r="A84" s="567"/>
      <c r="B84" s="564" t="s">
        <v>304</v>
      </c>
      <c r="C84" s="564"/>
      <c r="D84" s="569"/>
      <c r="E84" s="568"/>
      <c r="F84" s="568"/>
      <c r="G84" s="567"/>
      <c r="H84" s="568"/>
      <c r="I84" s="568"/>
    </row>
    <row r="85" spans="1:11" s="727" customFormat="1" ht="15" customHeight="1">
      <c r="A85" s="680"/>
      <c r="B85" s="554" t="s">
        <v>291</v>
      </c>
      <c r="C85" s="560"/>
      <c r="D85" s="682"/>
      <c r="E85" s="560"/>
      <c r="F85" s="738"/>
      <c r="G85" s="560"/>
      <c r="H85" s="560"/>
      <c r="I85" s="675"/>
      <c r="J85" s="675"/>
    </row>
    <row r="86" spans="1:11" s="727" customFormat="1" ht="15" customHeight="1">
      <c r="A86" s="681" t="s">
        <v>280</v>
      </c>
      <c r="B86" s="558" t="s">
        <v>293</v>
      </c>
      <c r="C86" s="564"/>
      <c r="D86" s="730"/>
      <c r="E86" s="564"/>
      <c r="F86" s="681"/>
      <c r="G86" s="564"/>
      <c r="H86" s="564"/>
    </row>
  </sheetData>
  <printOptions horizontalCentered="1"/>
  <pageMargins left="0.55118110236220474" right="0.55118110236220474" top="0.74803149606299213" bottom="0.51181102362204722" header="0.23622047244094491" footer="0.39370078740157483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AF08-A23D-4991-A89B-FED370B397F6}">
  <sheetPr>
    <tabColor theme="6" tint="0.59999389629810485"/>
  </sheetPr>
  <dimension ref="A1:R84"/>
  <sheetViews>
    <sheetView showGridLines="0" view="pageBreakPreview" zoomScaleNormal="100" zoomScaleSheetLayoutView="100" workbookViewId="0">
      <selection activeCell="H30" sqref="H30"/>
    </sheetView>
  </sheetViews>
  <sheetFormatPr defaultColWidth="9" defaultRowHeight="16.5"/>
  <cols>
    <col min="1" max="1" width="1" style="486" customWidth="1"/>
    <col min="2" max="3" width="10.7109375" style="486" customWidth="1"/>
    <col min="4" max="4" width="9.7109375" style="486" customWidth="1"/>
    <col min="5" max="5" width="14.140625" style="486" customWidth="1"/>
    <col min="6" max="6" width="18.140625" style="486" customWidth="1"/>
    <col min="7" max="7" width="14" style="486" customWidth="1"/>
    <col min="8" max="8" width="13.28515625" style="486" customWidth="1"/>
    <col min="9" max="9" width="12.28515625" style="486" customWidth="1"/>
    <col min="10" max="10" width="1.28515625" style="486" customWidth="1"/>
    <col min="11" max="247" width="9" style="486"/>
    <col min="248" max="248" width="3.28515625" style="486" customWidth="1"/>
    <col min="249" max="249" width="0.85546875" style="486" customWidth="1"/>
    <col min="250" max="250" width="1" style="486" customWidth="1"/>
    <col min="251" max="251" width="34" style="486" customWidth="1"/>
    <col min="252" max="252" width="7.7109375" style="486" customWidth="1"/>
    <col min="253" max="253" width="8.85546875" style="486" customWidth="1"/>
    <col min="254" max="254" width="8.140625" style="486" customWidth="1"/>
    <col min="255" max="255" width="9.42578125" style="486" customWidth="1"/>
    <col min="256" max="256" width="10.7109375" style="486" customWidth="1"/>
    <col min="257" max="257" width="0.42578125" style="486" customWidth="1"/>
    <col min="258" max="258" width="13.42578125" style="486" customWidth="1"/>
    <col min="259" max="259" width="2.140625" style="486" customWidth="1"/>
    <col min="260" max="260" width="13" style="486" customWidth="1"/>
    <col min="261" max="261" width="2.140625" style="486" customWidth="1"/>
    <col min="262" max="262" width="8.7109375" style="486" customWidth="1"/>
    <col min="263" max="263" width="2" style="486" customWidth="1"/>
    <col min="264" max="503" width="9" style="486"/>
    <col min="504" max="504" width="3.28515625" style="486" customWidth="1"/>
    <col min="505" max="505" width="0.85546875" style="486" customWidth="1"/>
    <col min="506" max="506" width="1" style="486" customWidth="1"/>
    <col min="507" max="507" width="34" style="486" customWidth="1"/>
    <col min="508" max="508" width="7.7109375" style="486" customWidth="1"/>
    <col min="509" max="509" width="8.85546875" style="486" customWidth="1"/>
    <col min="510" max="510" width="8.140625" style="486" customWidth="1"/>
    <col min="511" max="511" width="9.42578125" style="486" customWidth="1"/>
    <col min="512" max="512" width="10.7109375" style="486" customWidth="1"/>
    <col min="513" max="513" width="0.42578125" style="486" customWidth="1"/>
    <col min="514" max="514" width="13.42578125" style="486" customWidth="1"/>
    <col min="515" max="515" width="2.140625" style="486" customWidth="1"/>
    <col min="516" max="516" width="13" style="486" customWidth="1"/>
    <col min="517" max="517" width="2.140625" style="486" customWidth="1"/>
    <col min="518" max="518" width="8.7109375" style="486" customWidth="1"/>
    <col min="519" max="519" width="2" style="486" customWidth="1"/>
    <col min="520" max="759" width="9" style="486"/>
    <col min="760" max="760" width="3.28515625" style="486" customWidth="1"/>
    <col min="761" max="761" width="0.85546875" style="486" customWidth="1"/>
    <col min="762" max="762" width="1" style="486" customWidth="1"/>
    <col min="763" max="763" width="34" style="486" customWidth="1"/>
    <col min="764" max="764" width="7.7109375" style="486" customWidth="1"/>
    <col min="765" max="765" width="8.85546875" style="486" customWidth="1"/>
    <col min="766" max="766" width="8.140625" style="486" customWidth="1"/>
    <col min="767" max="767" width="9.42578125" style="486" customWidth="1"/>
    <col min="768" max="768" width="10.7109375" style="486" customWidth="1"/>
    <col min="769" max="769" width="0.42578125" style="486" customWidth="1"/>
    <col min="770" max="770" width="13.42578125" style="486" customWidth="1"/>
    <col min="771" max="771" width="2.140625" style="486" customWidth="1"/>
    <col min="772" max="772" width="13" style="486" customWidth="1"/>
    <col min="773" max="773" width="2.140625" style="486" customWidth="1"/>
    <col min="774" max="774" width="8.7109375" style="486" customWidth="1"/>
    <col min="775" max="775" width="2" style="486" customWidth="1"/>
    <col min="776" max="1015" width="9" style="486"/>
    <col min="1016" max="1016" width="3.28515625" style="486" customWidth="1"/>
    <col min="1017" max="1017" width="0.85546875" style="486" customWidth="1"/>
    <col min="1018" max="1018" width="1" style="486" customWidth="1"/>
    <col min="1019" max="1019" width="34" style="486" customWidth="1"/>
    <col min="1020" max="1020" width="7.7109375" style="486" customWidth="1"/>
    <col min="1021" max="1021" width="8.85546875" style="486" customWidth="1"/>
    <col min="1022" max="1022" width="8.140625" style="486" customWidth="1"/>
    <col min="1023" max="1023" width="9.42578125" style="486" customWidth="1"/>
    <col min="1024" max="1024" width="10.7109375" style="486" customWidth="1"/>
    <col min="1025" max="1025" width="0.42578125" style="486" customWidth="1"/>
    <col min="1026" max="1026" width="13.42578125" style="486" customWidth="1"/>
    <col min="1027" max="1027" width="2.140625" style="486" customWidth="1"/>
    <col min="1028" max="1028" width="13" style="486" customWidth="1"/>
    <col min="1029" max="1029" width="2.140625" style="486" customWidth="1"/>
    <col min="1030" max="1030" width="8.7109375" style="486" customWidth="1"/>
    <col min="1031" max="1031" width="2" style="486" customWidth="1"/>
    <col min="1032" max="1271" width="9" style="486"/>
    <col min="1272" max="1272" width="3.28515625" style="486" customWidth="1"/>
    <col min="1273" max="1273" width="0.85546875" style="486" customWidth="1"/>
    <col min="1274" max="1274" width="1" style="486" customWidth="1"/>
    <col min="1275" max="1275" width="34" style="486" customWidth="1"/>
    <col min="1276" max="1276" width="7.7109375" style="486" customWidth="1"/>
    <col min="1277" max="1277" width="8.85546875" style="486" customWidth="1"/>
    <col min="1278" max="1278" width="8.140625" style="486" customWidth="1"/>
    <col min="1279" max="1279" width="9.42578125" style="486" customWidth="1"/>
    <col min="1280" max="1280" width="10.7109375" style="486" customWidth="1"/>
    <col min="1281" max="1281" width="0.42578125" style="486" customWidth="1"/>
    <col min="1282" max="1282" width="13.42578125" style="486" customWidth="1"/>
    <col min="1283" max="1283" width="2.140625" style="486" customWidth="1"/>
    <col min="1284" max="1284" width="13" style="486" customWidth="1"/>
    <col min="1285" max="1285" width="2.140625" style="486" customWidth="1"/>
    <col min="1286" max="1286" width="8.7109375" style="486" customWidth="1"/>
    <col min="1287" max="1287" width="2" style="486" customWidth="1"/>
    <col min="1288" max="1527" width="9" style="486"/>
    <col min="1528" max="1528" width="3.28515625" style="486" customWidth="1"/>
    <col min="1529" max="1529" width="0.85546875" style="486" customWidth="1"/>
    <col min="1530" max="1530" width="1" style="486" customWidth="1"/>
    <col min="1531" max="1531" width="34" style="486" customWidth="1"/>
    <col min="1532" max="1532" width="7.7109375" style="486" customWidth="1"/>
    <col min="1533" max="1533" width="8.85546875" style="486" customWidth="1"/>
    <col min="1534" max="1534" width="8.140625" style="486" customWidth="1"/>
    <col min="1535" max="1535" width="9.42578125" style="486" customWidth="1"/>
    <col min="1536" max="1536" width="10.7109375" style="486" customWidth="1"/>
    <col min="1537" max="1537" width="0.42578125" style="486" customWidth="1"/>
    <col min="1538" max="1538" width="13.42578125" style="486" customWidth="1"/>
    <col min="1539" max="1539" width="2.140625" style="486" customWidth="1"/>
    <col min="1540" max="1540" width="13" style="486" customWidth="1"/>
    <col min="1541" max="1541" width="2.140625" style="486" customWidth="1"/>
    <col min="1542" max="1542" width="8.7109375" style="486" customWidth="1"/>
    <col min="1543" max="1543" width="2" style="486" customWidth="1"/>
    <col min="1544" max="1783" width="9" style="486"/>
    <col min="1784" max="1784" width="3.28515625" style="486" customWidth="1"/>
    <col min="1785" max="1785" width="0.85546875" style="486" customWidth="1"/>
    <col min="1786" max="1786" width="1" style="486" customWidth="1"/>
    <col min="1787" max="1787" width="34" style="486" customWidth="1"/>
    <col min="1788" max="1788" width="7.7109375" style="486" customWidth="1"/>
    <col min="1789" max="1789" width="8.85546875" style="486" customWidth="1"/>
    <col min="1790" max="1790" width="8.140625" style="486" customWidth="1"/>
    <col min="1791" max="1791" width="9.42578125" style="486" customWidth="1"/>
    <col min="1792" max="1792" width="10.7109375" style="486" customWidth="1"/>
    <col min="1793" max="1793" width="0.42578125" style="486" customWidth="1"/>
    <col min="1794" max="1794" width="13.42578125" style="486" customWidth="1"/>
    <col min="1795" max="1795" width="2.140625" style="486" customWidth="1"/>
    <col min="1796" max="1796" width="13" style="486" customWidth="1"/>
    <col min="1797" max="1797" width="2.140625" style="486" customWidth="1"/>
    <col min="1798" max="1798" width="8.7109375" style="486" customWidth="1"/>
    <col min="1799" max="1799" width="2" style="486" customWidth="1"/>
    <col min="1800" max="2039" width="9" style="486"/>
    <col min="2040" max="2040" width="3.28515625" style="486" customWidth="1"/>
    <col min="2041" max="2041" width="0.85546875" style="486" customWidth="1"/>
    <col min="2042" max="2042" width="1" style="486" customWidth="1"/>
    <col min="2043" max="2043" width="34" style="486" customWidth="1"/>
    <col min="2044" max="2044" width="7.7109375" style="486" customWidth="1"/>
    <col min="2045" max="2045" width="8.85546875" style="486" customWidth="1"/>
    <col min="2046" max="2046" width="8.140625" style="486" customWidth="1"/>
    <col min="2047" max="2047" width="9.42578125" style="486" customWidth="1"/>
    <col min="2048" max="2048" width="10.7109375" style="486" customWidth="1"/>
    <col min="2049" max="2049" width="0.42578125" style="486" customWidth="1"/>
    <col min="2050" max="2050" width="13.42578125" style="486" customWidth="1"/>
    <col min="2051" max="2051" width="2.140625" style="486" customWidth="1"/>
    <col min="2052" max="2052" width="13" style="486" customWidth="1"/>
    <col min="2053" max="2053" width="2.140625" style="486" customWidth="1"/>
    <col min="2054" max="2054" width="8.7109375" style="486" customWidth="1"/>
    <col min="2055" max="2055" width="2" style="486" customWidth="1"/>
    <col min="2056" max="2295" width="9" style="486"/>
    <col min="2296" max="2296" width="3.28515625" style="486" customWidth="1"/>
    <col min="2297" max="2297" width="0.85546875" style="486" customWidth="1"/>
    <col min="2298" max="2298" width="1" style="486" customWidth="1"/>
    <col min="2299" max="2299" width="34" style="486" customWidth="1"/>
    <col min="2300" max="2300" width="7.7109375" style="486" customWidth="1"/>
    <col min="2301" max="2301" width="8.85546875" style="486" customWidth="1"/>
    <col min="2302" max="2302" width="8.140625" style="486" customWidth="1"/>
    <col min="2303" max="2303" width="9.42578125" style="486" customWidth="1"/>
    <col min="2304" max="2304" width="10.7109375" style="486" customWidth="1"/>
    <col min="2305" max="2305" width="0.42578125" style="486" customWidth="1"/>
    <col min="2306" max="2306" width="13.42578125" style="486" customWidth="1"/>
    <col min="2307" max="2307" width="2.140625" style="486" customWidth="1"/>
    <col min="2308" max="2308" width="13" style="486" customWidth="1"/>
    <col min="2309" max="2309" width="2.140625" style="486" customWidth="1"/>
    <col min="2310" max="2310" width="8.7109375" style="486" customWidth="1"/>
    <col min="2311" max="2311" width="2" style="486" customWidth="1"/>
    <col min="2312" max="2551" width="9" style="486"/>
    <col min="2552" max="2552" width="3.28515625" style="486" customWidth="1"/>
    <col min="2553" max="2553" width="0.85546875" style="486" customWidth="1"/>
    <col min="2554" max="2554" width="1" style="486" customWidth="1"/>
    <col min="2555" max="2555" width="34" style="486" customWidth="1"/>
    <col min="2556" max="2556" width="7.7109375" style="486" customWidth="1"/>
    <col min="2557" max="2557" width="8.85546875" style="486" customWidth="1"/>
    <col min="2558" max="2558" width="8.140625" style="486" customWidth="1"/>
    <col min="2559" max="2559" width="9.42578125" style="486" customWidth="1"/>
    <col min="2560" max="2560" width="10.7109375" style="486" customWidth="1"/>
    <col min="2561" max="2561" width="0.42578125" style="486" customWidth="1"/>
    <col min="2562" max="2562" width="13.42578125" style="486" customWidth="1"/>
    <col min="2563" max="2563" width="2.140625" style="486" customWidth="1"/>
    <col min="2564" max="2564" width="13" style="486" customWidth="1"/>
    <col min="2565" max="2565" width="2.140625" style="486" customWidth="1"/>
    <col min="2566" max="2566" width="8.7109375" style="486" customWidth="1"/>
    <col min="2567" max="2567" width="2" style="486" customWidth="1"/>
    <col min="2568" max="2807" width="9" style="486"/>
    <col min="2808" max="2808" width="3.28515625" style="486" customWidth="1"/>
    <col min="2809" max="2809" width="0.85546875" style="486" customWidth="1"/>
    <col min="2810" max="2810" width="1" style="486" customWidth="1"/>
    <col min="2811" max="2811" width="34" style="486" customWidth="1"/>
    <col min="2812" max="2812" width="7.7109375" style="486" customWidth="1"/>
    <col min="2813" max="2813" width="8.85546875" style="486" customWidth="1"/>
    <col min="2814" max="2814" width="8.140625" style="486" customWidth="1"/>
    <col min="2815" max="2815" width="9.42578125" style="486" customWidth="1"/>
    <col min="2816" max="2816" width="10.7109375" style="486" customWidth="1"/>
    <col min="2817" max="2817" width="0.42578125" style="486" customWidth="1"/>
    <col min="2818" max="2818" width="13.42578125" style="486" customWidth="1"/>
    <col min="2819" max="2819" width="2.140625" style="486" customWidth="1"/>
    <col min="2820" max="2820" width="13" style="486" customWidth="1"/>
    <col min="2821" max="2821" width="2.140625" style="486" customWidth="1"/>
    <col min="2822" max="2822" width="8.7109375" style="486" customWidth="1"/>
    <col min="2823" max="2823" width="2" style="486" customWidth="1"/>
    <col min="2824" max="3063" width="9" style="486"/>
    <col min="3064" max="3064" width="3.28515625" style="486" customWidth="1"/>
    <col min="3065" max="3065" width="0.85546875" style="486" customWidth="1"/>
    <col min="3066" max="3066" width="1" style="486" customWidth="1"/>
    <col min="3067" max="3067" width="34" style="486" customWidth="1"/>
    <col min="3068" max="3068" width="7.7109375" style="486" customWidth="1"/>
    <col min="3069" max="3069" width="8.85546875" style="486" customWidth="1"/>
    <col min="3070" max="3070" width="8.140625" style="486" customWidth="1"/>
    <col min="3071" max="3071" width="9.42578125" style="486" customWidth="1"/>
    <col min="3072" max="3072" width="10.7109375" style="486" customWidth="1"/>
    <col min="3073" max="3073" width="0.42578125" style="486" customWidth="1"/>
    <col min="3074" max="3074" width="13.42578125" style="486" customWidth="1"/>
    <col min="3075" max="3075" width="2.140625" style="486" customWidth="1"/>
    <col min="3076" max="3076" width="13" style="486" customWidth="1"/>
    <col min="3077" max="3077" width="2.140625" style="486" customWidth="1"/>
    <col min="3078" max="3078" width="8.7109375" style="486" customWidth="1"/>
    <col min="3079" max="3079" width="2" style="486" customWidth="1"/>
    <col min="3080" max="3319" width="9" style="486"/>
    <col min="3320" max="3320" width="3.28515625" style="486" customWidth="1"/>
    <col min="3321" max="3321" width="0.85546875" style="486" customWidth="1"/>
    <col min="3322" max="3322" width="1" style="486" customWidth="1"/>
    <col min="3323" max="3323" width="34" style="486" customWidth="1"/>
    <col min="3324" max="3324" width="7.7109375" style="486" customWidth="1"/>
    <col min="3325" max="3325" width="8.85546875" style="486" customWidth="1"/>
    <col min="3326" max="3326" width="8.140625" style="486" customWidth="1"/>
    <col min="3327" max="3327" width="9.42578125" style="486" customWidth="1"/>
    <col min="3328" max="3328" width="10.7109375" style="486" customWidth="1"/>
    <col min="3329" max="3329" width="0.42578125" style="486" customWidth="1"/>
    <col min="3330" max="3330" width="13.42578125" style="486" customWidth="1"/>
    <col min="3331" max="3331" width="2.140625" style="486" customWidth="1"/>
    <col min="3332" max="3332" width="13" style="486" customWidth="1"/>
    <col min="3333" max="3333" width="2.140625" style="486" customWidth="1"/>
    <col min="3334" max="3334" width="8.7109375" style="486" customWidth="1"/>
    <col min="3335" max="3335" width="2" style="486" customWidth="1"/>
    <col min="3336" max="3575" width="9" style="486"/>
    <col min="3576" max="3576" width="3.28515625" style="486" customWidth="1"/>
    <col min="3577" max="3577" width="0.85546875" style="486" customWidth="1"/>
    <col min="3578" max="3578" width="1" style="486" customWidth="1"/>
    <col min="3579" max="3579" width="34" style="486" customWidth="1"/>
    <col min="3580" max="3580" width="7.7109375" style="486" customWidth="1"/>
    <col min="3581" max="3581" width="8.85546875" style="486" customWidth="1"/>
    <col min="3582" max="3582" width="8.140625" style="486" customWidth="1"/>
    <col min="3583" max="3583" width="9.42578125" style="486" customWidth="1"/>
    <col min="3584" max="3584" width="10.7109375" style="486" customWidth="1"/>
    <col min="3585" max="3585" width="0.42578125" style="486" customWidth="1"/>
    <col min="3586" max="3586" width="13.42578125" style="486" customWidth="1"/>
    <col min="3587" max="3587" width="2.140625" style="486" customWidth="1"/>
    <col min="3588" max="3588" width="13" style="486" customWidth="1"/>
    <col min="3589" max="3589" width="2.140625" style="486" customWidth="1"/>
    <col min="3590" max="3590" width="8.7109375" style="486" customWidth="1"/>
    <col min="3591" max="3591" width="2" style="486" customWidth="1"/>
    <col min="3592" max="3831" width="9" style="486"/>
    <col min="3832" max="3832" width="3.28515625" style="486" customWidth="1"/>
    <col min="3833" max="3833" width="0.85546875" style="486" customWidth="1"/>
    <col min="3834" max="3834" width="1" style="486" customWidth="1"/>
    <col min="3835" max="3835" width="34" style="486" customWidth="1"/>
    <col min="3836" max="3836" width="7.7109375" style="486" customWidth="1"/>
    <col min="3837" max="3837" width="8.85546875" style="486" customWidth="1"/>
    <col min="3838" max="3838" width="8.140625" style="486" customWidth="1"/>
    <col min="3839" max="3839" width="9.42578125" style="486" customWidth="1"/>
    <col min="3840" max="3840" width="10.7109375" style="486" customWidth="1"/>
    <col min="3841" max="3841" width="0.42578125" style="486" customWidth="1"/>
    <col min="3842" max="3842" width="13.42578125" style="486" customWidth="1"/>
    <col min="3843" max="3843" width="2.140625" style="486" customWidth="1"/>
    <col min="3844" max="3844" width="13" style="486" customWidth="1"/>
    <col min="3845" max="3845" width="2.140625" style="486" customWidth="1"/>
    <col min="3846" max="3846" width="8.7109375" style="486" customWidth="1"/>
    <col min="3847" max="3847" width="2" style="486" customWidth="1"/>
    <col min="3848" max="4087" width="9" style="486"/>
    <col min="4088" max="4088" width="3.28515625" style="486" customWidth="1"/>
    <col min="4089" max="4089" width="0.85546875" style="486" customWidth="1"/>
    <col min="4090" max="4090" width="1" style="486" customWidth="1"/>
    <col min="4091" max="4091" width="34" style="486" customWidth="1"/>
    <col min="4092" max="4092" width="7.7109375" style="486" customWidth="1"/>
    <col min="4093" max="4093" width="8.85546875" style="486" customWidth="1"/>
    <col min="4094" max="4094" width="8.140625" style="486" customWidth="1"/>
    <col min="4095" max="4095" width="9.42578125" style="486" customWidth="1"/>
    <col min="4096" max="4096" width="10.7109375" style="486" customWidth="1"/>
    <col min="4097" max="4097" width="0.42578125" style="486" customWidth="1"/>
    <col min="4098" max="4098" width="13.42578125" style="486" customWidth="1"/>
    <col min="4099" max="4099" width="2.140625" style="486" customWidth="1"/>
    <col min="4100" max="4100" width="13" style="486" customWidth="1"/>
    <col min="4101" max="4101" width="2.140625" style="486" customWidth="1"/>
    <col min="4102" max="4102" width="8.7109375" style="486" customWidth="1"/>
    <col min="4103" max="4103" width="2" style="486" customWidth="1"/>
    <col min="4104" max="4343" width="9" style="486"/>
    <col min="4344" max="4344" width="3.28515625" style="486" customWidth="1"/>
    <col min="4345" max="4345" width="0.85546875" style="486" customWidth="1"/>
    <col min="4346" max="4346" width="1" style="486" customWidth="1"/>
    <col min="4347" max="4347" width="34" style="486" customWidth="1"/>
    <col min="4348" max="4348" width="7.7109375" style="486" customWidth="1"/>
    <col min="4349" max="4349" width="8.85546875" style="486" customWidth="1"/>
    <col min="4350" max="4350" width="8.140625" style="486" customWidth="1"/>
    <col min="4351" max="4351" width="9.42578125" style="486" customWidth="1"/>
    <col min="4352" max="4352" width="10.7109375" style="486" customWidth="1"/>
    <col min="4353" max="4353" width="0.42578125" style="486" customWidth="1"/>
    <col min="4354" max="4354" width="13.42578125" style="486" customWidth="1"/>
    <col min="4355" max="4355" width="2.140625" style="486" customWidth="1"/>
    <col min="4356" max="4356" width="13" style="486" customWidth="1"/>
    <col min="4357" max="4357" width="2.140625" style="486" customWidth="1"/>
    <col min="4358" max="4358" width="8.7109375" style="486" customWidth="1"/>
    <col min="4359" max="4359" width="2" style="486" customWidth="1"/>
    <col min="4360" max="4599" width="9" style="486"/>
    <col min="4600" max="4600" width="3.28515625" style="486" customWidth="1"/>
    <col min="4601" max="4601" width="0.85546875" style="486" customWidth="1"/>
    <col min="4602" max="4602" width="1" style="486" customWidth="1"/>
    <col min="4603" max="4603" width="34" style="486" customWidth="1"/>
    <col min="4604" max="4604" width="7.7109375" style="486" customWidth="1"/>
    <col min="4605" max="4605" width="8.85546875" style="486" customWidth="1"/>
    <col min="4606" max="4606" width="8.140625" style="486" customWidth="1"/>
    <col min="4607" max="4607" width="9.42578125" style="486" customWidth="1"/>
    <col min="4608" max="4608" width="10.7109375" style="486" customWidth="1"/>
    <col min="4609" max="4609" width="0.42578125" style="486" customWidth="1"/>
    <col min="4610" max="4610" width="13.42578125" style="486" customWidth="1"/>
    <col min="4611" max="4611" width="2.140625" style="486" customWidth="1"/>
    <col min="4612" max="4612" width="13" style="486" customWidth="1"/>
    <col min="4613" max="4613" width="2.140625" style="486" customWidth="1"/>
    <col min="4614" max="4614" width="8.7109375" style="486" customWidth="1"/>
    <col min="4615" max="4615" width="2" style="486" customWidth="1"/>
    <col min="4616" max="4855" width="9" style="486"/>
    <col min="4856" max="4856" width="3.28515625" style="486" customWidth="1"/>
    <col min="4857" max="4857" width="0.85546875" style="486" customWidth="1"/>
    <col min="4858" max="4858" width="1" style="486" customWidth="1"/>
    <col min="4859" max="4859" width="34" style="486" customWidth="1"/>
    <col min="4860" max="4860" width="7.7109375" style="486" customWidth="1"/>
    <col min="4861" max="4861" width="8.85546875" style="486" customWidth="1"/>
    <col min="4862" max="4862" width="8.140625" style="486" customWidth="1"/>
    <col min="4863" max="4863" width="9.42578125" style="486" customWidth="1"/>
    <col min="4864" max="4864" width="10.7109375" style="486" customWidth="1"/>
    <col min="4865" max="4865" width="0.42578125" style="486" customWidth="1"/>
    <col min="4866" max="4866" width="13.42578125" style="486" customWidth="1"/>
    <col min="4867" max="4867" width="2.140625" style="486" customWidth="1"/>
    <col min="4868" max="4868" width="13" style="486" customWidth="1"/>
    <col min="4869" max="4869" width="2.140625" style="486" customWidth="1"/>
    <col min="4870" max="4870" width="8.7109375" style="486" customWidth="1"/>
    <col min="4871" max="4871" width="2" style="486" customWidth="1"/>
    <col min="4872" max="5111" width="9" style="486"/>
    <col min="5112" max="5112" width="3.28515625" style="486" customWidth="1"/>
    <col min="5113" max="5113" width="0.85546875" style="486" customWidth="1"/>
    <col min="5114" max="5114" width="1" style="486" customWidth="1"/>
    <col min="5115" max="5115" width="34" style="486" customWidth="1"/>
    <col min="5116" max="5116" width="7.7109375" style="486" customWidth="1"/>
    <col min="5117" max="5117" width="8.85546875" style="486" customWidth="1"/>
    <col min="5118" max="5118" width="8.140625" style="486" customWidth="1"/>
    <col min="5119" max="5119" width="9.42578125" style="486" customWidth="1"/>
    <col min="5120" max="5120" width="10.7109375" style="486" customWidth="1"/>
    <col min="5121" max="5121" width="0.42578125" style="486" customWidth="1"/>
    <col min="5122" max="5122" width="13.42578125" style="486" customWidth="1"/>
    <col min="5123" max="5123" width="2.140625" style="486" customWidth="1"/>
    <col min="5124" max="5124" width="13" style="486" customWidth="1"/>
    <col min="5125" max="5125" width="2.140625" style="486" customWidth="1"/>
    <col min="5126" max="5126" width="8.7109375" style="486" customWidth="1"/>
    <col min="5127" max="5127" width="2" style="486" customWidth="1"/>
    <col min="5128" max="5367" width="9" style="486"/>
    <col min="5368" max="5368" width="3.28515625" style="486" customWidth="1"/>
    <col min="5369" max="5369" width="0.85546875" style="486" customWidth="1"/>
    <col min="5370" max="5370" width="1" style="486" customWidth="1"/>
    <col min="5371" max="5371" width="34" style="486" customWidth="1"/>
    <col min="5372" max="5372" width="7.7109375" style="486" customWidth="1"/>
    <col min="5373" max="5373" width="8.85546875" style="486" customWidth="1"/>
    <col min="5374" max="5374" width="8.140625" style="486" customWidth="1"/>
    <col min="5375" max="5375" width="9.42578125" style="486" customWidth="1"/>
    <col min="5376" max="5376" width="10.7109375" style="486" customWidth="1"/>
    <col min="5377" max="5377" width="0.42578125" style="486" customWidth="1"/>
    <col min="5378" max="5378" width="13.42578125" style="486" customWidth="1"/>
    <col min="5379" max="5379" width="2.140625" style="486" customWidth="1"/>
    <col min="5380" max="5380" width="13" style="486" customWidth="1"/>
    <col min="5381" max="5381" width="2.140625" style="486" customWidth="1"/>
    <col min="5382" max="5382" width="8.7109375" style="486" customWidth="1"/>
    <col min="5383" max="5383" width="2" style="486" customWidth="1"/>
    <col min="5384" max="5623" width="9" style="486"/>
    <col min="5624" max="5624" width="3.28515625" style="486" customWidth="1"/>
    <col min="5625" max="5625" width="0.85546875" style="486" customWidth="1"/>
    <col min="5626" max="5626" width="1" style="486" customWidth="1"/>
    <col min="5627" max="5627" width="34" style="486" customWidth="1"/>
    <col min="5628" max="5628" width="7.7109375" style="486" customWidth="1"/>
    <col min="5629" max="5629" width="8.85546875" style="486" customWidth="1"/>
    <col min="5630" max="5630" width="8.140625" style="486" customWidth="1"/>
    <col min="5631" max="5631" width="9.42578125" style="486" customWidth="1"/>
    <col min="5632" max="5632" width="10.7109375" style="486" customWidth="1"/>
    <col min="5633" max="5633" width="0.42578125" style="486" customWidth="1"/>
    <col min="5634" max="5634" width="13.42578125" style="486" customWidth="1"/>
    <col min="5635" max="5635" width="2.140625" style="486" customWidth="1"/>
    <col min="5636" max="5636" width="13" style="486" customWidth="1"/>
    <col min="5637" max="5637" width="2.140625" style="486" customWidth="1"/>
    <col min="5638" max="5638" width="8.7109375" style="486" customWidth="1"/>
    <col min="5639" max="5639" width="2" style="486" customWidth="1"/>
    <col min="5640" max="5879" width="9" style="486"/>
    <col min="5880" max="5880" width="3.28515625" style="486" customWidth="1"/>
    <col min="5881" max="5881" width="0.85546875" style="486" customWidth="1"/>
    <col min="5882" max="5882" width="1" style="486" customWidth="1"/>
    <col min="5883" max="5883" width="34" style="486" customWidth="1"/>
    <col min="5884" max="5884" width="7.7109375" style="486" customWidth="1"/>
    <col min="5885" max="5885" width="8.85546875" style="486" customWidth="1"/>
    <col min="5886" max="5886" width="8.140625" style="486" customWidth="1"/>
    <col min="5887" max="5887" width="9.42578125" style="486" customWidth="1"/>
    <col min="5888" max="5888" width="10.7109375" style="486" customWidth="1"/>
    <col min="5889" max="5889" width="0.42578125" style="486" customWidth="1"/>
    <col min="5890" max="5890" width="13.42578125" style="486" customWidth="1"/>
    <col min="5891" max="5891" width="2.140625" style="486" customWidth="1"/>
    <col min="5892" max="5892" width="13" style="486" customWidth="1"/>
    <col min="5893" max="5893" width="2.140625" style="486" customWidth="1"/>
    <col min="5894" max="5894" width="8.7109375" style="486" customWidth="1"/>
    <col min="5895" max="5895" width="2" style="486" customWidth="1"/>
    <col min="5896" max="6135" width="9" style="486"/>
    <col min="6136" max="6136" width="3.28515625" style="486" customWidth="1"/>
    <col min="6137" max="6137" width="0.85546875" style="486" customWidth="1"/>
    <col min="6138" max="6138" width="1" style="486" customWidth="1"/>
    <col min="6139" max="6139" width="34" style="486" customWidth="1"/>
    <col min="6140" max="6140" width="7.7109375" style="486" customWidth="1"/>
    <col min="6141" max="6141" width="8.85546875" style="486" customWidth="1"/>
    <col min="6142" max="6142" width="8.140625" style="486" customWidth="1"/>
    <col min="6143" max="6143" width="9.42578125" style="486" customWidth="1"/>
    <col min="6144" max="6144" width="10.7109375" style="486" customWidth="1"/>
    <col min="6145" max="6145" width="0.42578125" style="486" customWidth="1"/>
    <col min="6146" max="6146" width="13.42578125" style="486" customWidth="1"/>
    <col min="6147" max="6147" width="2.140625" style="486" customWidth="1"/>
    <col min="6148" max="6148" width="13" style="486" customWidth="1"/>
    <col min="6149" max="6149" width="2.140625" style="486" customWidth="1"/>
    <col min="6150" max="6150" width="8.7109375" style="486" customWidth="1"/>
    <col min="6151" max="6151" width="2" style="486" customWidth="1"/>
    <col min="6152" max="6391" width="9" style="486"/>
    <col min="6392" max="6392" width="3.28515625" style="486" customWidth="1"/>
    <col min="6393" max="6393" width="0.85546875" style="486" customWidth="1"/>
    <col min="6394" max="6394" width="1" style="486" customWidth="1"/>
    <col min="6395" max="6395" width="34" style="486" customWidth="1"/>
    <col min="6396" max="6396" width="7.7109375" style="486" customWidth="1"/>
    <col min="6397" max="6397" width="8.85546875" style="486" customWidth="1"/>
    <col min="6398" max="6398" width="8.140625" style="486" customWidth="1"/>
    <col min="6399" max="6399" width="9.42578125" style="486" customWidth="1"/>
    <col min="6400" max="6400" width="10.7109375" style="486" customWidth="1"/>
    <col min="6401" max="6401" width="0.42578125" style="486" customWidth="1"/>
    <col min="6402" max="6402" width="13.42578125" style="486" customWidth="1"/>
    <col min="6403" max="6403" width="2.140625" style="486" customWidth="1"/>
    <col min="6404" max="6404" width="13" style="486" customWidth="1"/>
    <col min="6405" max="6405" width="2.140625" style="486" customWidth="1"/>
    <col min="6406" max="6406" width="8.7109375" style="486" customWidth="1"/>
    <col min="6407" max="6407" width="2" style="486" customWidth="1"/>
    <col min="6408" max="6647" width="9" style="486"/>
    <col min="6648" max="6648" width="3.28515625" style="486" customWidth="1"/>
    <col min="6649" max="6649" width="0.85546875" style="486" customWidth="1"/>
    <col min="6650" max="6650" width="1" style="486" customWidth="1"/>
    <col min="6651" max="6651" width="34" style="486" customWidth="1"/>
    <col min="6652" max="6652" width="7.7109375" style="486" customWidth="1"/>
    <col min="6653" max="6653" width="8.85546875" style="486" customWidth="1"/>
    <col min="6654" max="6654" width="8.140625" style="486" customWidth="1"/>
    <col min="6655" max="6655" width="9.42578125" style="486" customWidth="1"/>
    <col min="6656" max="6656" width="10.7109375" style="486" customWidth="1"/>
    <col min="6657" max="6657" width="0.42578125" style="486" customWidth="1"/>
    <col min="6658" max="6658" width="13.42578125" style="486" customWidth="1"/>
    <col min="6659" max="6659" width="2.140625" style="486" customWidth="1"/>
    <col min="6660" max="6660" width="13" style="486" customWidth="1"/>
    <col min="6661" max="6661" width="2.140625" style="486" customWidth="1"/>
    <col min="6662" max="6662" width="8.7109375" style="486" customWidth="1"/>
    <col min="6663" max="6663" width="2" style="486" customWidth="1"/>
    <col min="6664" max="6903" width="9" style="486"/>
    <col min="6904" max="6904" width="3.28515625" style="486" customWidth="1"/>
    <col min="6905" max="6905" width="0.85546875" style="486" customWidth="1"/>
    <col min="6906" max="6906" width="1" style="486" customWidth="1"/>
    <col min="6907" max="6907" width="34" style="486" customWidth="1"/>
    <col min="6908" max="6908" width="7.7109375" style="486" customWidth="1"/>
    <col min="6909" max="6909" width="8.85546875" style="486" customWidth="1"/>
    <col min="6910" max="6910" width="8.140625" style="486" customWidth="1"/>
    <col min="6911" max="6911" width="9.42578125" style="486" customWidth="1"/>
    <col min="6912" max="6912" width="10.7109375" style="486" customWidth="1"/>
    <col min="6913" max="6913" width="0.42578125" style="486" customWidth="1"/>
    <col min="6914" max="6914" width="13.42578125" style="486" customWidth="1"/>
    <col min="6915" max="6915" width="2.140625" style="486" customWidth="1"/>
    <col min="6916" max="6916" width="13" style="486" customWidth="1"/>
    <col min="6917" max="6917" width="2.140625" style="486" customWidth="1"/>
    <col min="6918" max="6918" width="8.7109375" style="486" customWidth="1"/>
    <col min="6919" max="6919" width="2" style="486" customWidth="1"/>
    <col min="6920" max="7159" width="9" style="486"/>
    <col min="7160" max="7160" width="3.28515625" style="486" customWidth="1"/>
    <col min="7161" max="7161" width="0.85546875" style="486" customWidth="1"/>
    <col min="7162" max="7162" width="1" style="486" customWidth="1"/>
    <col min="7163" max="7163" width="34" style="486" customWidth="1"/>
    <col min="7164" max="7164" width="7.7109375" style="486" customWidth="1"/>
    <col min="7165" max="7165" width="8.85546875" style="486" customWidth="1"/>
    <col min="7166" max="7166" width="8.140625" style="486" customWidth="1"/>
    <col min="7167" max="7167" width="9.42578125" style="486" customWidth="1"/>
    <col min="7168" max="7168" width="10.7109375" style="486" customWidth="1"/>
    <col min="7169" max="7169" width="0.42578125" style="486" customWidth="1"/>
    <col min="7170" max="7170" width="13.42578125" style="486" customWidth="1"/>
    <col min="7171" max="7171" width="2.140625" style="486" customWidth="1"/>
    <col min="7172" max="7172" width="13" style="486" customWidth="1"/>
    <col min="7173" max="7173" width="2.140625" style="486" customWidth="1"/>
    <col min="7174" max="7174" width="8.7109375" style="486" customWidth="1"/>
    <col min="7175" max="7175" width="2" style="486" customWidth="1"/>
    <col min="7176" max="7415" width="9" style="486"/>
    <col min="7416" max="7416" width="3.28515625" style="486" customWidth="1"/>
    <col min="7417" max="7417" width="0.85546875" style="486" customWidth="1"/>
    <col min="7418" max="7418" width="1" style="486" customWidth="1"/>
    <col min="7419" max="7419" width="34" style="486" customWidth="1"/>
    <col min="7420" max="7420" width="7.7109375" style="486" customWidth="1"/>
    <col min="7421" max="7421" width="8.85546875" style="486" customWidth="1"/>
    <col min="7422" max="7422" width="8.140625" style="486" customWidth="1"/>
    <col min="7423" max="7423" width="9.42578125" style="486" customWidth="1"/>
    <col min="7424" max="7424" width="10.7109375" style="486" customWidth="1"/>
    <col min="7425" max="7425" width="0.42578125" style="486" customWidth="1"/>
    <col min="7426" max="7426" width="13.42578125" style="486" customWidth="1"/>
    <col min="7427" max="7427" width="2.140625" style="486" customWidth="1"/>
    <col min="7428" max="7428" width="13" style="486" customWidth="1"/>
    <col min="7429" max="7429" width="2.140625" style="486" customWidth="1"/>
    <col min="7430" max="7430" width="8.7109375" style="486" customWidth="1"/>
    <col min="7431" max="7431" width="2" style="486" customWidth="1"/>
    <col min="7432" max="7671" width="9" style="486"/>
    <col min="7672" max="7672" width="3.28515625" style="486" customWidth="1"/>
    <col min="7673" max="7673" width="0.85546875" style="486" customWidth="1"/>
    <col min="7674" max="7674" width="1" style="486" customWidth="1"/>
    <col min="7675" max="7675" width="34" style="486" customWidth="1"/>
    <col min="7676" max="7676" width="7.7109375" style="486" customWidth="1"/>
    <col min="7677" max="7677" width="8.85546875" style="486" customWidth="1"/>
    <col min="7678" max="7678" width="8.140625" style="486" customWidth="1"/>
    <col min="7679" max="7679" width="9.42578125" style="486" customWidth="1"/>
    <col min="7680" max="7680" width="10.7109375" style="486" customWidth="1"/>
    <col min="7681" max="7681" width="0.42578125" style="486" customWidth="1"/>
    <col min="7682" max="7682" width="13.42578125" style="486" customWidth="1"/>
    <col min="7683" max="7683" width="2.140625" style="486" customWidth="1"/>
    <col min="7684" max="7684" width="13" style="486" customWidth="1"/>
    <col min="7685" max="7685" width="2.140625" style="486" customWidth="1"/>
    <col min="7686" max="7686" width="8.7109375" style="486" customWidth="1"/>
    <col min="7687" max="7687" width="2" style="486" customWidth="1"/>
    <col min="7688" max="7927" width="9" style="486"/>
    <col min="7928" max="7928" width="3.28515625" style="486" customWidth="1"/>
    <col min="7929" max="7929" width="0.85546875" style="486" customWidth="1"/>
    <col min="7930" max="7930" width="1" style="486" customWidth="1"/>
    <col min="7931" max="7931" width="34" style="486" customWidth="1"/>
    <col min="7932" max="7932" width="7.7109375" style="486" customWidth="1"/>
    <col min="7933" max="7933" width="8.85546875" style="486" customWidth="1"/>
    <col min="7934" max="7934" width="8.140625" style="486" customWidth="1"/>
    <col min="7935" max="7935" width="9.42578125" style="486" customWidth="1"/>
    <col min="7936" max="7936" width="10.7109375" style="486" customWidth="1"/>
    <col min="7937" max="7937" width="0.42578125" style="486" customWidth="1"/>
    <col min="7938" max="7938" width="13.42578125" style="486" customWidth="1"/>
    <col min="7939" max="7939" width="2.140625" style="486" customWidth="1"/>
    <col min="7940" max="7940" width="13" style="486" customWidth="1"/>
    <col min="7941" max="7941" width="2.140625" style="486" customWidth="1"/>
    <col min="7942" max="7942" width="8.7109375" style="486" customWidth="1"/>
    <col min="7943" max="7943" width="2" style="486" customWidth="1"/>
    <col min="7944" max="8183" width="9" style="486"/>
    <col min="8184" max="8184" width="3.28515625" style="486" customWidth="1"/>
    <col min="8185" max="8185" width="0.85546875" style="486" customWidth="1"/>
    <col min="8186" max="8186" width="1" style="486" customWidth="1"/>
    <col min="8187" max="8187" width="34" style="486" customWidth="1"/>
    <col min="8188" max="8188" width="7.7109375" style="486" customWidth="1"/>
    <col min="8189" max="8189" width="8.85546875" style="486" customWidth="1"/>
    <col min="8190" max="8190" width="8.140625" style="486" customWidth="1"/>
    <col min="8191" max="8191" width="9.42578125" style="486" customWidth="1"/>
    <col min="8192" max="8192" width="10.7109375" style="486" customWidth="1"/>
    <col min="8193" max="8193" width="0.42578125" style="486" customWidth="1"/>
    <col min="8194" max="8194" width="13.42578125" style="486" customWidth="1"/>
    <col min="8195" max="8195" width="2.140625" style="486" customWidth="1"/>
    <col min="8196" max="8196" width="13" style="486" customWidth="1"/>
    <col min="8197" max="8197" width="2.140625" style="486" customWidth="1"/>
    <col min="8198" max="8198" width="8.7109375" style="486" customWidth="1"/>
    <col min="8199" max="8199" width="2" style="486" customWidth="1"/>
    <col min="8200" max="8439" width="9" style="486"/>
    <col min="8440" max="8440" width="3.28515625" style="486" customWidth="1"/>
    <col min="8441" max="8441" width="0.85546875" style="486" customWidth="1"/>
    <col min="8442" max="8442" width="1" style="486" customWidth="1"/>
    <col min="8443" max="8443" width="34" style="486" customWidth="1"/>
    <col min="8444" max="8444" width="7.7109375" style="486" customWidth="1"/>
    <col min="8445" max="8445" width="8.85546875" style="486" customWidth="1"/>
    <col min="8446" max="8446" width="8.140625" style="486" customWidth="1"/>
    <col min="8447" max="8447" width="9.42578125" style="486" customWidth="1"/>
    <col min="8448" max="8448" width="10.7109375" style="486" customWidth="1"/>
    <col min="8449" max="8449" width="0.42578125" style="486" customWidth="1"/>
    <col min="8450" max="8450" width="13.42578125" style="486" customWidth="1"/>
    <col min="8451" max="8451" width="2.140625" style="486" customWidth="1"/>
    <col min="8452" max="8452" width="13" style="486" customWidth="1"/>
    <col min="8453" max="8453" width="2.140625" style="486" customWidth="1"/>
    <col min="8454" max="8454" width="8.7109375" style="486" customWidth="1"/>
    <col min="8455" max="8455" width="2" style="486" customWidth="1"/>
    <col min="8456" max="8695" width="9" style="486"/>
    <col min="8696" max="8696" width="3.28515625" style="486" customWidth="1"/>
    <col min="8697" max="8697" width="0.85546875" style="486" customWidth="1"/>
    <col min="8698" max="8698" width="1" style="486" customWidth="1"/>
    <col min="8699" max="8699" width="34" style="486" customWidth="1"/>
    <col min="8700" max="8700" width="7.7109375" style="486" customWidth="1"/>
    <col min="8701" max="8701" width="8.85546875" style="486" customWidth="1"/>
    <col min="8702" max="8702" width="8.140625" style="486" customWidth="1"/>
    <col min="8703" max="8703" width="9.42578125" style="486" customWidth="1"/>
    <col min="8704" max="8704" width="10.7109375" style="486" customWidth="1"/>
    <col min="8705" max="8705" width="0.42578125" style="486" customWidth="1"/>
    <col min="8706" max="8706" width="13.42578125" style="486" customWidth="1"/>
    <col min="8707" max="8707" width="2.140625" style="486" customWidth="1"/>
    <col min="8708" max="8708" width="13" style="486" customWidth="1"/>
    <col min="8709" max="8709" width="2.140625" style="486" customWidth="1"/>
    <col min="8710" max="8710" width="8.7109375" style="486" customWidth="1"/>
    <col min="8711" max="8711" width="2" style="486" customWidth="1"/>
    <col min="8712" max="8951" width="9" style="486"/>
    <col min="8952" max="8952" width="3.28515625" style="486" customWidth="1"/>
    <col min="8953" max="8953" width="0.85546875" style="486" customWidth="1"/>
    <col min="8954" max="8954" width="1" style="486" customWidth="1"/>
    <col min="8955" max="8955" width="34" style="486" customWidth="1"/>
    <col min="8956" max="8956" width="7.7109375" style="486" customWidth="1"/>
    <col min="8957" max="8957" width="8.85546875" style="486" customWidth="1"/>
    <col min="8958" max="8958" width="8.140625" style="486" customWidth="1"/>
    <col min="8959" max="8959" width="9.42578125" style="486" customWidth="1"/>
    <col min="8960" max="8960" width="10.7109375" style="486" customWidth="1"/>
    <col min="8961" max="8961" width="0.42578125" style="486" customWidth="1"/>
    <col min="8962" max="8962" width="13.42578125" style="486" customWidth="1"/>
    <col min="8963" max="8963" width="2.140625" style="486" customWidth="1"/>
    <col min="8964" max="8964" width="13" style="486" customWidth="1"/>
    <col min="8965" max="8965" width="2.140625" style="486" customWidth="1"/>
    <col min="8966" max="8966" width="8.7109375" style="486" customWidth="1"/>
    <col min="8967" max="8967" width="2" style="486" customWidth="1"/>
    <col min="8968" max="9207" width="9" style="486"/>
    <col min="9208" max="9208" width="3.28515625" style="486" customWidth="1"/>
    <col min="9209" max="9209" width="0.85546875" style="486" customWidth="1"/>
    <col min="9210" max="9210" width="1" style="486" customWidth="1"/>
    <col min="9211" max="9211" width="34" style="486" customWidth="1"/>
    <col min="9212" max="9212" width="7.7109375" style="486" customWidth="1"/>
    <col min="9213" max="9213" width="8.85546875" style="486" customWidth="1"/>
    <col min="9214" max="9214" width="8.140625" style="486" customWidth="1"/>
    <col min="9215" max="9215" width="9.42578125" style="486" customWidth="1"/>
    <col min="9216" max="9216" width="10.7109375" style="486" customWidth="1"/>
    <col min="9217" max="9217" width="0.42578125" style="486" customWidth="1"/>
    <col min="9218" max="9218" width="13.42578125" style="486" customWidth="1"/>
    <col min="9219" max="9219" width="2.140625" style="486" customWidth="1"/>
    <col min="9220" max="9220" width="13" style="486" customWidth="1"/>
    <col min="9221" max="9221" width="2.140625" style="486" customWidth="1"/>
    <col min="9222" max="9222" width="8.7109375" style="486" customWidth="1"/>
    <col min="9223" max="9223" width="2" style="486" customWidth="1"/>
    <col min="9224" max="9463" width="9" style="486"/>
    <col min="9464" max="9464" width="3.28515625" style="486" customWidth="1"/>
    <col min="9465" max="9465" width="0.85546875" style="486" customWidth="1"/>
    <col min="9466" max="9466" width="1" style="486" customWidth="1"/>
    <col min="9467" max="9467" width="34" style="486" customWidth="1"/>
    <col min="9468" max="9468" width="7.7109375" style="486" customWidth="1"/>
    <col min="9469" max="9469" width="8.85546875" style="486" customWidth="1"/>
    <col min="9470" max="9470" width="8.140625" style="486" customWidth="1"/>
    <col min="9471" max="9471" width="9.42578125" style="486" customWidth="1"/>
    <col min="9472" max="9472" width="10.7109375" style="486" customWidth="1"/>
    <col min="9473" max="9473" width="0.42578125" style="486" customWidth="1"/>
    <col min="9474" max="9474" width="13.42578125" style="486" customWidth="1"/>
    <col min="9475" max="9475" width="2.140625" style="486" customWidth="1"/>
    <col min="9476" max="9476" width="13" style="486" customWidth="1"/>
    <col min="9477" max="9477" width="2.140625" style="486" customWidth="1"/>
    <col min="9478" max="9478" width="8.7109375" style="486" customWidth="1"/>
    <col min="9479" max="9479" width="2" style="486" customWidth="1"/>
    <col min="9480" max="9719" width="9" style="486"/>
    <col min="9720" max="9720" width="3.28515625" style="486" customWidth="1"/>
    <col min="9721" max="9721" width="0.85546875" style="486" customWidth="1"/>
    <col min="9722" max="9722" width="1" style="486" customWidth="1"/>
    <col min="9723" max="9723" width="34" style="486" customWidth="1"/>
    <col min="9724" max="9724" width="7.7109375" style="486" customWidth="1"/>
    <col min="9725" max="9725" width="8.85546875" style="486" customWidth="1"/>
    <col min="9726" max="9726" width="8.140625" style="486" customWidth="1"/>
    <col min="9727" max="9727" width="9.42578125" style="486" customWidth="1"/>
    <col min="9728" max="9728" width="10.7109375" style="486" customWidth="1"/>
    <col min="9729" max="9729" width="0.42578125" style="486" customWidth="1"/>
    <col min="9730" max="9730" width="13.42578125" style="486" customWidth="1"/>
    <col min="9731" max="9731" width="2.140625" style="486" customWidth="1"/>
    <col min="9732" max="9732" width="13" style="486" customWidth="1"/>
    <col min="9733" max="9733" width="2.140625" style="486" customWidth="1"/>
    <col min="9734" max="9734" width="8.7109375" style="486" customWidth="1"/>
    <col min="9735" max="9735" width="2" style="486" customWidth="1"/>
    <col min="9736" max="9975" width="9" style="486"/>
    <col min="9976" max="9976" width="3.28515625" style="486" customWidth="1"/>
    <col min="9977" max="9977" width="0.85546875" style="486" customWidth="1"/>
    <col min="9978" max="9978" width="1" style="486" customWidth="1"/>
    <col min="9979" max="9979" width="34" style="486" customWidth="1"/>
    <col min="9980" max="9980" width="7.7109375" style="486" customWidth="1"/>
    <col min="9981" max="9981" width="8.85546875" style="486" customWidth="1"/>
    <col min="9982" max="9982" width="8.140625" style="486" customWidth="1"/>
    <col min="9983" max="9983" width="9.42578125" style="486" customWidth="1"/>
    <col min="9984" max="9984" width="10.7109375" style="486" customWidth="1"/>
    <col min="9985" max="9985" width="0.42578125" style="486" customWidth="1"/>
    <col min="9986" max="9986" width="13.42578125" style="486" customWidth="1"/>
    <col min="9987" max="9987" width="2.140625" style="486" customWidth="1"/>
    <col min="9988" max="9988" width="13" style="486" customWidth="1"/>
    <col min="9989" max="9989" width="2.140625" style="486" customWidth="1"/>
    <col min="9990" max="9990" width="8.7109375" style="486" customWidth="1"/>
    <col min="9991" max="9991" width="2" style="486" customWidth="1"/>
    <col min="9992" max="10231" width="9" style="486"/>
    <col min="10232" max="10232" width="3.28515625" style="486" customWidth="1"/>
    <col min="10233" max="10233" width="0.85546875" style="486" customWidth="1"/>
    <col min="10234" max="10234" width="1" style="486" customWidth="1"/>
    <col min="10235" max="10235" width="34" style="486" customWidth="1"/>
    <col min="10236" max="10236" width="7.7109375" style="486" customWidth="1"/>
    <col min="10237" max="10237" width="8.85546875" style="486" customWidth="1"/>
    <col min="10238" max="10238" width="8.140625" style="486" customWidth="1"/>
    <col min="10239" max="10239" width="9.42578125" style="486" customWidth="1"/>
    <col min="10240" max="10240" width="10.7109375" style="486" customWidth="1"/>
    <col min="10241" max="10241" width="0.42578125" style="486" customWidth="1"/>
    <col min="10242" max="10242" width="13.42578125" style="486" customWidth="1"/>
    <col min="10243" max="10243" width="2.140625" style="486" customWidth="1"/>
    <col min="10244" max="10244" width="13" style="486" customWidth="1"/>
    <col min="10245" max="10245" width="2.140625" style="486" customWidth="1"/>
    <col min="10246" max="10246" width="8.7109375" style="486" customWidth="1"/>
    <col min="10247" max="10247" width="2" style="486" customWidth="1"/>
    <col min="10248" max="10487" width="9" style="486"/>
    <col min="10488" max="10488" width="3.28515625" style="486" customWidth="1"/>
    <col min="10489" max="10489" width="0.85546875" style="486" customWidth="1"/>
    <col min="10490" max="10490" width="1" style="486" customWidth="1"/>
    <col min="10491" max="10491" width="34" style="486" customWidth="1"/>
    <col min="10492" max="10492" width="7.7109375" style="486" customWidth="1"/>
    <col min="10493" max="10493" width="8.85546875" style="486" customWidth="1"/>
    <col min="10494" max="10494" width="8.140625" style="486" customWidth="1"/>
    <col min="10495" max="10495" width="9.42578125" style="486" customWidth="1"/>
    <col min="10496" max="10496" width="10.7109375" style="486" customWidth="1"/>
    <col min="10497" max="10497" width="0.42578125" style="486" customWidth="1"/>
    <col min="10498" max="10498" width="13.42578125" style="486" customWidth="1"/>
    <col min="10499" max="10499" width="2.140625" style="486" customWidth="1"/>
    <col min="10500" max="10500" width="13" style="486" customWidth="1"/>
    <col min="10501" max="10501" width="2.140625" style="486" customWidth="1"/>
    <col min="10502" max="10502" width="8.7109375" style="486" customWidth="1"/>
    <col min="10503" max="10503" width="2" style="486" customWidth="1"/>
    <col min="10504" max="10743" width="9" style="486"/>
    <col min="10744" max="10744" width="3.28515625" style="486" customWidth="1"/>
    <col min="10745" max="10745" width="0.85546875" style="486" customWidth="1"/>
    <col min="10746" max="10746" width="1" style="486" customWidth="1"/>
    <col min="10747" max="10747" width="34" style="486" customWidth="1"/>
    <col min="10748" max="10748" width="7.7109375" style="486" customWidth="1"/>
    <col min="10749" max="10749" width="8.85546875" style="486" customWidth="1"/>
    <col min="10750" max="10750" width="8.140625" style="486" customWidth="1"/>
    <col min="10751" max="10751" width="9.42578125" style="486" customWidth="1"/>
    <col min="10752" max="10752" width="10.7109375" style="486" customWidth="1"/>
    <col min="10753" max="10753" width="0.42578125" style="486" customWidth="1"/>
    <col min="10754" max="10754" width="13.42578125" style="486" customWidth="1"/>
    <col min="10755" max="10755" width="2.140625" style="486" customWidth="1"/>
    <col min="10756" max="10756" width="13" style="486" customWidth="1"/>
    <col min="10757" max="10757" width="2.140625" style="486" customWidth="1"/>
    <col min="10758" max="10758" width="8.7109375" style="486" customWidth="1"/>
    <col min="10759" max="10759" width="2" style="486" customWidth="1"/>
    <col min="10760" max="10999" width="9" style="486"/>
    <col min="11000" max="11000" width="3.28515625" style="486" customWidth="1"/>
    <col min="11001" max="11001" width="0.85546875" style="486" customWidth="1"/>
    <col min="11002" max="11002" width="1" style="486" customWidth="1"/>
    <col min="11003" max="11003" width="34" style="486" customWidth="1"/>
    <col min="11004" max="11004" width="7.7109375" style="486" customWidth="1"/>
    <col min="11005" max="11005" width="8.85546875" style="486" customWidth="1"/>
    <col min="11006" max="11006" width="8.140625" style="486" customWidth="1"/>
    <col min="11007" max="11007" width="9.42578125" style="486" customWidth="1"/>
    <col min="11008" max="11008" width="10.7109375" style="486" customWidth="1"/>
    <col min="11009" max="11009" width="0.42578125" style="486" customWidth="1"/>
    <col min="11010" max="11010" width="13.42578125" style="486" customWidth="1"/>
    <col min="11011" max="11011" width="2.140625" style="486" customWidth="1"/>
    <col min="11012" max="11012" width="13" style="486" customWidth="1"/>
    <col min="11013" max="11013" width="2.140625" style="486" customWidth="1"/>
    <col min="11014" max="11014" width="8.7109375" style="486" customWidth="1"/>
    <col min="11015" max="11015" width="2" style="486" customWidth="1"/>
    <col min="11016" max="11255" width="9" style="486"/>
    <col min="11256" max="11256" width="3.28515625" style="486" customWidth="1"/>
    <col min="11257" max="11257" width="0.85546875" style="486" customWidth="1"/>
    <col min="11258" max="11258" width="1" style="486" customWidth="1"/>
    <col min="11259" max="11259" width="34" style="486" customWidth="1"/>
    <col min="11260" max="11260" width="7.7109375" style="486" customWidth="1"/>
    <col min="11261" max="11261" width="8.85546875" style="486" customWidth="1"/>
    <col min="11262" max="11262" width="8.140625" style="486" customWidth="1"/>
    <col min="11263" max="11263" width="9.42578125" style="486" customWidth="1"/>
    <col min="11264" max="11264" width="10.7109375" style="486" customWidth="1"/>
    <col min="11265" max="11265" width="0.42578125" style="486" customWidth="1"/>
    <col min="11266" max="11266" width="13.42578125" style="486" customWidth="1"/>
    <col min="11267" max="11267" width="2.140625" style="486" customWidth="1"/>
    <col min="11268" max="11268" width="13" style="486" customWidth="1"/>
    <col min="11269" max="11269" width="2.140625" style="486" customWidth="1"/>
    <col min="11270" max="11270" width="8.7109375" style="486" customWidth="1"/>
    <col min="11271" max="11271" width="2" style="486" customWidth="1"/>
    <col min="11272" max="11511" width="9" style="486"/>
    <col min="11512" max="11512" width="3.28515625" style="486" customWidth="1"/>
    <col min="11513" max="11513" width="0.85546875" style="486" customWidth="1"/>
    <col min="11514" max="11514" width="1" style="486" customWidth="1"/>
    <col min="11515" max="11515" width="34" style="486" customWidth="1"/>
    <col min="11516" max="11516" width="7.7109375" style="486" customWidth="1"/>
    <col min="11517" max="11517" width="8.85546875" style="486" customWidth="1"/>
    <col min="11518" max="11518" width="8.140625" style="486" customWidth="1"/>
    <col min="11519" max="11519" width="9.42578125" style="486" customWidth="1"/>
    <col min="11520" max="11520" width="10.7109375" style="486" customWidth="1"/>
    <col min="11521" max="11521" width="0.42578125" style="486" customWidth="1"/>
    <col min="11522" max="11522" width="13.42578125" style="486" customWidth="1"/>
    <col min="11523" max="11523" width="2.140625" style="486" customWidth="1"/>
    <col min="11524" max="11524" width="13" style="486" customWidth="1"/>
    <col min="11525" max="11525" width="2.140625" style="486" customWidth="1"/>
    <col min="11526" max="11526" width="8.7109375" style="486" customWidth="1"/>
    <col min="11527" max="11527" width="2" style="486" customWidth="1"/>
    <col min="11528" max="11767" width="9" style="486"/>
    <col min="11768" max="11768" width="3.28515625" style="486" customWidth="1"/>
    <col min="11769" max="11769" width="0.85546875" style="486" customWidth="1"/>
    <col min="11770" max="11770" width="1" style="486" customWidth="1"/>
    <col min="11771" max="11771" width="34" style="486" customWidth="1"/>
    <col min="11772" max="11772" width="7.7109375" style="486" customWidth="1"/>
    <col min="11773" max="11773" width="8.85546875" style="486" customWidth="1"/>
    <col min="11774" max="11774" width="8.140625" style="486" customWidth="1"/>
    <col min="11775" max="11775" width="9.42578125" style="486" customWidth="1"/>
    <col min="11776" max="11776" width="10.7109375" style="486" customWidth="1"/>
    <col min="11777" max="11777" width="0.42578125" style="486" customWidth="1"/>
    <col min="11778" max="11778" width="13.42578125" style="486" customWidth="1"/>
    <col min="11779" max="11779" width="2.140625" style="486" customWidth="1"/>
    <col min="11780" max="11780" width="13" style="486" customWidth="1"/>
    <col min="11781" max="11781" width="2.140625" style="486" customWidth="1"/>
    <col min="11782" max="11782" width="8.7109375" style="486" customWidth="1"/>
    <col min="11783" max="11783" width="2" style="486" customWidth="1"/>
    <col min="11784" max="12023" width="9" style="486"/>
    <col min="12024" max="12024" width="3.28515625" style="486" customWidth="1"/>
    <col min="12025" max="12025" width="0.85546875" style="486" customWidth="1"/>
    <col min="12026" max="12026" width="1" style="486" customWidth="1"/>
    <col min="12027" max="12027" width="34" style="486" customWidth="1"/>
    <col min="12028" max="12028" width="7.7109375" style="486" customWidth="1"/>
    <col min="12029" max="12029" width="8.85546875" style="486" customWidth="1"/>
    <col min="12030" max="12030" width="8.140625" style="486" customWidth="1"/>
    <col min="12031" max="12031" width="9.42578125" style="486" customWidth="1"/>
    <col min="12032" max="12032" width="10.7109375" style="486" customWidth="1"/>
    <col min="12033" max="12033" width="0.42578125" style="486" customWidth="1"/>
    <col min="12034" max="12034" width="13.42578125" style="486" customWidth="1"/>
    <col min="12035" max="12035" width="2.140625" style="486" customWidth="1"/>
    <col min="12036" max="12036" width="13" style="486" customWidth="1"/>
    <col min="12037" max="12037" width="2.140625" style="486" customWidth="1"/>
    <col min="12038" max="12038" width="8.7109375" style="486" customWidth="1"/>
    <col min="12039" max="12039" width="2" style="486" customWidth="1"/>
    <col min="12040" max="12279" width="9" style="486"/>
    <col min="12280" max="12280" width="3.28515625" style="486" customWidth="1"/>
    <col min="12281" max="12281" width="0.85546875" style="486" customWidth="1"/>
    <col min="12282" max="12282" width="1" style="486" customWidth="1"/>
    <col min="12283" max="12283" width="34" style="486" customWidth="1"/>
    <col min="12284" max="12284" width="7.7109375" style="486" customWidth="1"/>
    <col min="12285" max="12285" width="8.85546875" style="486" customWidth="1"/>
    <col min="12286" max="12286" width="8.140625" style="486" customWidth="1"/>
    <col min="12287" max="12287" width="9.42578125" style="486" customWidth="1"/>
    <col min="12288" max="12288" width="10.7109375" style="486" customWidth="1"/>
    <col min="12289" max="12289" width="0.42578125" style="486" customWidth="1"/>
    <col min="12290" max="12290" width="13.42578125" style="486" customWidth="1"/>
    <col min="12291" max="12291" width="2.140625" style="486" customWidth="1"/>
    <col min="12292" max="12292" width="13" style="486" customWidth="1"/>
    <col min="12293" max="12293" width="2.140625" style="486" customWidth="1"/>
    <col min="12294" max="12294" width="8.7109375" style="486" customWidth="1"/>
    <col min="12295" max="12295" width="2" style="486" customWidth="1"/>
    <col min="12296" max="12535" width="9" style="486"/>
    <col min="12536" max="12536" width="3.28515625" style="486" customWidth="1"/>
    <col min="12537" max="12537" width="0.85546875" style="486" customWidth="1"/>
    <col min="12538" max="12538" width="1" style="486" customWidth="1"/>
    <col min="12539" max="12539" width="34" style="486" customWidth="1"/>
    <col min="12540" max="12540" width="7.7109375" style="486" customWidth="1"/>
    <col min="12541" max="12541" width="8.85546875" style="486" customWidth="1"/>
    <col min="12542" max="12542" width="8.140625" style="486" customWidth="1"/>
    <col min="12543" max="12543" width="9.42578125" style="486" customWidth="1"/>
    <col min="12544" max="12544" width="10.7109375" style="486" customWidth="1"/>
    <col min="12545" max="12545" width="0.42578125" style="486" customWidth="1"/>
    <col min="12546" max="12546" width="13.42578125" style="486" customWidth="1"/>
    <col min="12547" max="12547" width="2.140625" style="486" customWidth="1"/>
    <col min="12548" max="12548" width="13" style="486" customWidth="1"/>
    <col min="12549" max="12549" width="2.140625" style="486" customWidth="1"/>
    <col min="12550" max="12550" width="8.7109375" style="486" customWidth="1"/>
    <col min="12551" max="12551" width="2" style="486" customWidth="1"/>
    <col min="12552" max="12791" width="9" style="486"/>
    <col min="12792" max="12792" width="3.28515625" style="486" customWidth="1"/>
    <col min="12793" max="12793" width="0.85546875" style="486" customWidth="1"/>
    <col min="12794" max="12794" width="1" style="486" customWidth="1"/>
    <col min="12795" max="12795" width="34" style="486" customWidth="1"/>
    <col min="12796" max="12796" width="7.7109375" style="486" customWidth="1"/>
    <col min="12797" max="12797" width="8.85546875" style="486" customWidth="1"/>
    <col min="12798" max="12798" width="8.140625" style="486" customWidth="1"/>
    <col min="12799" max="12799" width="9.42578125" style="486" customWidth="1"/>
    <col min="12800" max="12800" width="10.7109375" style="486" customWidth="1"/>
    <col min="12801" max="12801" width="0.42578125" style="486" customWidth="1"/>
    <col min="12802" max="12802" width="13.42578125" style="486" customWidth="1"/>
    <col min="12803" max="12803" width="2.140625" style="486" customWidth="1"/>
    <col min="12804" max="12804" width="13" style="486" customWidth="1"/>
    <col min="12805" max="12805" width="2.140625" style="486" customWidth="1"/>
    <col min="12806" max="12806" width="8.7109375" style="486" customWidth="1"/>
    <col min="12807" max="12807" width="2" style="486" customWidth="1"/>
    <col min="12808" max="13047" width="9" style="486"/>
    <col min="13048" max="13048" width="3.28515625" style="486" customWidth="1"/>
    <col min="13049" max="13049" width="0.85546875" style="486" customWidth="1"/>
    <col min="13050" max="13050" width="1" style="486" customWidth="1"/>
    <col min="13051" max="13051" width="34" style="486" customWidth="1"/>
    <col min="13052" max="13052" width="7.7109375" style="486" customWidth="1"/>
    <col min="13053" max="13053" width="8.85546875" style="486" customWidth="1"/>
    <col min="13054" max="13054" width="8.140625" style="486" customWidth="1"/>
    <col min="13055" max="13055" width="9.42578125" style="486" customWidth="1"/>
    <col min="13056" max="13056" width="10.7109375" style="486" customWidth="1"/>
    <col min="13057" max="13057" width="0.42578125" style="486" customWidth="1"/>
    <col min="13058" max="13058" width="13.42578125" style="486" customWidth="1"/>
    <col min="13059" max="13059" width="2.140625" style="486" customWidth="1"/>
    <col min="13060" max="13060" width="13" style="486" customWidth="1"/>
    <col min="13061" max="13061" width="2.140625" style="486" customWidth="1"/>
    <col min="13062" max="13062" width="8.7109375" style="486" customWidth="1"/>
    <col min="13063" max="13063" width="2" style="486" customWidth="1"/>
    <col min="13064" max="13303" width="9" style="486"/>
    <col min="13304" max="13304" width="3.28515625" style="486" customWidth="1"/>
    <col min="13305" max="13305" width="0.85546875" style="486" customWidth="1"/>
    <col min="13306" max="13306" width="1" style="486" customWidth="1"/>
    <col min="13307" max="13307" width="34" style="486" customWidth="1"/>
    <col min="13308" max="13308" width="7.7109375" style="486" customWidth="1"/>
    <col min="13309" max="13309" width="8.85546875" style="486" customWidth="1"/>
    <col min="13310" max="13310" width="8.140625" style="486" customWidth="1"/>
    <col min="13311" max="13311" width="9.42578125" style="486" customWidth="1"/>
    <col min="13312" max="13312" width="10.7109375" style="486" customWidth="1"/>
    <col min="13313" max="13313" width="0.42578125" style="486" customWidth="1"/>
    <col min="13314" max="13314" width="13.42578125" style="486" customWidth="1"/>
    <col min="13315" max="13315" width="2.140625" style="486" customWidth="1"/>
    <col min="13316" max="13316" width="13" style="486" customWidth="1"/>
    <col min="13317" max="13317" width="2.140625" style="486" customWidth="1"/>
    <col min="13318" max="13318" width="8.7109375" style="486" customWidth="1"/>
    <col min="13319" max="13319" width="2" style="486" customWidth="1"/>
    <col min="13320" max="13559" width="9" style="486"/>
    <col min="13560" max="13560" width="3.28515625" style="486" customWidth="1"/>
    <col min="13561" max="13561" width="0.85546875" style="486" customWidth="1"/>
    <col min="13562" max="13562" width="1" style="486" customWidth="1"/>
    <col min="13563" max="13563" width="34" style="486" customWidth="1"/>
    <col min="13564" max="13564" width="7.7109375" style="486" customWidth="1"/>
    <col min="13565" max="13565" width="8.85546875" style="486" customWidth="1"/>
    <col min="13566" max="13566" width="8.140625" style="486" customWidth="1"/>
    <col min="13567" max="13567" width="9.42578125" style="486" customWidth="1"/>
    <col min="13568" max="13568" width="10.7109375" style="486" customWidth="1"/>
    <col min="13569" max="13569" width="0.42578125" style="486" customWidth="1"/>
    <col min="13570" max="13570" width="13.42578125" style="486" customWidth="1"/>
    <col min="13571" max="13571" width="2.140625" style="486" customWidth="1"/>
    <col min="13572" max="13572" width="13" style="486" customWidth="1"/>
    <col min="13573" max="13573" width="2.140625" style="486" customWidth="1"/>
    <col min="13574" max="13574" width="8.7109375" style="486" customWidth="1"/>
    <col min="13575" max="13575" width="2" style="486" customWidth="1"/>
    <col min="13576" max="13815" width="9" style="486"/>
    <col min="13816" max="13816" width="3.28515625" style="486" customWidth="1"/>
    <col min="13817" max="13817" width="0.85546875" style="486" customWidth="1"/>
    <col min="13818" max="13818" width="1" style="486" customWidth="1"/>
    <col min="13819" max="13819" width="34" style="486" customWidth="1"/>
    <col min="13820" max="13820" width="7.7109375" style="486" customWidth="1"/>
    <col min="13821" max="13821" width="8.85546875" style="486" customWidth="1"/>
    <col min="13822" max="13822" width="8.140625" style="486" customWidth="1"/>
    <col min="13823" max="13823" width="9.42578125" style="486" customWidth="1"/>
    <col min="13824" max="13824" width="10.7109375" style="486" customWidth="1"/>
    <col min="13825" max="13825" width="0.42578125" style="486" customWidth="1"/>
    <col min="13826" max="13826" width="13.42578125" style="486" customWidth="1"/>
    <col min="13827" max="13827" width="2.140625" style="486" customWidth="1"/>
    <col min="13828" max="13828" width="13" style="486" customWidth="1"/>
    <col min="13829" max="13829" width="2.140625" style="486" customWidth="1"/>
    <col min="13830" max="13830" width="8.7109375" style="486" customWidth="1"/>
    <col min="13831" max="13831" width="2" style="486" customWidth="1"/>
    <col min="13832" max="14071" width="9" style="486"/>
    <col min="14072" max="14072" width="3.28515625" style="486" customWidth="1"/>
    <col min="14073" max="14073" width="0.85546875" style="486" customWidth="1"/>
    <col min="14074" max="14074" width="1" style="486" customWidth="1"/>
    <col min="14075" max="14075" width="34" style="486" customWidth="1"/>
    <col min="14076" max="14076" width="7.7109375" style="486" customWidth="1"/>
    <col min="14077" max="14077" width="8.85546875" style="486" customWidth="1"/>
    <col min="14078" max="14078" width="8.140625" style="486" customWidth="1"/>
    <col min="14079" max="14079" width="9.42578125" style="486" customWidth="1"/>
    <col min="14080" max="14080" width="10.7109375" style="486" customWidth="1"/>
    <col min="14081" max="14081" width="0.42578125" style="486" customWidth="1"/>
    <col min="14082" max="14082" width="13.42578125" style="486" customWidth="1"/>
    <col min="14083" max="14083" width="2.140625" style="486" customWidth="1"/>
    <col min="14084" max="14084" width="13" style="486" customWidth="1"/>
    <col min="14085" max="14085" width="2.140625" style="486" customWidth="1"/>
    <col min="14086" max="14086" width="8.7109375" style="486" customWidth="1"/>
    <col min="14087" max="14087" width="2" style="486" customWidth="1"/>
    <col min="14088" max="14327" width="9" style="486"/>
    <col min="14328" max="14328" width="3.28515625" style="486" customWidth="1"/>
    <col min="14329" max="14329" width="0.85546875" style="486" customWidth="1"/>
    <col min="14330" max="14330" width="1" style="486" customWidth="1"/>
    <col min="14331" max="14331" width="34" style="486" customWidth="1"/>
    <col min="14332" max="14332" width="7.7109375" style="486" customWidth="1"/>
    <col min="14333" max="14333" width="8.85546875" style="486" customWidth="1"/>
    <col min="14334" max="14334" width="8.140625" style="486" customWidth="1"/>
    <col min="14335" max="14335" width="9.42578125" style="486" customWidth="1"/>
    <col min="14336" max="14336" width="10.7109375" style="486" customWidth="1"/>
    <col min="14337" max="14337" width="0.42578125" style="486" customWidth="1"/>
    <col min="14338" max="14338" width="13.42578125" style="486" customWidth="1"/>
    <col min="14339" max="14339" width="2.140625" style="486" customWidth="1"/>
    <col min="14340" max="14340" width="13" style="486" customWidth="1"/>
    <col min="14341" max="14341" width="2.140625" style="486" customWidth="1"/>
    <col min="14342" max="14342" width="8.7109375" style="486" customWidth="1"/>
    <col min="14343" max="14343" width="2" style="486" customWidth="1"/>
    <col min="14344" max="14583" width="9" style="486"/>
    <col min="14584" max="14584" width="3.28515625" style="486" customWidth="1"/>
    <col min="14585" max="14585" width="0.85546875" style="486" customWidth="1"/>
    <col min="14586" max="14586" width="1" style="486" customWidth="1"/>
    <col min="14587" max="14587" width="34" style="486" customWidth="1"/>
    <col min="14588" max="14588" width="7.7109375" style="486" customWidth="1"/>
    <col min="14589" max="14589" width="8.85546875" style="486" customWidth="1"/>
    <col min="14590" max="14590" width="8.140625" style="486" customWidth="1"/>
    <col min="14591" max="14591" width="9.42578125" style="486" customWidth="1"/>
    <col min="14592" max="14592" width="10.7109375" style="486" customWidth="1"/>
    <col min="14593" max="14593" width="0.42578125" style="486" customWidth="1"/>
    <col min="14594" max="14594" width="13.42578125" style="486" customWidth="1"/>
    <col min="14595" max="14595" width="2.140625" style="486" customWidth="1"/>
    <col min="14596" max="14596" width="13" style="486" customWidth="1"/>
    <col min="14597" max="14597" width="2.140625" style="486" customWidth="1"/>
    <col min="14598" max="14598" width="8.7109375" style="486" customWidth="1"/>
    <col min="14599" max="14599" width="2" style="486" customWidth="1"/>
    <col min="14600" max="14839" width="9" style="486"/>
    <col min="14840" max="14840" width="3.28515625" style="486" customWidth="1"/>
    <col min="14841" max="14841" width="0.85546875" style="486" customWidth="1"/>
    <col min="14842" max="14842" width="1" style="486" customWidth="1"/>
    <col min="14843" max="14843" width="34" style="486" customWidth="1"/>
    <col min="14844" max="14844" width="7.7109375" style="486" customWidth="1"/>
    <col min="14845" max="14845" width="8.85546875" style="486" customWidth="1"/>
    <col min="14846" max="14846" width="8.140625" style="486" customWidth="1"/>
    <col min="14847" max="14847" width="9.42578125" style="486" customWidth="1"/>
    <col min="14848" max="14848" width="10.7109375" style="486" customWidth="1"/>
    <col min="14849" max="14849" width="0.42578125" style="486" customWidth="1"/>
    <col min="14850" max="14850" width="13.42578125" style="486" customWidth="1"/>
    <col min="14851" max="14851" width="2.140625" style="486" customWidth="1"/>
    <col min="14852" max="14852" width="13" style="486" customWidth="1"/>
    <col min="14853" max="14853" width="2.140625" style="486" customWidth="1"/>
    <col min="14854" max="14854" width="8.7109375" style="486" customWidth="1"/>
    <col min="14855" max="14855" width="2" style="486" customWidth="1"/>
    <col min="14856" max="15095" width="9" style="486"/>
    <col min="15096" max="15096" width="3.28515625" style="486" customWidth="1"/>
    <col min="15097" max="15097" width="0.85546875" style="486" customWidth="1"/>
    <col min="15098" max="15098" width="1" style="486" customWidth="1"/>
    <col min="15099" max="15099" width="34" style="486" customWidth="1"/>
    <col min="15100" max="15100" width="7.7109375" style="486" customWidth="1"/>
    <col min="15101" max="15101" width="8.85546875" style="486" customWidth="1"/>
    <col min="15102" max="15102" width="8.140625" style="486" customWidth="1"/>
    <col min="15103" max="15103" width="9.42578125" style="486" customWidth="1"/>
    <col min="15104" max="15104" width="10.7109375" style="486" customWidth="1"/>
    <col min="15105" max="15105" width="0.42578125" style="486" customWidth="1"/>
    <col min="15106" max="15106" width="13.42578125" style="486" customWidth="1"/>
    <col min="15107" max="15107" width="2.140625" style="486" customWidth="1"/>
    <col min="15108" max="15108" width="13" style="486" customWidth="1"/>
    <col min="15109" max="15109" width="2.140625" style="486" customWidth="1"/>
    <col min="15110" max="15110" width="8.7109375" style="486" customWidth="1"/>
    <col min="15111" max="15111" width="2" style="486" customWidth="1"/>
    <col min="15112" max="15351" width="9" style="486"/>
    <col min="15352" max="15352" width="3.28515625" style="486" customWidth="1"/>
    <col min="15353" max="15353" width="0.85546875" style="486" customWidth="1"/>
    <col min="15354" max="15354" width="1" style="486" customWidth="1"/>
    <col min="15355" max="15355" width="34" style="486" customWidth="1"/>
    <col min="15356" max="15356" width="7.7109375" style="486" customWidth="1"/>
    <col min="15357" max="15357" width="8.85546875" style="486" customWidth="1"/>
    <col min="15358" max="15358" width="8.140625" style="486" customWidth="1"/>
    <col min="15359" max="15359" width="9.42578125" style="486" customWidth="1"/>
    <col min="15360" max="15360" width="10.7109375" style="486" customWidth="1"/>
    <col min="15361" max="15361" width="0.42578125" style="486" customWidth="1"/>
    <col min="15362" max="15362" width="13.42578125" style="486" customWidth="1"/>
    <col min="15363" max="15363" width="2.140625" style="486" customWidth="1"/>
    <col min="15364" max="15364" width="13" style="486" customWidth="1"/>
    <col min="15365" max="15365" width="2.140625" style="486" customWidth="1"/>
    <col min="15366" max="15366" width="8.7109375" style="486" customWidth="1"/>
    <col min="15367" max="15367" width="2" style="486" customWidth="1"/>
    <col min="15368" max="15607" width="9" style="486"/>
    <col min="15608" max="15608" width="3.28515625" style="486" customWidth="1"/>
    <col min="15609" max="15609" width="0.85546875" style="486" customWidth="1"/>
    <col min="15610" max="15610" width="1" style="486" customWidth="1"/>
    <col min="15611" max="15611" width="34" style="486" customWidth="1"/>
    <col min="15612" max="15612" width="7.7109375" style="486" customWidth="1"/>
    <col min="15613" max="15613" width="8.85546875" style="486" customWidth="1"/>
    <col min="15614" max="15614" width="8.140625" style="486" customWidth="1"/>
    <col min="15615" max="15615" width="9.42578125" style="486" customWidth="1"/>
    <col min="15616" max="15616" width="10.7109375" style="486" customWidth="1"/>
    <col min="15617" max="15617" width="0.42578125" style="486" customWidth="1"/>
    <col min="15618" max="15618" width="13.42578125" style="486" customWidth="1"/>
    <col min="15619" max="15619" width="2.140625" style="486" customWidth="1"/>
    <col min="15620" max="15620" width="13" style="486" customWidth="1"/>
    <col min="15621" max="15621" width="2.140625" style="486" customWidth="1"/>
    <col min="15622" max="15622" width="8.7109375" style="486" customWidth="1"/>
    <col min="15623" max="15623" width="2" style="486" customWidth="1"/>
    <col min="15624" max="15863" width="9" style="486"/>
    <col min="15864" max="15864" width="3.28515625" style="486" customWidth="1"/>
    <col min="15865" max="15865" width="0.85546875" style="486" customWidth="1"/>
    <col min="15866" max="15866" width="1" style="486" customWidth="1"/>
    <col min="15867" max="15867" width="34" style="486" customWidth="1"/>
    <col min="15868" max="15868" width="7.7109375" style="486" customWidth="1"/>
    <col min="15869" max="15869" width="8.85546875" style="486" customWidth="1"/>
    <col min="15870" max="15870" width="8.140625" style="486" customWidth="1"/>
    <col min="15871" max="15871" width="9.42578125" style="486" customWidth="1"/>
    <col min="15872" max="15872" width="10.7109375" style="486" customWidth="1"/>
    <col min="15873" max="15873" width="0.42578125" style="486" customWidth="1"/>
    <col min="15874" max="15874" width="13.42578125" style="486" customWidth="1"/>
    <col min="15875" max="15875" width="2.140625" style="486" customWidth="1"/>
    <col min="15876" max="15876" width="13" style="486" customWidth="1"/>
    <col min="15877" max="15877" width="2.140625" style="486" customWidth="1"/>
    <col min="15878" max="15878" width="8.7109375" style="486" customWidth="1"/>
    <col min="15879" max="15879" width="2" style="486" customWidth="1"/>
    <col min="15880" max="16119" width="9" style="486"/>
    <col min="16120" max="16120" width="3.28515625" style="486" customWidth="1"/>
    <col min="16121" max="16121" width="0.85546875" style="486" customWidth="1"/>
    <col min="16122" max="16122" width="1" style="486" customWidth="1"/>
    <col min="16123" max="16123" width="34" style="486" customWidth="1"/>
    <col min="16124" max="16124" width="7.7109375" style="486" customWidth="1"/>
    <col min="16125" max="16125" width="8.85546875" style="486" customWidth="1"/>
    <col min="16126" max="16126" width="8.140625" style="486" customWidth="1"/>
    <col min="16127" max="16127" width="9.42578125" style="486" customWidth="1"/>
    <col min="16128" max="16128" width="10.7109375" style="486" customWidth="1"/>
    <col min="16129" max="16129" width="0.42578125" style="486" customWidth="1"/>
    <col min="16130" max="16130" width="13.42578125" style="486" customWidth="1"/>
    <col min="16131" max="16131" width="2.140625" style="486" customWidth="1"/>
    <col min="16132" max="16132" width="13" style="486" customWidth="1"/>
    <col min="16133" max="16133" width="2.140625" style="486" customWidth="1"/>
    <col min="16134" max="16134" width="8.7109375" style="486" customWidth="1"/>
    <col min="16135" max="16135" width="2" style="486" customWidth="1"/>
    <col min="16136" max="16379" width="9" style="486"/>
    <col min="16380" max="16384" width="9.140625" style="486" customWidth="1"/>
  </cols>
  <sheetData>
    <row r="1" spans="1:10" ht="12.95" customHeight="1">
      <c r="B1" s="487"/>
      <c r="C1" s="487"/>
      <c r="D1" s="488"/>
      <c r="E1" s="487"/>
      <c r="F1" s="487"/>
      <c r="G1" s="487"/>
      <c r="H1" s="487"/>
      <c r="I1" s="487"/>
      <c r="J1" s="491"/>
    </row>
    <row r="2" spans="1:10" ht="12.95" customHeight="1">
      <c r="B2" s="487"/>
      <c r="C2" s="487"/>
      <c r="D2" s="488"/>
      <c r="E2" s="487"/>
      <c r="F2" s="487"/>
      <c r="G2" s="487"/>
      <c r="H2" s="487"/>
      <c r="I2" s="487"/>
      <c r="J2" s="51" t="s">
        <v>0</v>
      </c>
    </row>
    <row r="3" spans="1:10" ht="12.95" customHeight="1">
      <c r="B3" s="487"/>
      <c r="C3" s="487"/>
      <c r="D3" s="488"/>
      <c r="E3" s="487"/>
      <c r="F3" s="487"/>
      <c r="G3" s="487"/>
      <c r="H3" s="487"/>
      <c r="I3" s="487"/>
      <c r="J3" s="75" t="s">
        <v>1</v>
      </c>
    </row>
    <row r="4" spans="1:10" ht="12.95" customHeight="1">
      <c r="B4" s="487"/>
      <c r="C4" s="487"/>
      <c r="D4" s="488"/>
      <c r="E4" s="487"/>
      <c r="F4" s="487"/>
      <c r="G4" s="487"/>
      <c r="H4" s="487"/>
      <c r="I4" s="487"/>
      <c r="J4" s="491"/>
    </row>
    <row r="5" spans="1:10" ht="18" customHeight="1">
      <c r="B5" s="489" t="s">
        <v>175</v>
      </c>
      <c r="C5" s="490" t="s">
        <v>282</v>
      </c>
      <c r="D5" s="488"/>
      <c r="E5" s="490"/>
      <c r="F5" s="490"/>
    </row>
    <row r="6" spans="1:10" ht="15" customHeight="1">
      <c r="B6" s="491" t="s">
        <v>176</v>
      </c>
      <c r="C6" s="492" t="s">
        <v>283</v>
      </c>
      <c r="D6" s="493"/>
      <c r="E6" s="492"/>
      <c r="F6" s="492"/>
    </row>
    <row r="7" spans="1:10" ht="9.9499999999999993" customHeight="1" thickBot="1">
      <c r="A7" s="494"/>
      <c r="B7" s="494"/>
      <c r="C7" s="494"/>
      <c r="D7" s="495"/>
      <c r="E7" s="494"/>
      <c r="F7" s="494"/>
      <c r="G7" s="494"/>
      <c r="H7" s="494"/>
      <c r="I7" s="496"/>
      <c r="J7" s="494"/>
    </row>
    <row r="8" spans="1:10" ht="3.75" customHeight="1" thickTop="1">
      <c r="A8" s="497"/>
      <c r="B8" s="498"/>
      <c r="C8" s="498"/>
      <c r="D8" s="499"/>
      <c r="E8" s="498"/>
      <c r="F8" s="498"/>
      <c r="G8" s="498"/>
      <c r="H8" s="498"/>
      <c r="I8" s="500"/>
      <c r="J8" s="498"/>
    </row>
    <row r="9" spans="1:10">
      <c r="A9" s="494"/>
      <c r="B9" s="501" t="s">
        <v>272</v>
      </c>
      <c r="C9" s="501"/>
      <c r="D9" s="502" t="s">
        <v>224</v>
      </c>
      <c r="E9" s="503" t="s">
        <v>58</v>
      </c>
      <c r="F9" s="739" t="s">
        <v>305</v>
      </c>
      <c r="G9" s="503" t="s">
        <v>60</v>
      </c>
      <c r="H9" s="503" t="s">
        <v>59</v>
      </c>
      <c r="I9" s="503" t="s">
        <v>62</v>
      </c>
      <c r="J9" s="740"/>
    </row>
    <row r="10" spans="1:10">
      <c r="A10" s="494"/>
      <c r="B10" s="654" t="s">
        <v>275</v>
      </c>
      <c r="C10" s="654"/>
      <c r="D10" s="506" t="s">
        <v>227</v>
      </c>
      <c r="E10" s="503"/>
      <c r="F10" s="741" t="s">
        <v>306</v>
      </c>
      <c r="G10" s="503"/>
      <c r="H10" s="507" t="s">
        <v>61</v>
      </c>
      <c r="I10" s="655"/>
      <c r="J10" s="518"/>
    </row>
    <row r="11" spans="1:10" ht="9" customHeight="1">
      <c r="A11" s="509"/>
      <c r="B11" s="510"/>
      <c r="C11" s="510"/>
      <c r="D11" s="511"/>
      <c r="E11" s="510"/>
      <c r="F11" s="510"/>
      <c r="G11" s="510"/>
      <c r="H11" s="510"/>
      <c r="I11" s="656"/>
      <c r="J11" s="514"/>
    </row>
    <row r="12" spans="1:10" ht="9" customHeight="1">
      <c r="A12" s="494"/>
      <c r="B12" s="501"/>
      <c r="C12" s="501"/>
      <c r="D12" s="515"/>
      <c r="E12" s="501"/>
      <c r="F12" s="501"/>
      <c r="G12" s="501"/>
      <c r="H12" s="501"/>
      <c r="I12" s="655"/>
      <c r="J12" s="518"/>
    </row>
    <row r="13" spans="1:10" ht="15" customHeight="1">
      <c r="A13" s="659"/>
      <c r="B13" s="519" t="s">
        <v>234</v>
      </c>
      <c r="C13" s="660"/>
      <c r="D13" s="291">
        <v>2022</v>
      </c>
      <c r="E13" s="521">
        <v>14.17</v>
      </c>
      <c r="F13" s="523">
        <v>0.06</v>
      </c>
      <c r="G13" s="521">
        <v>8.6</v>
      </c>
      <c r="H13" s="521">
        <v>14.3</v>
      </c>
      <c r="I13" s="521">
        <v>5.57</v>
      </c>
      <c r="J13" s="518"/>
    </row>
    <row r="14" spans="1:10" ht="15" customHeight="1">
      <c r="A14" s="494"/>
      <c r="B14" s="527"/>
      <c r="C14" s="527"/>
      <c r="D14" s="291">
        <v>2023</v>
      </c>
      <c r="E14" s="521">
        <v>14.28</v>
      </c>
      <c r="F14" s="523">
        <v>0.08</v>
      </c>
      <c r="G14" s="521">
        <v>10.87</v>
      </c>
      <c r="H14" s="521">
        <v>15.43</v>
      </c>
      <c r="I14" s="521">
        <v>9.6300000000000008</v>
      </c>
      <c r="J14" s="494"/>
    </row>
    <row r="15" spans="1:10" ht="15" customHeight="1">
      <c r="A15" s="494"/>
      <c r="B15" s="527"/>
      <c r="C15" s="527"/>
      <c r="D15" s="291">
        <v>2024</v>
      </c>
      <c r="E15" s="521">
        <v>58.53</v>
      </c>
      <c r="F15" s="523">
        <v>29.76</v>
      </c>
      <c r="G15" s="521" t="s">
        <v>71</v>
      </c>
      <c r="H15" s="521">
        <v>2.98</v>
      </c>
      <c r="I15" s="521">
        <v>38.69</v>
      </c>
      <c r="J15" s="494"/>
    </row>
    <row r="16" spans="1:10" ht="8.1" customHeight="1">
      <c r="A16" s="494"/>
      <c r="B16" s="527"/>
      <c r="C16" s="527"/>
      <c r="D16" s="296"/>
      <c r="E16" s="528"/>
      <c r="F16" s="528"/>
      <c r="G16" s="528"/>
      <c r="H16" s="528"/>
      <c r="I16" s="528"/>
      <c r="J16" s="494"/>
    </row>
    <row r="17" spans="1:10" ht="15" customHeight="1">
      <c r="A17" s="494"/>
      <c r="B17" s="529" t="s">
        <v>4</v>
      </c>
      <c r="C17" s="529"/>
      <c r="D17" s="296">
        <v>2022</v>
      </c>
      <c r="E17" s="528">
        <v>10.54</v>
      </c>
      <c r="F17" s="528" t="s">
        <v>71</v>
      </c>
      <c r="G17" s="528">
        <v>1.29</v>
      </c>
      <c r="H17" s="528">
        <v>12.03</v>
      </c>
      <c r="I17" s="528">
        <v>3.7</v>
      </c>
      <c r="J17" s="494"/>
    </row>
    <row r="18" spans="1:10" ht="15" customHeight="1">
      <c r="A18" s="494"/>
      <c r="B18" s="529"/>
      <c r="C18" s="529"/>
      <c r="D18" s="296">
        <v>2023</v>
      </c>
      <c r="E18" s="528">
        <v>10.73</v>
      </c>
      <c r="F18" s="528" t="s">
        <v>71</v>
      </c>
      <c r="G18" s="528">
        <v>1.32</v>
      </c>
      <c r="H18" s="528">
        <v>12.58</v>
      </c>
      <c r="I18" s="528">
        <v>7.51</v>
      </c>
      <c r="J18" s="666"/>
    </row>
    <row r="19" spans="1:10" ht="15" customHeight="1">
      <c r="A19" s="494"/>
      <c r="B19" s="529"/>
      <c r="C19" s="529"/>
      <c r="D19" s="296">
        <v>2024</v>
      </c>
      <c r="E19" s="528">
        <v>9.7899999999999991</v>
      </c>
      <c r="F19" s="528" t="s">
        <v>71</v>
      </c>
      <c r="G19" s="528">
        <v>0.72</v>
      </c>
      <c r="H19" s="528">
        <v>10.94</v>
      </c>
      <c r="I19" s="528">
        <v>10.41</v>
      </c>
      <c r="J19" s="666"/>
    </row>
    <row r="20" spans="1:10" ht="8.1" customHeight="1">
      <c r="A20" s="494"/>
      <c r="B20" s="529"/>
      <c r="C20" s="529"/>
      <c r="D20" s="296"/>
      <c r="E20" s="528"/>
      <c r="F20" s="528"/>
      <c r="G20" s="528"/>
      <c r="H20" s="528"/>
      <c r="I20" s="528"/>
      <c r="J20" s="666"/>
    </row>
    <row r="21" spans="1:10" ht="15" customHeight="1">
      <c r="A21" s="494"/>
      <c r="B21" s="529" t="s">
        <v>5</v>
      </c>
      <c r="C21" s="529"/>
      <c r="D21" s="296">
        <v>2022</v>
      </c>
      <c r="E21" s="528">
        <v>12.39</v>
      </c>
      <c r="F21" s="528">
        <v>0.09</v>
      </c>
      <c r="G21" s="528">
        <v>0.97</v>
      </c>
      <c r="H21" s="528">
        <v>8.52</v>
      </c>
      <c r="I21" s="528">
        <v>3.55</v>
      </c>
      <c r="J21" s="666"/>
    </row>
    <row r="22" spans="1:10" ht="15" customHeight="1">
      <c r="A22" s="494"/>
      <c r="B22" s="530"/>
      <c r="C22" s="530"/>
      <c r="D22" s="296">
        <v>2023</v>
      </c>
      <c r="E22" s="528">
        <v>23.13</v>
      </c>
      <c r="F22" s="528" t="s">
        <v>71</v>
      </c>
      <c r="G22" s="528">
        <v>1.78</v>
      </c>
      <c r="H22" s="528">
        <v>9.1</v>
      </c>
      <c r="I22" s="528">
        <v>4.25</v>
      </c>
      <c r="J22" s="666"/>
    </row>
    <row r="23" spans="1:10" ht="15" customHeight="1">
      <c r="A23" s="494"/>
      <c r="B23" s="530"/>
      <c r="C23" s="530"/>
      <c r="D23" s="296">
        <v>2024</v>
      </c>
      <c r="E23" s="528">
        <v>23.59</v>
      </c>
      <c r="F23" s="528">
        <v>0.05</v>
      </c>
      <c r="G23" s="528">
        <v>0.59</v>
      </c>
      <c r="H23" s="528">
        <v>9.83</v>
      </c>
      <c r="I23" s="528">
        <v>5.95</v>
      </c>
      <c r="J23" s="666"/>
    </row>
    <row r="24" spans="1:10" ht="8.1" customHeight="1">
      <c r="A24" s="494"/>
      <c r="B24" s="530"/>
      <c r="C24" s="530"/>
      <c r="D24" s="296"/>
      <c r="E24" s="528"/>
      <c r="F24" s="528"/>
      <c r="G24" s="528"/>
      <c r="H24" s="528"/>
      <c r="I24" s="528"/>
      <c r="J24" s="666"/>
    </row>
    <row r="25" spans="1:10" ht="15" customHeight="1">
      <c r="A25" s="494"/>
      <c r="B25" s="529" t="s">
        <v>6</v>
      </c>
      <c r="C25" s="529"/>
      <c r="D25" s="296">
        <v>2022</v>
      </c>
      <c r="E25" s="528">
        <v>7.38</v>
      </c>
      <c r="F25" s="528" t="s">
        <v>71</v>
      </c>
      <c r="G25" s="528">
        <v>8.91</v>
      </c>
      <c r="H25" s="528">
        <v>5.19</v>
      </c>
      <c r="I25" s="528">
        <v>2.57</v>
      </c>
      <c r="J25" s="666"/>
    </row>
    <row r="26" spans="1:10" ht="15" customHeight="1">
      <c r="A26" s="494"/>
      <c r="B26" s="531"/>
      <c r="C26" s="531"/>
      <c r="D26" s="296">
        <v>2023</v>
      </c>
      <c r="E26" s="528">
        <v>9.1</v>
      </c>
      <c r="F26" s="528">
        <v>0.16</v>
      </c>
      <c r="G26" s="528">
        <v>12.7</v>
      </c>
      <c r="H26" s="528">
        <v>6.46</v>
      </c>
      <c r="I26" s="528">
        <v>4.47</v>
      </c>
      <c r="J26" s="666"/>
    </row>
    <row r="27" spans="1:10" ht="15" customHeight="1">
      <c r="A27" s="494"/>
      <c r="B27" s="531"/>
      <c r="C27" s="531"/>
      <c r="D27" s="296">
        <v>2024</v>
      </c>
      <c r="E27" s="528">
        <v>8.68</v>
      </c>
      <c r="F27" s="528">
        <v>0.05</v>
      </c>
      <c r="G27" s="528">
        <v>6.57</v>
      </c>
      <c r="H27" s="528">
        <v>5.67</v>
      </c>
      <c r="I27" s="528">
        <v>6.2</v>
      </c>
      <c r="J27" s="666"/>
    </row>
    <row r="28" spans="1:10" ht="8.1" customHeight="1">
      <c r="A28" s="494"/>
      <c r="B28" s="531"/>
      <c r="C28" s="531"/>
      <c r="D28" s="296"/>
      <c r="E28" s="528"/>
      <c r="F28" s="528"/>
      <c r="G28" s="528"/>
      <c r="H28" s="528"/>
      <c r="I28" s="528"/>
      <c r="J28" s="666"/>
    </row>
    <row r="29" spans="1:10" ht="15" customHeight="1">
      <c r="A29" s="494"/>
      <c r="B29" s="529" t="s">
        <v>7</v>
      </c>
      <c r="C29" s="529"/>
      <c r="D29" s="296">
        <v>2022</v>
      </c>
      <c r="E29" s="528">
        <v>51.9</v>
      </c>
      <c r="F29" s="528" t="s">
        <v>71</v>
      </c>
      <c r="G29" s="528">
        <v>0.2</v>
      </c>
      <c r="H29" s="528">
        <v>21.43</v>
      </c>
      <c r="I29" s="528">
        <v>7.14</v>
      </c>
      <c r="J29" s="666"/>
    </row>
    <row r="30" spans="1:10" ht="15" customHeight="1">
      <c r="A30" s="494"/>
      <c r="B30" s="531"/>
      <c r="C30" s="531"/>
      <c r="D30" s="296">
        <v>2023</v>
      </c>
      <c r="E30" s="528">
        <v>46.52</v>
      </c>
      <c r="F30" s="528">
        <v>0.19</v>
      </c>
      <c r="G30" s="528">
        <v>0.97</v>
      </c>
      <c r="H30" s="528">
        <v>24.91</v>
      </c>
      <c r="I30" s="528">
        <v>13.43</v>
      </c>
      <c r="J30" s="666"/>
    </row>
    <row r="31" spans="1:10" ht="15" customHeight="1">
      <c r="A31" s="494"/>
      <c r="B31" s="531"/>
      <c r="C31" s="531"/>
      <c r="D31" s="296">
        <v>2024</v>
      </c>
      <c r="E31" s="528">
        <v>33.71</v>
      </c>
      <c r="F31" s="528" t="s">
        <v>71</v>
      </c>
      <c r="G31" s="528">
        <v>0.19</v>
      </c>
      <c r="H31" s="528">
        <v>25.5</v>
      </c>
      <c r="I31" s="528">
        <v>17.86</v>
      </c>
      <c r="J31" s="666"/>
    </row>
    <row r="32" spans="1:10" ht="8.1" customHeight="1">
      <c r="A32" s="494"/>
      <c r="B32" s="531"/>
      <c r="C32" s="531"/>
      <c r="D32" s="296"/>
      <c r="E32" s="528"/>
      <c r="F32" s="528"/>
      <c r="G32" s="528"/>
      <c r="H32" s="528"/>
      <c r="I32" s="528"/>
      <c r="J32" s="666"/>
    </row>
    <row r="33" spans="1:10" ht="15" customHeight="1">
      <c r="A33" s="494"/>
      <c r="B33" s="516" t="s">
        <v>8</v>
      </c>
      <c r="C33" s="516"/>
      <c r="D33" s="296">
        <v>2022</v>
      </c>
      <c r="E33" s="528">
        <v>16.71</v>
      </c>
      <c r="F33" s="528" t="s">
        <v>71</v>
      </c>
      <c r="G33" s="528">
        <v>2.89</v>
      </c>
      <c r="H33" s="528">
        <v>9.35</v>
      </c>
      <c r="I33" s="528">
        <v>3.31</v>
      </c>
      <c r="J33" s="666"/>
    </row>
    <row r="34" spans="1:10" ht="15" customHeight="1">
      <c r="A34" s="494"/>
      <c r="B34" s="516"/>
      <c r="C34" s="516"/>
      <c r="D34" s="296">
        <v>2023</v>
      </c>
      <c r="E34" s="528">
        <v>21.73</v>
      </c>
      <c r="F34" s="528" t="s">
        <v>71</v>
      </c>
      <c r="G34" s="528">
        <v>5.0599999999999996</v>
      </c>
      <c r="H34" s="528">
        <v>11.03</v>
      </c>
      <c r="I34" s="528">
        <v>7.02</v>
      </c>
      <c r="J34" s="666"/>
    </row>
    <row r="35" spans="1:10" ht="15" customHeight="1">
      <c r="A35" s="494"/>
      <c r="B35" s="516"/>
      <c r="C35" s="516"/>
      <c r="D35" s="296">
        <v>2024</v>
      </c>
      <c r="E35" s="528">
        <v>13.95</v>
      </c>
      <c r="F35" s="528" t="s">
        <v>71</v>
      </c>
      <c r="G35" s="528">
        <v>1.1299999999999999</v>
      </c>
      <c r="H35" s="528">
        <v>12.34</v>
      </c>
      <c r="I35" s="528">
        <v>10.08</v>
      </c>
      <c r="J35" s="666"/>
    </row>
    <row r="36" spans="1:10" ht="8.1" customHeight="1">
      <c r="A36" s="494"/>
      <c r="B36" s="516"/>
      <c r="C36" s="516"/>
      <c r="D36" s="296"/>
      <c r="E36" s="528"/>
      <c r="F36" s="528"/>
      <c r="G36" s="528"/>
      <c r="H36" s="528"/>
      <c r="I36" s="528"/>
      <c r="J36" s="666"/>
    </row>
    <row r="37" spans="1:10" ht="15" customHeight="1">
      <c r="A37" s="494"/>
      <c r="B37" s="516" t="s">
        <v>9</v>
      </c>
      <c r="C37" s="516"/>
      <c r="D37" s="296">
        <v>2022</v>
      </c>
      <c r="E37" s="528">
        <v>4.96</v>
      </c>
      <c r="F37" s="528" t="s">
        <v>71</v>
      </c>
      <c r="G37" s="528">
        <v>5.09</v>
      </c>
      <c r="H37" s="528">
        <v>4.9000000000000004</v>
      </c>
      <c r="I37" s="528">
        <v>5.0199999999999996</v>
      </c>
      <c r="J37" s="666"/>
    </row>
    <row r="38" spans="1:10" ht="15" customHeight="1">
      <c r="A38" s="494"/>
      <c r="B38" s="516"/>
      <c r="C38" s="516"/>
      <c r="D38" s="296">
        <v>2023</v>
      </c>
      <c r="E38" s="528">
        <v>12.72</v>
      </c>
      <c r="F38" s="528" t="s">
        <v>71</v>
      </c>
      <c r="G38" s="528">
        <v>6.21</v>
      </c>
      <c r="H38" s="528">
        <v>10.79</v>
      </c>
      <c r="I38" s="528">
        <v>8.4600000000000009</v>
      </c>
      <c r="J38" s="666"/>
    </row>
    <row r="39" spans="1:10" ht="15" customHeight="1">
      <c r="A39" s="494"/>
      <c r="B39" s="516"/>
      <c r="C39" s="516"/>
      <c r="D39" s="296">
        <v>2024</v>
      </c>
      <c r="E39" s="528">
        <v>18.88</v>
      </c>
      <c r="F39" s="528" t="s">
        <v>71</v>
      </c>
      <c r="G39" s="528">
        <v>3.78</v>
      </c>
      <c r="H39" s="528">
        <v>7.79</v>
      </c>
      <c r="I39" s="528">
        <v>12.05</v>
      </c>
      <c r="J39" s="666"/>
    </row>
    <row r="40" spans="1:10" ht="8.1" customHeight="1">
      <c r="A40" s="494"/>
      <c r="B40" s="516"/>
      <c r="C40" s="516"/>
      <c r="D40" s="296"/>
      <c r="E40" s="528"/>
      <c r="F40" s="528"/>
      <c r="G40" s="528"/>
      <c r="H40" s="528"/>
      <c r="I40" s="528"/>
      <c r="J40" s="666"/>
    </row>
    <row r="41" spans="1:10" ht="15" customHeight="1">
      <c r="A41" s="494"/>
      <c r="B41" s="516" t="s">
        <v>10</v>
      </c>
      <c r="C41" s="516"/>
      <c r="D41" s="296">
        <v>2022</v>
      </c>
      <c r="E41" s="528">
        <v>10.79</v>
      </c>
      <c r="F41" s="528">
        <v>0.04</v>
      </c>
      <c r="G41" s="528">
        <v>3.33</v>
      </c>
      <c r="H41" s="528">
        <v>11.3</v>
      </c>
      <c r="I41" s="528">
        <v>1.98</v>
      </c>
      <c r="J41" s="666"/>
    </row>
    <row r="42" spans="1:10" ht="15" customHeight="1">
      <c r="A42" s="494"/>
      <c r="B42" s="516"/>
      <c r="C42" s="516"/>
      <c r="D42" s="296">
        <v>2023</v>
      </c>
      <c r="E42" s="528">
        <v>11.42</v>
      </c>
      <c r="F42" s="528">
        <v>0.04</v>
      </c>
      <c r="G42" s="528">
        <v>5.27</v>
      </c>
      <c r="H42" s="528">
        <v>10.79</v>
      </c>
      <c r="I42" s="528">
        <v>5.12</v>
      </c>
      <c r="J42" s="666"/>
    </row>
    <row r="43" spans="1:10" ht="15" customHeight="1">
      <c r="A43" s="494"/>
      <c r="B43" s="516"/>
      <c r="C43" s="516"/>
      <c r="D43" s="296">
        <v>2024</v>
      </c>
      <c r="E43" s="528">
        <v>8.9499999999999993</v>
      </c>
      <c r="F43" s="528" t="s">
        <v>71</v>
      </c>
      <c r="G43" s="528">
        <v>2.96</v>
      </c>
      <c r="H43" s="528">
        <v>13</v>
      </c>
      <c r="I43" s="528">
        <v>8.33</v>
      </c>
      <c r="J43" s="667"/>
    </row>
    <row r="44" spans="1:10" ht="8.1" customHeight="1">
      <c r="A44" s="494"/>
      <c r="B44" s="516"/>
      <c r="C44" s="516"/>
      <c r="D44" s="296"/>
      <c r="E44" s="528"/>
      <c r="F44" s="528"/>
      <c r="G44" s="528"/>
      <c r="H44" s="528"/>
      <c r="I44" s="528"/>
      <c r="J44" s="667"/>
    </row>
    <row r="45" spans="1:10" ht="15" customHeight="1">
      <c r="A45" s="494"/>
      <c r="B45" s="516" t="s">
        <v>11</v>
      </c>
      <c r="C45" s="516"/>
      <c r="D45" s="296">
        <v>2022</v>
      </c>
      <c r="E45" s="528">
        <v>66.25</v>
      </c>
      <c r="F45" s="528" t="s">
        <v>71</v>
      </c>
      <c r="G45" s="528">
        <v>0.69</v>
      </c>
      <c r="H45" s="528">
        <v>3.11</v>
      </c>
      <c r="I45" s="528">
        <v>1.73</v>
      </c>
      <c r="J45" s="667"/>
    </row>
    <row r="46" spans="1:10" ht="15" customHeight="1">
      <c r="A46" s="659"/>
      <c r="B46" s="668"/>
      <c r="C46" s="668"/>
      <c r="D46" s="296">
        <v>2023</v>
      </c>
      <c r="E46" s="528">
        <v>15.72</v>
      </c>
      <c r="F46" s="528" t="s">
        <v>71</v>
      </c>
      <c r="G46" s="528">
        <v>1.71</v>
      </c>
      <c r="H46" s="528">
        <v>7.86</v>
      </c>
      <c r="I46" s="528">
        <v>5.47</v>
      </c>
      <c r="J46" s="666"/>
    </row>
    <row r="47" spans="1:10" ht="15" customHeight="1">
      <c r="A47" s="659"/>
      <c r="B47" s="668"/>
      <c r="C47" s="668"/>
      <c r="D47" s="296">
        <v>2024</v>
      </c>
      <c r="E47" s="528">
        <v>8.09</v>
      </c>
      <c r="F47" s="528" t="s">
        <v>71</v>
      </c>
      <c r="G47" s="528" t="s">
        <v>71</v>
      </c>
      <c r="H47" s="528">
        <v>7.75</v>
      </c>
      <c r="I47" s="528">
        <v>11.12</v>
      </c>
      <c r="J47" s="666"/>
    </row>
    <row r="48" spans="1:10" ht="8.1" customHeight="1">
      <c r="A48" s="659"/>
      <c r="B48" s="668"/>
      <c r="C48" s="668"/>
      <c r="D48" s="296"/>
      <c r="E48" s="528"/>
      <c r="F48" s="528"/>
      <c r="G48" s="528"/>
      <c r="H48" s="528"/>
      <c r="I48" s="528"/>
      <c r="J48" s="666"/>
    </row>
    <row r="49" spans="1:10" ht="15" customHeight="1">
      <c r="A49" s="494"/>
      <c r="B49" s="529" t="s">
        <v>12</v>
      </c>
      <c r="C49" s="529"/>
      <c r="D49" s="296">
        <v>2022</v>
      </c>
      <c r="E49" s="528">
        <v>48.31</v>
      </c>
      <c r="F49" s="528" t="s">
        <v>71</v>
      </c>
      <c r="G49" s="528">
        <v>0.4</v>
      </c>
      <c r="H49" s="528">
        <v>26.17</v>
      </c>
      <c r="I49" s="528">
        <v>4.26</v>
      </c>
      <c r="J49" s="666"/>
    </row>
    <row r="50" spans="1:10" ht="15" customHeight="1">
      <c r="A50" s="494"/>
      <c r="B50" s="530"/>
      <c r="C50" s="530"/>
      <c r="D50" s="296">
        <v>2023</v>
      </c>
      <c r="E50" s="528">
        <v>46</v>
      </c>
      <c r="F50" s="528" t="s">
        <v>71</v>
      </c>
      <c r="G50" s="528">
        <v>3.33</v>
      </c>
      <c r="H50" s="528">
        <v>21.45</v>
      </c>
      <c r="I50" s="528">
        <v>7.62</v>
      </c>
      <c r="J50" s="666"/>
    </row>
    <row r="51" spans="1:10" ht="15" customHeight="1">
      <c r="A51" s="494"/>
      <c r="B51" s="530"/>
      <c r="C51" s="530"/>
      <c r="D51" s="296">
        <v>2024</v>
      </c>
      <c r="E51" s="528">
        <v>34.270000000000003</v>
      </c>
      <c r="F51" s="528">
        <v>0.06</v>
      </c>
      <c r="G51" s="528">
        <v>1.33</v>
      </c>
      <c r="H51" s="528">
        <v>21.38</v>
      </c>
      <c r="I51" s="528">
        <v>9.11</v>
      </c>
      <c r="J51" s="666"/>
    </row>
    <row r="52" spans="1:10" ht="8.1" customHeight="1">
      <c r="A52" s="494"/>
      <c r="B52" s="530"/>
      <c r="C52" s="530"/>
      <c r="D52" s="296"/>
      <c r="E52" s="528"/>
      <c r="F52" s="528"/>
      <c r="G52" s="528"/>
      <c r="H52" s="528"/>
      <c r="I52" s="528"/>
      <c r="J52" s="666"/>
    </row>
    <row r="53" spans="1:10" ht="15" customHeight="1">
      <c r="A53" s="494"/>
      <c r="B53" s="529" t="s">
        <v>46</v>
      </c>
      <c r="C53" s="529"/>
      <c r="D53" s="296">
        <v>2022</v>
      </c>
      <c r="E53" s="528">
        <v>2.0099999999999998</v>
      </c>
      <c r="F53" s="528">
        <v>0.44</v>
      </c>
      <c r="G53" s="528">
        <v>44.71</v>
      </c>
      <c r="H53" s="528">
        <v>8.9700000000000006</v>
      </c>
      <c r="I53" s="528">
        <v>8.17</v>
      </c>
      <c r="J53" s="666"/>
    </row>
    <row r="54" spans="1:10" ht="15" customHeight="1">
      <c r="A54" s="494"/>
      <c r="B54" s="530"/>
      <c r="C54" s="530"/>
      <c r="D54" s="296">
        <v>2023</v>
      </c>
      <c r="E54" s="528">
        <v>1.78</v>
      </c>
      <c r="F54" s="528">
        <v>0.36</v>
      </c>
      <c r="G54" s="528">
        <v>51.77</v>
      </c>
      <c r="H54" s="528">
        <v>10.44</v>
      </c>
      <c r="I54" s="528">
        <v>12.05</v>
      </c>
      <c r="J54" s="666"/>
    </row>
    <row r="55" spans="1:10" ht="15" customHeight="1">
      <c r="A55" s="494"/>
      <c r="B55" s="530"/>
      <c r="C55" s="530"/>
      <c r="D55" s="296">
        <v>2024</v>
      </c>
      <c r="E55" s="528">
        <v>1.79</v>
      </c>
      <c r="F55" s="528">
        <v>0.08</v>
      </c>
      <c r="G55" s="528">
        <v>33.51</v>
      </c>
      <c r="H55" s="528">
        <v>14.11</v>
      </c>
      <c r="I55" s="528">
        <v>13.87</v>
      </c>
      <c r="J55" s="666"/>
    </row>
    <row r="56" spans="1:10" ht="8.1" customHeight="1">
      <c r="A56" s="494"/>
      <c r="B56" s="530"/>
      <c r="C56" s="530"/>
      <c r="D56" s="296"/>
      <c r="E56" s="528"/>
      <c r="F56" s="528"/>
      <c r="G56" s="528"/>
      <c r="H56" s="528"/>
      <c r="I56" s="528"/>
      <c r="J56" s="666"/>
    </row>
    <row r="57" spans="1:10" ht="15" customHeight="1">
      <c r="A57" s="494"/>
      <c r="B57" s="529" t="s">
        <v>14</v>
      </c>
      <c r="C57" s="529"/>
      <c r="D57" s="296">
        <v>2022</v>
      </c>
      <c r="E57" s="528">
        <v>36.67</v>
      </c>
      <c r="F57" s="528" t="s">
        <v>71</v>
      </c>
      <c r="G57" s="528">
        <v>29.87</v>
      </c>
      <c r="H57" s="528">
        <v>27.24</v>
      </c>
      <c r="I57" s="528">
        <v>18.45</v>
      </c>
      <c r="J57" s="666"/>
    </row>
    <row r="58" spans="1:10" ht="15" customHeight="1">
      <c r="A58" s="494"/>
      <c r="B58" s="530"/>
      <c r="C58" s="530"/>
      <c r="D58" s="296">
        <v>2023</v>
      </c>
      <c r="E58" s="528">
        <v>25.06</v>
      </c>
      <c r="F58" s="528">
        <v>0.08</v>
      </c>
      <c r="G58" s="528">
        <v>32.6</v>
      </c>
      <c r="H58" s="528">
        <v>28.01</v>
      </c>
      <c r="I58" s="528">
        <v>29.25</v>
      </c>
      <c r="J58" s="666"/>
    </row>
    <row r="59" spans="1:10" ht="15" customHeight="1">
      <c r="A59" s="494"/>
      <c r="B59" s="530"/>
      <c r="C59" s="530"/>
      <c r="D59" s="296">
        <v>2024</v>
      </c>
      <c r="E59" s="528">
        <v>29.55</v>
      </c>
      <c r="F59" s="528">
        <v>0.16</v>
      </c>
      <c r="G59" s="528">
        <v>23.79</v>
      </c>
      <c r="H59" s="528">
        <v>31.37</v>
      </c>
      <c r="I59" s="528">
        <v>30.06</v>
      </c>
      <c r="J59" s="666"/>
    </row>
    <row r="60" spans="1:10" ht="8.1" customHeight="1">
      <c r="A60" s="494"/>
      <c r="B60" s="530"/>
      <c r="C60" s="530"/>
      <c r="D60" s="296"/>
      <c r="E60" s="528"/>
      <c r="F60" s="528"/>
      <c r="G60" s="528"/>
      <c r="H60" s="528"/>
      <c r="I60" s="528"/>
      <c r="J60" s="666"/>
    </row>
    <row r="61" spans="1:10" ht="15" customHeight="1">
      <c r="A61" s="494"/>
      <c r="B61" s="529" t="s">
        <v>15</v>
      </c>
      <c r="C61" s="529"/>
      <c r="D61" s="296">
        <v>2022</v>
      </c>
      <c r="E61" s="528">
        <v>7.47</v>
      </c>
      <c r="F61" s="528" t="s">
        <v>71</v>
      </c>
      <c r="G61" s="528">
        <v>0.71</v>
      </c>
      <c r="H61" s="528">
        <v>16.5</v>
      </c>
      <c r="I61" s="528">
        <v>4.26</v>
      </c>
      <c r="J61" s="666"/>
    </row>
    <row r="62" spans="1:10" ht="15" customHeight="1">
      <c r="A62" s="494"/>
      <c r="B62" s="530"/>
      <c r="C62" s="530"/>
      <c r="D62" s="296">
        <v>2023</v>
      </c>
      <c r="E62" s="528">
        <v>8.1199999999999992</v>
      </c>
      <c r="F62" s="528">
        <v>0.08</v>
      </c>
      <c r="G62" s="528">
        <v>2.0699999999999998</v>
      </c>
      <c r="H62" s="528">
        <v>18.14</v>
      </c>
      <c r="I62" s="528">
        <v>7.8</v>
      </c>
      <c r="J62" s="666"/>
    </row>
    <row r="63" spans="1:10" ht="15" customHeight="1">
      <c r="A63" s="494"/>
      <c r="B63" s="530"/>
      <c r="C63" s="530"/>
      <c r="D63" s="296">
        <v>2024</v>
      </c>
      <c r="E63" s="528">
        <v>8.91</v>
      </c>
      <c r="F63" s="528">
        <v>0.03</v>
      </c>
      <c r="G63" s="528">
        <v>1.56</v>
      </c>
      <c r="H63" s="528">
        <v>19.489999999999998</v>
      </c>
      <c r="I63" s="528">
        <v>9.57</v>
      </c>
      <c r="J63" s="666"/>
    </row>
    <row r="64" spans="1:10" ht="8.1" customHeight="1">
      <c r="A64" s="494"/>
      <c r="B64" s="530"/>
      <c r="C64" s="530"/>
      <c r="D64" s="296"/>
      <c r="E64" s="528"/>
      <c r="F64" s="528"/>
      <c r="G64" s="528"/>
      <c r="H64" s="528"/>
      <c r="I64" s="528"/>
      <c r="J64" s="666"/>
    </row>
    <row r="65" spans="1:18" ht="15" customHeight="1">
      <c r="A65" s="494"/>
      <c r="B65" s="529" t="s">
        <v>16</v>
      </c>
      <c r="C65" s="529"/>
      <c r="D65" s="296">
        <v>2022</v>
      </c>
      <c r="E65" s="528">
        <v>4.8899999999999997</v>
      </c>
      <c r="F65" s="528">
        <v>0.17</v>
      </c>
      <c r="G65" s="528">
        <v>2.7</v>
      </c>
      <c r="H65" s="528">
        <v>6.15</v>
      </c>
      <c r="I65" s="528">
        <v>2.02</v>
      </c>
      <c r="J65" s="666"/>
    </row>
    <row r="66" spans="1:18" ht="15" customHeight="1">
      <c r="A66" s="494"/>
      <c r="B66" s="531"/>
      <c r="C66" s="531"/>
      <c r="D66" s="296">
        <v>2023</v>
      </c>
      <c r="E66" s="528">
        <v>12.57</v>
      </c>
      <c r="F66" s="528">
        <v>0.08</v>
      </c>
      <c r="G66" s="528">
        <v>5.37</v>
      </c>
      <c r="H66" s="528">
        <v>5.79</v>
      </c>
      <c r="I66" s="528">
        <v>5.54</v>
      </c>
      <c r="J66" s="666"/>
    </row>
    <row r="67" spans="1:18" ht="15" customHeight="1">
      <c r="A67" s="494"/>
      <c r="B67" s="531"/>
      <c r="C67" s="531"/>
      <c r="D67" s="296">
        <v>2024</v>
      </c>
      <c r="E67" s="528">
        <v>18.100000000000001</v>
      </c>
      <c r="F67" s="528">
        <v>0.08</v>
      </c>
      <c r="G67" s="528">
        <v>2.4300000000000002</v>
      </c>
      <c r="H67" s="528">
        <v>6.57</v>
      </c>
      <c r="I67" s="528">
        <v>5.76</v>
      </c>
      <c r="J67" s="666"/>
    </row>
    <row r="68" spans="1:18" ht="8.1" customHeight="1">
      <c r="A68" s="494"/>
      <c r="B68" s="531"/>
      <c r="C68" s="531"/>
      <c r="D68" s="296"/>
      <c r="E68" s="528"/>
      <c r="F68" s="528"/>
      <c r="G68" s="528"/>
      <c r="H68" s="528"/>
      <c r="I68" s="528"/>
      <c r="J68" s="666"/>
    </row>
    <row r="69" spans="1:18" ht="18.75" customHeight="1">
      <c r="A69" s="494"/>
      <c r="B69" s="529" t="s">
        <v>279</v>
      </c>
      <c r="C69" s="529"/>
      <c r="D69" s="296">
        <v>2022</v>
      </c>
      <c r="E69" s="528">
        <v>5.81</v>
      </c>
      <c r="F69" s="528" t="s">
        <v>71</v>
      </c>
      <c r="G69" s="528">
        <v>1.1100000000000001</v>
      </c>
      <c r="H69" s="528">
        <v>25.32</v>
      </c>
      <c r="I69" s="528">
        <v>7.7</v>
      </c>
      <c r="J69" s="666"/>
      <c r="P69" s="670"/>
      <c r="Q69" s="670"/>
    </row>
    <row r="70" spans="1:18" ht="15" customHeight="1">
      <c r="A70" s="494"/>
      <c r="B70" s="530"/>
      <c r="C70" s="530"/>
      <c r="D70" s="296">
        <v>2023</v>
      </c>
      <c r="E70" s="528">
        <v>5.01</v>
      </c>
      <c r="F70" s="528" t="s">
        <v>71</v>
      </c>
      <c r="G70" s="528">
        <v>1.61</v>
      </c>
      <c r="H70" s="528">
        <v>28.57</v>
      </c>
      <c r="I70" s="528">
        <v>13.13</v>
      </c>
      <c r="J70" s="666"/>
      <c r="P70" s="670"/>
      <c r="Q70" s="670"/>
      <c r="R70" s="671"/>
    </row>
    <row r="71" spans="1:18" ht="15" customHeight="1">
      <c r="A71" s="494"/>
      <c r="B71" s="530"/>
      <c r="C71" s="530"/>
      <c r="D71" s="296">
        <v>2024</v>
      </c>
      <c r="E71" s="528">
        <v>3.84</v>
      </c>
      <c r="F71" s="528">
        <v>0.05</v>
      </c>
      <c r="G71" s="528">
        <v>1.78</v>
      </c>
      <c r="H71" s="528">
        <v>30.9</v>
      </c>
      <c r="I71" s="528">
        <v>17.28</v>
      </c>
      <c r="J71" s="666"/>
      <c r="P71" s="670"/>
      <c r="Q71" s="670"/>
      <c r="R71" s="671"/>
    </row>
    <row r="72" spans="1:18" ht="8.1" customHeight="1">
      <c r="A72" s="494"/>
      <c r="B72" s="530"/>
      <c r="C72" s="530"/>
      <c r="D72" s="296"/>
      <c r="E72" s="528"/>
      <c r="F72" s="528"/>
      <c r="G72" s="528"/>
      <c r="H72" s="528"/>
      <c r="I72" s="528"/>
      <c r="J72" s="666"/>
      <c r="P72" s="670"/>
      <c r="Q72" s="670"/>
      <c r="R72" s="671"/>
    </row>
    <row r="73" spans="1:18" ht="15" customHeight="1">
      <c r="A73" s="494"/>
      <c r="B73" s="529" t="s">
        <v>18</v>
      </c>
      <c r="C73" s="529"/>
      <c r="D73" s="296">
        <v>2022</v>
      </c>
      <c r="E73" s="528">
        <v>11.36</v>
      </c>
      <c r="F73" s="528" t="s">
        <v>71</v>
      </c>
      <c r="G73" s="528" t="s">
        <v>71</v>
      </c>
      <c r="H73" s="528">
        <v>14.46</v>
      </c>
      <c r="I73" s="528">
        <v>8.26</v>
      </c>
      <c r="R73" s="671"/>
    </row>
    <row r="74" spans="1:18" ht="15" customHeight="1">
      <c r="A74" s="494"/>
      <c r="B74" s="530"/>
      <c r="C74" s="530"/>
      <c r="D74" s="296">
        <v>2023</v>
      </c>
      <c r="E74" s="528">
        <v>11.06</v>
      </c>
      <c r="F74" s="528" t="s">
        <v>71</v>
      </c>
      <c r="G74" s="528">
        <v>2.0099999999999998</v>
      </c>
      <c r="H74" s="528">
        <v>17.09</v>
      </c>
      <c r="I74" s="528">
        <v>11.06</v>
      </c>
    </row>
    <row r="75" spans="1:18" ht="15" customHeight="1">
      <c r="A75" s="494"/>
      <c r="B75" s="530"/>
      <c r="C75" s="530"/>
      <c r="D75" s="296">
        <v>2024</v>
      </c>
      <c r="E75" s="528">
        <v>8.93</v>
      </c>
      <c r="F75" s="528" t="s">
        <v>71</v>
      </c>
      <c r="G75" s="528">
        <v>0.99</v>
      </c>
      <c r="H75" s="528">
        <v>16.87</v>
      </c>
      <c r="I75" s="528">
        <v>20.83</v>
      </c>
    </row>
    <row r="76" spans="1:18" ht="8.1" customHeight="1" thickBot="1">
      <c r="A76" s="534"/>
      <c r="B76" s="742"/>
      <c r="C76" s="742"/>
      <c r="D76" s="536"/>
      <c r="E76" s="743"/>
      <c r="F76" s="743"/>
      <c r="G76" s="743"/>
      <c r="H76" s="743"/>
      <c r="I76" s="744"/>
      <c r="J76" s="538"/>
    </row>
    <row r="77" spans="1:18" s="727" customFormat="1" ht="15" customHeight="1">
      <c r="A77" s="680"/>
      <c r="D77" s="541"/>
      <c r="J77" s="676" t="s">
        <v>26</v>
      </c>
    </row>
    <row r="78" spans="1:18" s="727" customFormat="1" ht="12.95" customHeight="1">
      <c r="A78" s="728"/>
      <c r="C78" s="554"/>
      <c r="D78" s="729"/>
      <c r="E78" s="554"/>
      <c r="F78" s="554"/>
      <c r="G78" s="554"/>
      <c r="H78" s="554"/>
      <c r="I78" s="745"/>
      <c r="J78" s="678" t="s">
        <v>193</v>
      </c>
    </row>
    <row r="79" spans="1:18" s="727" customFormat="1" ht="8.1" customHeight="1">
      <c r="A79" s="680"/>
      <c r="C79" s="558"/>
      <c r="D79" s="729"/>
      <c r="E79" s="558"/>
      <c r="F79" s="558"/>
      <c r="G79" s="558"/>
      <c r="H79" s="558"/>
      <c r="I79" s="746"/>
    </row>
    <row r="80" spans="1:18" s="727" customFormat="1" ht="12.95" customHeight="1">
      <c r="A80" s="681" t="s">
        <v>280</v>
      </c>
      <c r="B80" s="326" t="s">
        <v>236</v>
      </c>
      <c r="C80" s="560"/>
      <c r="D80" s="682"/>
      <c r="E80" s="560"/>
      <c r="F80" s="560"/>
      <c r="G80" s="560"/>
      <c r="H80" s="560"/>
    </row>
    <row r="81" spans="1:10" s="727" customFormat="1" ht="15" customHeight="1">
      <c r="A81" s="731"/>
      <c r="B81" s="560" t="s">
        <v>281</v>
      </c>
      <c r="C81" s="731"/>
      <c r="D81" s="732"/>
      <c r="E81" s="731"/>
      <c r="F81" s="731"/>
      <c r="G81" s="731"/>
      <c r="H81" s="731"/>
      <c r="I81" s="733"/>
      <c r="J81" s="733"/>
    </row>
    <row r="82" spans="1:10" s="727" customFormat="1" ht="15" customHeight="1">
      <c r="A82" s="731"/>
      <c r="B82" s="564" t="s">
        <v>184</v>
      </c>
      <c r="C82" s="731"/>
      <c r="D82" s="732"/>
      <c r="E82" s="731"/>
      <c r="F82" s="731"/>
      <c r="G82" s="731"/>
      <c r="H82" s="731"/>
      <c r="I82" s="734"/>
      <c r="J82" s="735"/>
    </row>
    <row r="83" spans="1:10" s="727" customFormat="1" ht="15" customHeight="1">
      <c r="A83" s="680"/>
      <c r="B83" s="554" t="s">
        <v>291</v>
      </c>
      <c r="C83" s="560"/>
      <c r="D83" s="682"/>
      <c r="E83" s="560"/>
      <c r="F83" s="738"/>
      <c r="G83" s="560"/>
      <c r="H83" s="560"/>
      <c r="I83" s="675"/>
      <c r="J83" s="675"/>
    </row>
    <row r="84" spans="1:10" s="727" customFormat="1" ht="15" customHeight="1">
      <c r="A84" s="681" t="s">
        <v>280</v>
      </c>
      <c r="B84" s="558" t="s">
        <v>293</v>
      </c>
      <c r="C84" s="564"/>
      <c r="D84" s="730"/>
      <c r="E84" s="564"/>
      <c r="F84" s="681"/>
      <c r="G84" s="564"/>
      <c r="H84" s="564"/>
    </row>
  </sheetData>
  <printOptions horizontalCentered="1"/>
  <pageMargins left="0.55118110236220474" right="0.55118110236220474" top="0.74803149606299213" bottom="0.51181102362204722" header="0.23622047244094491" footer="0.39370078740157483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BEFDF-78AF-4C9E-A9A2-A0FF6CA0EBFC}">
  <sheetPr>
    <tabColor theme="6" tint="0.59999389629810485"/>
    <pageSetUpPr fitToPage="1"/>
  </sheetPr>
  <dimension ref="A1:K84"/>
  <sheetViews>
    <sheetView showGridLines="0" view="pageBreakPreview" zoomScaleNormal="100" zoomScaleSheetLayoutView="100" workbookViewId="0">
      <selection activeCell="K2" sqref="K2:K3"/>
    </sheetView>
  </sheetViews>
  <sheetFormatPr defaultColWidth="9" defaultRowHeight="16.5"/>
  <cols>
    <col min="1" max="1" width="1" style="649" customWidth="1"/>
    <col min="2" max="2" width="11.5703125" style="649" customWidth="1"/>
    <col min="3" max="3" width="9.7109375" style="649" customWidth="1"/>
    <col min="4" max="4" width="8.7109375" style="649" customWidth="1"/>
    <col min="5" max="6" width="11.7109375" style="649" customWidth="1"/>
    <col min="7" max="7" width="15.7109375" style="649" customWidth="1"/>
    <col min="8" max="8" width="34" style="649" customWidth="1"/>
    <col min="9" max="10" width="11.5703125" style="649" customWidth="1"/>
    <col min="11" max="11" width="0.85546875" style="649" customWidth="1"/>
    <col min="12" max="189" width="9" style="649"/>
    <col min="190" max="190" width="3.28515625" style="649" customWidth="1"/>
    <col min="191" max="191" width="0.85546875" style="649" customWidth="1"/>
    <col min="192" max="192" width="1" style="649" customWidth="1"/>
    <col min="193" max="193" width="34" style="649" customWidth="1"/>
    <col min="194" max="194" width="7.7109375" style="649" customWidth="1"/>
    <col min="195" max="195" width="8.85546875" style="649" customWidth="1"/>
    <col min="196" max="196" width="8.140625" style="649" customWidth="1"/>
    <col min="197" max="197" width="9.42578125" style="649" customWidth="1"/>
    <col min="198" max="198" width="10.7109375" style="649" customWidth="1"/>
    <col min="199" max="199" width="0.42578125" style="649" customWidth="1"/>
    <col min="200" max="200" width="13.42578125" style="649" customWidth="1"/>
    <col min="201" max="201" width="2.140625" style="649" customWidth="1"/>
    <col min="202" max="202" width="13" style="649" customWidth="1"/>
    <col min="203" max="203" width="2.140625" style="649" customWidth="1"/>
    <col min="204" max="204" width="8.7109375" style="649" customWidth="1"/>
    <col min="205" max="205" width="2" style="649" customWidth="1"/>
    <col min="206" max="445" width="9" style="649"/>
    <col min="446" max="446" width="3.28515625" style="649" customWidth="1"/>
    <col min="447" max="447" width="0.85546875" style="649" customWidth="1"/>
    <col min="448" max="448" width="1" style="649" customWidth="1"/>
    <col min="449" max="449" width="34" style="649" customWidth="1"/>
    <col min="450" max="450" width="7.7109375" style="649" customWidth="1"/>
    <col min="451" max="451" width="8.85546875" style="649" customWidth="1"/>
    <col min="452" max="452" width="8.140625" style="649" customWidth="1"/>
    <col min="453" max="453" width="9.42578125" style="649" customWidth="1"/>
    <col min="454" max="454" width="10.7109375" style="649" customWidth="1"/>
    <col min="455" max="455" width="0.42578125" style="649" customWidth="1"/>
    <col min="456" max="456" width="13.42578125" style="649" customWidth="1"/>
    <col min="457" max="457" width="2.140625" style="649" customWidth="1"/>
    <col min="458" max="458" width="13" style="649" customWidth="1"/>
    <col min="459" max="459" width="2.140625" style="649" customWidth="1"/>
    <col min="460" max="460" width="8.7109375" style="649" customWidth="1"/>
    <col min="461" max="461" width="2" style="649" customWidth="1"/>
    <col min="462" max="701" width="9" style="649"/>
    <col min="702" max="702" width="3.28515625" style="649" customWidth="1"/>
    <col min="703" max="703" width="0.85546875" style="649" customWidth="1"/>
    <col min="704" max="704" width="1" style="649" customWidth="1"/>
    <col min="705" max="705" width="34" style="649" customWidth="1"/>
    <col min="706" max="706" width="7.7109375" style="649" customWidth="1"/>
    <col min="707" max="707" width="8.85546875" style="649" customWidth="1"/>
    <col min="708" max="708" width="8.140625" style="649" customWidth="1"/>
    <col min="709" max="709" width="9.42578125" style="649" customWidth="1"/>
    <col min="710" max="710" width="10.7109375" style="649" customWidth="1"/>
    <col min="711" max="711" width="0.42578125" style="649" customWidth="1"/>
    <col min="712" max="712" width="13.42578125" style="649" customWidth="1"/>
    <col min="713" max="713" width="2.140625" style="649" customWidth="1"/>
    <col min="714" max="714" width="13" style="649" customWidth="1"/>
    <col min="715" max="715" width="2.140625" style="649" customWidth="1"/>
    <col min="716" max="716" width="8.7109375" style="649" customWidth="1"/>
    <col min="717" max="717" width="2" style="649" customWidth="1"/>
    <col min="718" max="957" width="9" style="649"/>
    <col min="958" max="958" width="3.28515625" style="649" customWidth="1"/>
    <col min="959" max="959" width="0.85546875" style="649" customWidth="1"/>
    <col min="960" max="960" width="1" style="649" customWidth="1"/>
    <col min="961" max="961" width="34" style="649" customWidth="1"/>
    <col min="962" max="962" width="7.7109375" style="649" customWidth="1"/>
    <col min="963" max="963" width="8.85546875" style="649" customWidth="1"/>
    <col min="964" max="964" width="8.140625" style="649" customWidth="1"/>
    <col min="965" max="965" width="9.42578125" style="649" customWidth="1"/>
    <col min="966" max="966" width="10.7109375" style="649" customWidth="1"/>
    <col min="967" max="967" width="0.42578125" style="649" customWidth="1"/>
    <col min="968" max="968" width="13.42578125" style="649" customWidth="1"/>
    <col min="969" max="969" width="2.140625" style="649" customWidth="1"/>
    <col min="970" max="970" width="13" style="649" customWidth="1"/>
    <col min="971" max="971" width="2.140625" style="649" customWidth="1"/>
    <col min="972" max="972" width="8.7109375" style="649" customWidth="1"/>
    <col min="973" max="973" width="2" style="649" customWidth="1"/>
    <col min="974" max="1213" width="9" style="649"/>
    <col min="1214" max="1214" width="3.28515625" style="649" customWidth="1"/>
    <col min="1215" max="1215" width="0.85546875" style="649" customWidth="1"/>
    <col min="1216" max="1216" width="1" style="649" customWidth="1"/>
    <col min="1217" max="1217" width="34" style="649" customWidth="1"/>
    <col min="1218" max="1218" width="7.7109375" style="649" customWidth="1"/>
    <col min="1219" max="1219" width="8.85546875" style="649" customWidth="1"/>
    <col min="1220" max="1220" width="8.140625" style="649" customWidth="1"/>
    <col min="1221" max="1221" width="9.42578125" style="649" customWidth="1"/>
    <col min="1222" max="1222" width="10.7109375" style="649" customWidth="1"/>
    <col min="1223" max="1223" width="0.42578125" style="649" customWidth="1"/>
    <col min="1224" max="1224" width="13.42578125" style="649" customWidth="1"/>
    <col min="1225" max="1225" width="2.140625" style="649" customWidth="1"/>
    <col min="1226" max="1226" width="13" style="649" customWidth="1"/>
    <col min="1227" max="1227" width="2.140625" style="649" customWidth="1"/>
    <col min="1228" max="1228" width="8.7109375" style="649" customWidth="1"/>
    <col min="1229" max="1229" width="2" style="649" customWidth="1"/>
    <col min="1230" max="1469" width="9" style="649"/>
    <col min="1470" max="1470" width="3.28515625" style="649" customWidth="1"/>
    <col min="1471" max="1471" width="0.85546875" style="649" customWidth="1"/>
    <col min="1472" max="1472" width="1" style="649" customWidth="1"/>
    <col min="1473" max="1473" width="34" style="649" customWidth="1"/>
    <col min="1474" max="1474" width="7.7109375" style="649" customWidth="1"/>
    <col min="1475" max="1475" width="8.85546875" style="649" customWidth="1"/>
    <col min="1476" max="1476" width="8.140625" style="649" customWidth="1"/>
    <col min="1477" max="1477" width="9.42578125" style="649" customWidth="1"/>
    <col min="1478" max="1478" width="10.7109375" style="649" customWidth="1"/>
    <col min="1479" max="1479" width="0.42578125" style="649" customWidth="1"/>
    <col min="1480" max="1480" width="13.42578125" style="649" customWidth="1"/>
    <col min="1481" max="1481" width="2.140625" style="649" customWidth="1"/>
    <col min="1482" max="1482" width="13" style="649" customWidth="1"/>
    <col min="1483" max="1483" width="2.140625" style="649" customWidth="1"/>
    <col min="1484" max="1484" width="8.7109375" style="649" customWidth="1"/>
    <col min="1485" max="1485" width="2" style="649" customWidth="1"/>
    <col min="1486" max="1725" width="9" style="649"/>
    <col min="1726" max="1726" width="3.28515625" style="649" customWidth="1"/>
    <col min="1727" max="1727" width="0.85546875" style="649" customWidth="1"/>
    <col min="1728" max="1728" width="1" style="649" customWidth="1"/>
    <col min="1729" max="1729" width="34" style="649" customWidth="1"/>
    <col min="1730" max="1730" width="7.7109375" style="649" customWidth="1"/>
    <col min="1731" max="1731" width="8.85546875" style="649" customWidth="1"/>
    <col min="1732" max="1732" width="8.140625" style="649" customWidth="1"/>
    <col min="1733" max="1733" width="9.42578125" style="649" customWidth="1"/>
    <col min="1734" max="1734" width="10.7109375" style="649" customWidth="1"/>
    <col min="1735" max="1735" width="0.42578125" style="649" customWidth="1"/>
    <col min="1736" max="1736" width="13.42578125" style="649" customWidth="1"/>
    <col min="1737" max="1737" width="2.140625" style="649" customWidth="1"/>
    <col min="1738" max="1738" width="13" style="649" customWidth="1"/>
    <col min="1739" max="1739" width="2.140625" style="649" customWidth="1"/>
    <col min="1740" max="1740" width="8.7109375" style="649" customWidth="1"/>
    <col min="1741" max="1741" width="2" style="649" customWidth="1"/>
    <col min="1742" max="1981" width="9" style="649"/>
    <col min="1982" max="1982" width="3.28515625" style="649" customWidth="1"/>
    <col min="1983" max="1983" width="0.85546875" style="649" customWidth="1"/>
    <col min="1984" max="1984" width="1" style="649" customWidth="1"/>
    <col min="1985" max="1985" width="34" style="649" customWidth="1"/>
    <col min="1986" max="1986" width="7.7109375" style="649" customWidth="1"/>
    <col min="1987" max="1987" width="8.85546875" style="649" customWidth="1"/>
    <col min="1988" max="1988" width="8.140625" style="649" customWidth="1"/>
    <col min="1989" max="1989" width="9.42578125" style="649" customWidth="1"/>
    <col min="1990" max="1990" width="10.7109375" style="649" customWidth="1"/>
    <col min="1991" max="1991" width="0.42578125" style="649" customWidth="1"/>
    <col min="1992" max="1992" width="13.42578125" style="649" customWidth="1"/>
    <col min="1993" max="1993" width="2.140625" style="649" customWidth="1"/>
    <col min="1994" max="1994" width="13" style="649" customWidth="1"/>
    <col min="1995" max="1995" width="2.140625" style="649" customWidth="1"/>
    <col min="1996" max="1996" width="8.7109375" style="649" customWidth="1"/>
    <col min="1997" max="1997" width="2" style="649" customWidth="1"/>
    <col min="1998" max="2237" width="9" style="649"/>
    <col min="2238" max="2238" width="3.28515625" style="649" customWidth="1"/>
    <col min="2239" max="2239" width="0.85546875" style="649" customWidth="1"/>
    <col min="2240" max="2240" width="1" style="649" customWidth="1"/>
    <col min="2241" max="2241" width="34" style="649" customWidth="1"/>
    <col min="2242" max="2242" width="7.7109375" style="649" customWidth="1"/>
    <col min="2243" max="2243" width="8.85546875" style="649" customWidth="1"/>
    <col min="2244" max="2244" width="8.140625" style="649" customWidth="1"/>
    <col min="2245" max="2245" width="9.42578125" style="649" customWidth="1"/>
    <col min="2246" max="2246" width="10.7109375" style="649" customWidth="1"/>
    <col min="2247" max="2247" width="0.42578125" style="649" customWidth="1"/>
    <col min="2248" max="2248" width="13.42578125" style="649" customWidth="1"/>
    <col min="2249" max="2249" width="2.140625" style="649" customWidth="1"/>
    <col min="2250" max="2250" width="13" style="649" customWidth="1"/>
    <col min="2251" max="2251" width="2.140625" style="649" customWidth="1"/>
    <col min="2252" max="2252" width="8.7109375" style="649" customWidth="1"/>
    <col min="2253" max="2253" width="2" style="649" customWidth="1"/>
    <col min="2254" max="2493" width="9" style="649"/>
    <col min="2494" max="2494" width="3.28515625" style="649" customWidth="1"/>
    <col min="2495" max="2495" width="0.85546875" style="649" customWidth="1"/>
    <col min="2496" max="2496" width="1" style="649" customWidth="1"/>
    <col min="2497" max="2497" width="34" style="649" customWidth="1"/>
    <col min="2498" max="2498" width="7.7109375" style="649" customWidth="1"/>
    <col min="2499" max="2499" width="8.85546875" style="649" customWidth="1"/>
    <col min="2500" max="2500" width="8.140625" style="649" customWidth="1"/>
    <col min="2501" max="2501" width="9.42578125" style="649" customWidth="1"/>
    <col min="2502" max="2502" width="10.7109375" style="649" customWidth="1"/>
    <col min="2503" max="2503" width="0.42578125" style="649" customWidth="1"/>
    <col min="2504" max="2504" width="13.42578125" style="649" customWidth="1"/>
    <col min="2505" max="2505" width="2.140625" style="649" customWidth="1"/>
    <col min="2506" max="2506" width="13" style="649" customWidth="1"/>
    <col min="2507" max="2507" width="2.140625" style="649" customWidth="1"/>
    <col min="2508" max="2508" width="8.7109375" style="649" customWidth="1"/>
    <col min="2509" max="2509" width="2" style="649" customWidth="1"/>
    <col min="2510" max="2749" width="9" style="649"/>
    <col min="2750" max="2750" width="3.28515625" style="649" customWidth="1"/>
    <col min="2751" max="2751" width="0.85546875" style="649" customWidth="1"/>
    <col min="2752" max="2752" width="1" style="649" customWidth="1"/>
    <col min="2753" max="2753" width="34" style="649" customWidth="1"/>
    <col min="2754" max="2754" width="7.7109375" style="649" customWidth="1"/>
    <col min="2755" max="2755" width="8.85546875" style="649" customWidth="1"/>
    <col min="2756" max="2756" width="8.140625" style="649" customWidth="1"/>
    <col min="2757" max="2757" width="9.42578125" style="649" customWidth="1"/>
    <col min="2758" max="2758" width="10.7109375" style="649" customWidth="1"/>
    <col min="2759" max="2759" width="0.42578125" style="649" customWidth="1"/>
    <col min="2760" max="2760" width="13.42578125" style="649" customWidth="1"/>
    <col min="2761" max="2761" width="2.140625" style="649" customWidth="1"/>
    <col min="2762" max="2762" width="13" style="649" customWidth="1"/>
    <col min="2763" max="2763" width="2.140625" style="649" customWidth="1"/>
    <col min="2764" max="2764" width="8.7109375" style="649" customWidth="1"/>
    <col min="2765" max="2765" width="2" style="649" customWidth="1"/>
    <col min="2766" max="3005" width="9" style="649"/>
    <col min="3006" max="3006" width="3.28515625" style="649" customWidth="1"/>
    <col min="3007" max="3007" width="0.85546875" style="649" customWidth="1"/>
    <col min="3008" max="3008" width="1" style="649" customWidth="1"/>
    <col min="3009" max="3009" width="34" style="649" customWidth="1"/>
    <col min="3010" max="3010" width="7.7109375" style="649" customWidth="1"/>
    <col min="3011" max="3011" width="8.85546875" style="649" customWidth="1"/>
    <col min="3012" max="3012" width="8.140625" style="649" customWidth="1"/>
    <col min="3013" max="3013" width="9.42578125" style="649" customWidth="1"/>
    <col min="3014" max="3014" width="10.7109375" style="649" customWidth="1"/>
    <col min="3015" max="3015" width="0.42578125" style="649" customWidth="1"/>
    <col min="3016" max="3016" width="13.42578125" style="649" customWidth="1"/>
    <col min="3017" max="3017" width="2.140625" style="649" customWidth="1"/>
    <col min="3018" max="3018" width="13" style="649" customWidth="1"/>
    <col min="3019" max="3019" width="2.140625" style="649" customWidth="1"/>
    <col min="3020" max="3020" width="8.7109375" style="649" customWidth="1"/>
    <col min="3021" max="3021" width="2" style="649" customWidth="1"/>
    <col min="3022" max="3261" width="9" style="649"/>
    <col min="3262" max="3262" width="3.28515625" style="649" customWidth="1"/>
    <col min="3263" max="3263" width="0.85546875" style="649" customWidth="1"/>
    <col min="3264" max="3264" width="1" style="649" customWidth="1"/>
    <col min="3265" max="3265" width="34" style="649" customWidth="1"/>
    <col min="3266" max="3266" width="7.7109375" style="649" customWidth="1"/>
    <col min="3267" max="3267" width="8.85546875" style="649" customWidth="1"/>
    <col min="3268" max="3268" width="8.140625" style="649" customWidth="1"/>
    <col min="3269" max="3269" width="9.42578125" style="649" customWidth="1"/>
    <col min="3270" max="3270" width="10.7109375" style="649" customWidth="1"/>
    <col min="3271" max="3271" width="0.42578125" style="649" customWidth="1"/>
    <col min="3272" max="3272" width="13.42578125" style="649" customWidth="1"/>
    <col min="3273" max="3273" width="2.140625" style="649" customWidth="1"/>
    <col min="3274" max="3274" width="13" style="649" customWidth="1"/>
    <col min="3275" max="3275" width="2.140625" style="649" customWidth="1"/>
    <col min="3276" max="3276" width="8.7109375" style="649" customWidth="1"/>
    <col min="3277" max="3277" width="2" style="649" customWidth="1"/>
    <col min="3278" max="3517" width="9" style="649"/>
    <col min="3518" max="3518" width="3.28515625" style="649" customWidth="1"/>
    <col min="3519" max="3519" width="0.85546875" style="649" customWidth="1"/>
    <col min="3520" max="3520" width="1" style="649" customWidth="1"/>
    <col min="3521" max="3521" width="34" style="649" customWidth="1"/>
    <col min="3522" max="3522" width="7.7109375" style="649" customWidth="1"/>
    <col min="3523" max="3523" width="8.85546875" style="649" customWidth="1"/>
    <col min="3524" max="3524" width="8.140625" style="649" customWidth="1"/>
    <col min="3525" max="3525" width="9.42578125" style="649" customWidth="1"/>
    <col min="3526" max="3526" width="10.7109375" style="649" customWidth="1"/>
    <col min="3527" max="3527" width="0.42578125" style="649" customWidth="1"/>
    <col min="3528" max="3528" width="13.42578125" style="649" customWidth="1"/>
    <col min="3529" max="3529" width="2.140625" style="649" customWidth="1"/>
    <col min="3530" max="3530" width="13" style="649" customWidth="1"/>
    <col min="3531" max="3531" width="2.140625" style="649" customWidth="1"/>
    <col min="3532" max="3532" width="8.7109375" style="649" customWidth="1"/>
    <col min="3533" max="3533" width="2" style="649" customWidth="1"/>
    <col min="3534" max="3773" width="9" style="649"/>
    <col min="3774" max="3774" width="3.28515625" style="649" customWidth="1"/>
    <col min="3775" max="3775" width="0.85546875" style="649" customWidth="1"/>
    <col min="3776" max="3776" width="1" style="649" customWidth="1"/>
    <col min="3777" max="3777" width="34" style="649" customWidth="1"/>
    <col min="3778" max="3778" width="7.7109375" style="649" customWidth="1"/>
    <col min="3779" max="3779" width="8.85546875" style="649" customWidth="1"/>
    <col min="3780" max="3780" width="8.140625" style="649" customWidth="1"/>
    <col min="3781" max="3781" width="9.42578125" style="649" customWidth="1"/>
    <col min="3782" max="3782" width="10.7109375" style="649" customWidth="1"/>
    <col min="3783" max="3783" width="0.42578125" style="649" customWidth="1"/>
    <col min="3784" max="3784" width="13.42578125" style="649" customWidth="1"/>
    <col min="3785" max="3785" width="2.140625" style="649" customWidth="1"/>
    <col min="3786" max="3786" width="13" style="649" customWidth="1"/>
    <col min="3787" max="3787" width="2.140625" style="649" customWidth="1"/>
    <col min="3788" max="3788" width="8.7109375" style="649" customWidth="1"/>
    <col min="3789" max="3789" width="2" style="649" customWidth="1"/>
    <col min="3790" max="4029" width="9" style="649"/>
    <col min="4030" max="4030" width="3.28515625" style="649" customWidth="1"/>
    <col min="4031" max="4031" width="0.85546875" style="649" customWidth="1"/>
    <col min="4032" max="4032" width="1" style="649" customWidth="1"/>
    <col min="4033" max="4033" width="34" style="649" customWidth="1"/>
    <col min="4034" max="4034" width="7.7109375" style="649" customWidth="1"/>
    <col min="4035" max="4035" width="8.85546875" style="649" customWidth="1"/>
    <col min="4036" max="4036" width="8.140625" style="649" customWidth="1"/>
    <col min="4037" max="4037" width="9.42578125" style="649" customWidth="1"/>
    <col min="4038" max="4038" width="10.7109375" style="649" customWidth="1"/>
    <col min="4039" max="4039" width="0.42578125" style="649" customWidth="1"/>
    <col min="4040" max="4040" width="13.42578125" style="649" customWidth="1"/>
    <col min="4041" max="4041" width="2.140625" style="649" customWidth="1"/>
    <col min="4042" max="4042" width="13" style="649" customWidth="1"/>
    <col min="4043" max="4043" width="2.140625" style="649" customWidth="1"/>
    <col min="4044" max="4044" width="8.7109375" style="649" customWidth="1"/>
    <col min="4045" max="4045" width="2" style="649" customWidth="1"/>
    <col min="4046" max="4285" width="9" style="649"/>
    <col min="4286" max="4286" width="3.28515625" style="649" customWidth="1"/>
    <col min="4287" max="4287" width="0.85546875" style="649" customWidth="1"/>
    <col min="4288" max="4288" width="1" style="649" customWidth="1"/>
    <col min="4289" max="4289" width="34" style="649" customWidth="1"/>
    <col min="4290" max="4290" width="7.7109375" style="649" customWidth="1"/>
    <col min="4291" max="4291" width="8.85546875" style="649" customWidth="1"/>
    <col min="4292" max="4292" width="8.140625" style="649" customWidth="1"/>
    <col min="4293" max="4293" width="9.42578125" style="649" customWidth="1"/>
    <col min="4294" max="4294" width="10.7109375" style="649" customWidth="1"/>
    <col min="4295" max="4295" width="0.42578125" style="649" customWidth="1"/>
    <col min="4296" max="4296" width="13.42578125" style="649" customWidth="1"/>
    <col min="4297" max="4297" width="2.140625" style="649" customWidth="1"/>
    <col min="4298" max="4298" width="13" style="649" customWidth="1"/>
    <col min="4299" max="4299" width="2.140625" style="649" customWidth="1"/>
    <col min="4300" max="4300" width="8.7109375" style="649" customWidth="1"/>
    <col min="4301" max="4301" width="2" style="649" customWidth="1"/>
    <col min="4302" max="4541" width="9" style="649"/>
    <col min="4542" max="4542" width="3.28515625" style="649" customWidth="1"/>
    <col min="4543" max="4543" width="0.85546875" style="649" customWidth="1"/>
    <col min="4544" max="4544" width="1" style="649" customWidth="1"/>
    <col min="4545" max="4545" width="34" style="649" customWidth="1"/>
    <col min="4546" max="4546" width="7.7109375" style="649" customWidth="1"/>
    <col min="4547" max="4547" width="8.85546875" style="649" customWidth="1"/>
    <col min="4548" max="4548" width="8.140625" style="649" customWidth="1"/>
    <col min="4549" max="4549" width="9.42578125" style="649" customWidth="1"/>
    <col min="4550" max="4550" width="10.7109375" style="649" customWidth="1"/>
    <col min="4551" max="4551" width="0.42578125" style="649" customWidth="1"/>
    <col min="4552" max="4552" width="13.42578125" style="649" customWidth="1"/>
    <col min="4553" max="4553" width="2.140625" style="649" customWidth="1"/>
    <col min="4554" max="4554" width="13" style="649" customWidth="1"/>
    <col min="4555" max="4555" width="2.140625" style="649" customWidth="1"/>
    <col min="4556" max="4556" width="8.7109375" style="649" customWidth="1"/>
    <col min="4557" max="4557" width="2" style="649" customWidth="1"/>
    <col min="4558" max="4797" width="9" style="649"/>
    <col min="4798" max="4798" width="3.28515625" style="649" customWidth="1"/>
    <col min="4799" max="4799" width="0.85546875" style="649" customWidth="1"/>
    <col min="4800" max="4800" width="1" style="649" customWidth="1"/>
    <col min="4801" max="4801" width="34" style="649" customWidth="1"/>
    <col min="4802" max="4802" width="7.7109375" style="649" customWidth="1"/>
    <col min="4803" max="4803" width="8.85546875" style="649" customWidth="1"/>
    <col min="4804" max="4804" width="8.140625" style="649" customWidth="1"/>
    <col min="4805" max="4805" width="9.42578125" style="649" customWidth="1"/>
    <col min="4806" max="4806" width="10.7109375" style="649" customWidth="1"/>
    <col min="4807" max="4807" width="0.42578125" style="649" customWidth="1"/>
    <col min="4808" max="4808" width="13.42578125" style="649" customWidth="1"/>
    <col min="4809" max="4809" width="2.140625" style="649" customWidth="1"/>
    <col min="4810" max="4810" width="13" style="649" customWidth="1"/>
    <col min="4811" max="4811" width="2.140625" style="649" customWidth="1"/>
    <col min="4812" max="4812" width="8.7109375" style="649" customWidth="1"/>
    <col min="4813" max="4813" width="2" style="649" customWidth="1"/>
    <col min="4814" max="5053" width="9" style="649"/>
    <col min="5054" max="5054" width="3.28515625" style="649" customWidth="1"/>
    <col min="5055" max="5055" width="0.85546875" style="649" customWidth="1"/>
    <col min="5056" max="5056" width="1" style="649" customWidth="1"/>
    <col min="5057" max="5057" width="34" style="649" customWidth="1"/>
    <col min="5058" max="5058" width="7.7109375" style="649" customWidth="1"/>
    <col min="5059" max="5059" width="8.85546875" style="649" customWidth="1"/>
    <col min="5060" max="5060" width="8.140625" style="649" customWidth="1"/>
    <col min="5061" max="5061" width="9.42578125" style="649" customWidth="1"/>
    <col min="5062" max="5062" width="10.7109375" style="649" customWidth="1"/>
    <col min="5063" max="5063" width="0.42578125" style="649" customWidth="1"/>
    <col min="5064" max="5064" width="13.42578125" style="649" customWidth="1"/>
    <col min="5065" max="5065" width="2.140625" style="649" customWidth="1"/>
    <col min="5066" max="5066" width="13" style="649" customWidth="1"/>
    <col min="5067" max="5067" width="2.140625" style="649" customWidth="1"/>
    <col min="5068" max="5068" width="8.7109375" style="649" customWidth="1"/>
    <col min="5069" max="5069" width="2" style="649" customWidth="1"/>
    <col min="5070" max="5309" width="9" style="649"/>
    <col min="5310" max="5310" width="3.28515625" style="649" customWidth="1"/>
    <col min="5311" max="5311" width="0.85546875" style="649" customWidth="1"/>
    <col min="5312" max="5312" width="1" style="649" customWidth="1"/>
    <col min="5313" max="5313" width="34" style="649" customWidth="1"/>
    <col min="5314" max="5314" width="7.7109375" style="649" customWidth="1"/>
    <col min="5315" max="5315" width="8.85546875" style="649" customWidth="1"/>
    <col min="5316" max="5316" width="8.140625" style="649" customWidth="1"/>
    <col min="5317" max="5317" width="9.42578125" style="649" customWidth="1"/>
    <col min="5318" max="5318" width="10.7109375" style="649" customWidth="1"/>
    <col min="5319" max="5319" width="0.42578125" style="649" customWidth="1"/>
    <col min="5320" max="5320" width="13.42578125" style="649" customWidth="1"/>
    <col min="5321" max="5321" width="2.140625" style="649" customWidth="1"/>
    <col min="5322" max="5322" width="13" style="649" customWidth="1"/>
    <col min="5323" max="5323" width="2.140625" style="649" customWidth="1"/>
    <col min="5324" max="5324" width="8.7109375" style="649" customWidth="1"/>
    <col min="5325" max="5325" width="2" style="649" customWidth="1"/>
    <col min="5326" max="5565" width="9" style="649"/>
    <col min="5566" max="5566" width="3.28515625" style="649" customWidth="1"/>
    <col min="5567" max="5567" width="0.85546875" style="649" customWidth="1"/>
    <col min="5568" max="5568" width="1" style="649" customWidth="1"/>
    <col min="5569" max="5569" width="34" style="649" customWidth="1"/>
    <col min="5570" max="5570" width="7.7109375" style="649" customWidth="1"/>
    <col min="5571" max="5571" width="8.85546875" style="649" customWidth="1"/>
    <col min="5572" max="5572" width="8.140625" style="649" customWidth="1"/>
    <col min="5573" max="5573" width="9.42578125" style="649" customWidth="1"/>
    <col min="5574" max="5574" width="10.7109375" style="649" customWidth="1"/>
    <col min="5575" max="5575" width="0.42578125" style="649" customWidth="1"/>
    <col min="5576" max="5576" width="13.42578125" style="649" customWidth="1"/>
    <col min="5577" max="5577" width="2.140625" style="649" customWidth="1"/>
    <col min="5578" max="5578" width="13" style="649" customWidth="1"/>
    <col min="5579" max="5579" width="2.140625" style="649" customWidth="1"/>
    <col min="5580" max="5580" width="8.7109375" style="649" customWidth="1"/>
    <col min="5581" max="5581" width="2" style="649" customWidth="1"/>
    <col min="5582" max="5821" width="9" style="649"/>
    <col min="5822" max="5822" width="3.28515625" style="649" customWidth="1"/>
    <col min="5823" max="5823" width="0.85546875" style="649" customWidth="1"/>
    <col min="5824" max="5824" width="1" style="649" customWidth="1"/>
    <col min="5825" max="5825" width="34" style="649" customWidth="1"/>
    <col min="5826" max="5826" width="7.7109375" style="649" customWidth="1"/>
    <col min="5827" max="5827" width="8.85546875" style="649" customWidth="1"/>
    <col min="5828" max="5828" width="8.140625" style="649" customWidth="1"/>
    <col min="5829" max="5829" width="9.42578125" style="649" customWidth="1"/>
    <col min="5830" max="5830" width="10.7109375" style="649" customWidth="1"/>
    <col min="5831" max="5831" width="0.42578125" style="649" customWidth="1"/>
    <col min="5832" max="5832" width="13.42578125" style="649" customWidth="1"/>
    <col min="5833" max="5833" width="2.140625" style="649" customWidth="1"/>
    <col min="5834" max="5834" width="13" style="649" customWidth="1"/>
    <col min="5835" max="5835" width="2.140625" style="649" customWidth="1"/>
    <col min="5836" max="5836" width="8.7109375" style="649" customWidth="1"/>
    <col min="5837" max="5837" width="2" style="649" customWidth="1"/>
    <col min="5838" max="6077" width="9" style="649"/>
    <col min="6078" max="6078" width="3.28515625" style="649" customWidth="1"/>
    <col min="6079" max="6079" width="0.85546875" style="649" customWidth="1"/>
    <col min="6080" max="6080" width="1" style="649" customWidth="1"/>
    <col min="6081" max="6081" width="34" style="649" customWidth="1"/>
    <col min="6082" max="6082" width="7.7109375" style="649" customWidth="1"/>
    <col min="6083" max="6083" width="8.85546875" style="649" customWidth="1"/>
    <col min="6084" max="6084" width="8.140625" style="649" customWidth="1"/>
    <col min="6085" max="6085" width="9.42578125" style="649" customWidth="1"/>
    <col min="6086" max="6086" width="10.7109375" style="649" customWidth="1"/>
    <col min="6087" max="6087" width="0.42578125" style="649" customWidth="1"/>
    <col min="6088" max="6088" width="13.42578125" style="649" customWidth="1"/>
    <col min="6089" max="6089" width="2.140625" style="649" customWidth="1"/>
    <col min="6090" max="6090" width="13" style="649" customWidth="1"/>
    <col min="6091" max="6091" width="2.140625" style="649" customWidth="1"/>
    <col min="6092" max="6092" width="8.7109375" style="649" customWidth="1"/>
    <col min="6093" max="6093" width="2" style="649" customWidth="1"/>
    <col min="6094" max="6333" width="9" style="649"/>
    <col min="6334" max="6334" width="3.28515625" style="649" customWidth="1"/>
    <col min="6335" max="6335" width="0.85546875" style="649" customWidth="1"/>
    <col min="6336" max="6336" width="1" style="649" customWidth="1"/>
    <col min="6337" max="6337" width="34" style="649" customWidth="1"/>
    <col min="6338" max="6338" width="7.7109375" style="649" customWidth="1"/>
    <col min="6339" max="6339" width="8.85546875" style="649" customWidth="1"/>
    <col min="6340" max="6340" width="8.140625" style="649" customWidth="1"/>
    <col min="6341" max="6341" width="9.42578125" style="649" customWidth="1"/>
    <col min="6342" max="6342" width="10.7109375" style="649" customWidth="1"/>
    <col min="6343" max="6343" width="0.42578125" style="649" customWidth="1"/>
    <col min="6344" max="6344" width="13.42578125" style="649" customWidth="1"/>
    <col min="6345" max="6345" width="2.140625" style="649" customWidth="1"/>
    <col min="6346" max="6346" width="13" style="649" customWidth="1"/>
    <col min="6347" max="6347" width="2.140625" style="649" customWidth="1"/>
    <col min="6348" max="6348" width="8.7109375" style="649" customWidth="1"/>
    <col min="6349" max="6349" width="2" style="649" customWidth="1"/>
    <col min="6350" max="6589" width="9" style="649"/>
    <col min="6590" max="6590" width="3.28515625" style="649" customWidth="1"/>
    <col min="6591" max="6591" width="0.85546875" style="649" customWidth="1"/>
    <col min="6592" max="6592" width="1" style="649" customWidth="1"/>
    <col min="6593" max="6593" width="34" style="649" customWidth="1"/>
    <col min="6594" max="6594" width="7.7109375" style="649" customWidth="1"/>
    <col min="6595" max="6595" width="8.85546875" style="649" customWidth="1"/>
    <col min="6596" max="6596" width="8.140625" style="649" customWidth="1"/>
    <col min="6597" max="6597" width="9.42578125" style="649" customWidth="1"/>
    <col min="6598" max="6598" width="10.7109375" style="649" customWidth="1"/>
    <col min="6599" max="6599" width="0.42578125" style="649" customWidth="1"/>
    <col min="6600" max="6600" width="13.42578125" style="649" customWidth="1"/>
    <col min="6601" max="6601" width="2.140625" style="649" customWidth="1"/>
    <col min="6602" max="6602" width="13" style="649" customWidth="1"/>
    <col min="6603" max="6603" width="2.140625" style="649" customWidth="1"/>
    <col min="6604" max="6604" width="8.7109375" style="649" customWidth="1"/>
    <col min="6605" max="6605" width="2" style="649" customWidth="1"/>
    <col min="6606" max="6845" width="9" style="649"/>
    <col min="6846" max="6846" width="3.28515625" style="649" customWidth="1"/>
    <col min="6847" max="6847" width="0.85546875" style="649" customWidth="1"/>
    <col min="6848" max="6848" width="1" style="649" customWidth="1"/>
    <col min="6849" max="6849" width="34" style="649" customWidth="1"/>
    <col min="6850" max="6850" width="7.7109375" style="649" customWidth="1"/>
    <col min="6851" max="6851" width="8.85546875" style="649" customWidth="1"/>
    <col min="6852" max="6852" width="8.140625" style="649" customWidth="1"/>
    <col min="6853" max="6853" width="9.42578125" style="649" customWidth="1"/>
    <col min="6854" max="6854" width="10.7109375" style="649" customWidth="1"/>
    <col min="6855" max="6855" width="0.42578125" style="649" customWidth="1"/>
    <col min="6856" max="6856" width="13.42578125" style="649" customWidth="1"/>
    <col min="6857" max="6857" width="2.140625" style="649" customWidth="1"/>
    <col min="6858" max="6858" width="13" style="649" customWidth="1"/>
    <col min="6859" max="6859" width="2.140625" style="649" customWidth="1"/>
    <col min="6860" max="6860" width="8.7109375" style="649" customWidth="1"/>
    <col min="6861" max="6861" width="2" style="649" customWidth="1"/>
    <col min="6862" max="7101" width="9" style="649"/>
    <col min="7102" max="7102" width="3.28515625" style="649" customWidth="1"/>
    <col min="7103" max="7103" width="0.85546875" style="649" customWidth="1"/>
    <col min="7104" max="7104" width="1" style="649" customWidth="1"/>
    <col min="7105" max="7105" width="34" style="649" customWidth="1"/>
    <col min="7106" max="7106" width="7.7109375" style="649" customWidth="1"/>
    <col min="7107" max="7107" width="8.85546875" style="649" customWidth="1"/>
    <col min="7108" max="7108" width="8.140625" style="649" customWidth="1"/>
    <col min="7109" max="7109" width="9.42578125" style="649" customWidth="1"/>
    <col min="7110" max="7110" width="10.7109375" style="649" customWidth="1"/>
    <col min="7111" max="7111" width="0.42578125" style="649" customWidth="1"/>
    <col min="7112" max="7112" width="13.42578125" style="649" customWidth="1"/>
    <col min="7113" max="7113" width="2.140625" style="649" customWidth="1"/>
    <col min="7114" max="7114" width="13" style="649" customWidth="1"/>
    <col min="7115" max="7115" width="2.140625" style="649" customWidth="1"/>
    <col min="7116" max="7116" width="8.7109375" style="649" customWidth="1"/>
    <col min="7117" max="7117" width="2" style="649" customWidth="1"/>
    <col min="7118" max="7357" width="9" style="649"/>
    <col min="7358" max="7358" width="3.28515625" style="649" customWidth="1"/>
    <col min="7359" max="7359" width="0.85546875" style="649" customWidth="1"/>
    <col min="7360" max="7360" width="1" style="649" customWidth="1"/>
    <col min="7361" max="7361" width="34" style="649" customWidth="1"/>
    <col min="7362" max="7362" width="7.7109375" style="649" customWidth="1"/>
    <col min="7363" max="7363" width="8.85546875" style="649" customWidth="1"/>
    <col min="7364" max="7364" width="8.140625" style="649" customWidth="1"/>
    <col min="7365" max="7365" width="9.42578125" style="649" customWidth="1"/>
    <col min="7366" max="7366" width="10.7109375" style="649" customWidth="1"/>
    <col min="7367" max="7367" width="0.42578125" style="649" customWidth="1"/>
    <col min="7368" max="7368" width="13.42578125" style="649" customWidth="1"/>
    <col min="7369" max="7369" width="2.140625" style="649" customWidth="1"/>
    <col min="7370" max="7370" width="13" style="649" customWidth="1"/>
    <col min="7371" max="7371" width="2.140625" style="649" customWidth="1"/>
    <col min="7372" max="7372" width="8.7109375" style="649" customWidth="1"/>
    <col min="7373" max="7373" width="2" style="649" customWidth="1"/>
    <col min="7374" max="7613" width="9" style="649"/>
    <col min="7614" max="7614" width="3.28515625" style="649" customWidth="1"/>
    <col min="7615" max="7615" width="0.85546875" style="649" customWidth="1"/>
    <col min="7616" max="7616" width="1" style="649" customWidth="1"/>
    <col min="7617" max="7617" width="34" style="649" customWidth="1"/>
    <col min="7618" max="7618" width="7.7109375" style="649" customWidth="1"/>
    <col min="7619" max="7619" width="8.85546875" style="649" customWidth="1"/>
    <col min="7620" max="7620" width="8.140625" style="649" customWidth="1"/>
    <col min="7621" max="7621" width="9.42578125" style="649" customWidth="1"/>
    <col min="7622" max="7622" width="10.7109375" style="649" customWidth="1"/>
    <col min="7623" max="7623" width="0.42578125" style="649" customWidth="1"/>
    <col min="7624" max="7624" width="13.42578125" style="649" customWidth="1"/>
    <col min="7625" max="7625" width="2.140625" style="649" customWidth="1"/>
    <col min="7626" max="7626" width="13" style="649" customWidth="1"/>
    <col min="7627" max="7627" width="2.140625" style="649" customWidth="1"/>
    <col min="7628" max="7628" width="8.7109375" style="649" customWidth="1"/>
    <col min="7629" max="7629" width="2" style="649" customWidth="1"/>
    <col min="7630" max="7869" width="9" style="649"/>
    <col min="7870" max="7870" width="3.28515625" style="649" customWidth="1"/>
    <col min="7871" max="7871" width="0.85546875" style="649" customWidth="1"/>
    <col min="7872" max="7872" width="1" style="649" customWidth="1"/>
    <col min="7873" max="7873" width="34" style="649" customWidth="1"/>
    <col min="7874" max="7874" width="7.7109375" style="649" customWidth="1"/>
    <col min="7875" max="7875" width="8.85546875" style="649" customWidth="1"/>
    <col min="7876" max="7876" width="8.140625" style="649" customWidth="1"/>
    <col min="7877" max="7877" width="9.42578125" style="649" customWidth="1"/>
    <col min="7878" max="7878" width="10.7109375" style="649" customWidth="1"/>
    <col min="7879" max="7879" width="0.42578125" style="649" customWidth="1"/>
    <col min="7880" max="7880" width="13.42578125" style="649" customWidth="1"/>
    <col min="7881" max="7881" width="2.140625" style="649" customWidth="1"/>
    <col min="7882" max="7882" width="13" style="649" customWidth="1"/>
    <col min="7883" max="7883" width="2.140625" style="649" customWidth="1"/>
    <col min="7884" max="7884" width="8.7109375" style="649" customWidth="1"/>
    <col min="7885" max="7885" width="2" style="649" customWidth="1"/>
    <col min="7886" max="8125" width="9" style="649"/>
    <col min="8126" max="8126" width="3.28515625" style="649" customWidth="1"/>
    <col min="8127" max="8127" width="0.85546875" style="649" customWidth="1"/>
    <col min="8128" max="8128" width="1" style="649" customWidth="1"/>
    <col min="8129" max="8129" width="34" style="649" customWidth="1"/>
    <col min="8130" max="8130" width="7.7109375" style="649" customWidth="1"/>
    <col min="8131" max="8131" width="8.85546875" style="649" customWidth="1"/>
    <col min="8132" max="8132" width="8.140625" style="649" customWidth="1"/>
    <col min="8133" max="8133" width="9.42578125" style="649" customWidth="1"/>
    <col min="8134" max="8134" width="10.7109375" style="649" customWidth="1"/>
    <col min="8135" max="8135" width="0.42578125" style="649" customWidth="1"/>
    <col min="8136" max="8136" width="13.42578125" style="649" customWidth="1"/>
    <col min="8137" max="8137" width="2.140625" style="649" customWidth="1"/>
    <col min="8138" max="8138" width="13" style="649" customWidth="1"/>
    <col min="8139" max="8139" width="2.140625" style="649" customWidth="1"/>
    <col min="8140" max="8140" width="8.7109375" style="649" customWidth="1"/>
    <col min="8141" max="8141" width="2" style="649" customWidth="1"/>
    <col min="8142" max="8381" width="9" style="649"/>
    <col min="8382" max="8382" width="3.28515625" style="649" customWidth="1"/>
    <col min="8383" max="8383" width="0.85546875" style="649" customWidth="1"/>
    <col min="8384" max="8384" width="1" style="649" customWidth="1"/>
    <col min="8385" max="8385" width="34" style="649" customWidth="1"/>
    <col min="8386" max="8386" width="7.7109375" style="649" customWidth="1"/>
    <col min="8387" max="8387" width="8.85546875" style="649" customWidth="1"/>
    <col min="8388" max="8388" width="8.140625" style="649" customWidth="1"/>
    <col min="8389" max="8389" width="9.42578125" style="649" customWidth="1"/>
    <col min="8390" max="8390" width="10.7109375" style="649" customWidth="1"/>
    <col min="8391" max="8391" width="0.42578125" style="649" customWidth="1"/>
    <col min="8392" max="8392" width="13.42578125" style="649" customWidth="1"/>
    <col min="8393" max="8393" width="2.140625" style="649" customWidth="1"/>
    <col min="8394" max="8394" width="13" style="649" customWidth="1"/>
    <col min="8395" max="8395" width="2.140625" style="649" customWidth="1"/>
    <col min="8396" max="8396" width="8.7109375" style="649" customWidth="1"/>
    <col min="8397" max="8397" width="2" style="649" customWidth="1"/>
    <col min="8398" max="8637" width="9" style="649"/>
    <col min="8638" max="8638" width="3.28515625" style="649" customWidth="1"/>
    <col min="8639" max="8639" width="0.85546875" style="649" customWidth="1"/>
    <col min="8640" max="8640" width="1" style="649" customWidth="1"/>
    <col min="8641" max="8641" width="34" style="649" customWidth="1"/>
    <col min="8642" max="8642" width="7.7109375" style="649" customWidth="1"/>
    <col min="8643" max="8643" width="8.85546875" style="649" customWidth="1"/>
    <col min="8644" max="8644" width="8.140625" style="649" customWidth="1"/>
    <col min="8645" max="8645" width="9.42578125" style="649" customWidth="1"/>
    <col min="8646" max="8646" width="10.7109375" style="649" customWidth="1"/>
    <col min="8647" max="8647" width="0.42578125" style="649" customWidth="1"/>
    <col min="8648" max="8648" width="13.42578125" style="649" customWidth="1"/>
    <col min="8649" max="8649" width="2.140625" style="649" customWidth="1"/>
    <col min="8650" max="8650" width="13" style="649" customWidth="1"/>
    <col min="8651" max="8651" width="2.140625" style="649" customWidth="1"/>
    <col min="8652" max="8652" width="8.7109375" style="649" customWidth="1"/>
    <col min="8653" max="8653" width="2" style="649" customWidth="1"/>
    <col min="8654" max="8893" width="9" style="649"/>
    <col min="8894" max="8894" width="3.28515625" style="649" customWidth="1"/>
    <col min="8895" max="8895" width="0.85546875" style="649" customWidth="1"/>
    <col min="8896" max="8896" width="1" style="649" customWidth="1"/>
    <col min="8897" max="8897" width="34" style="649" customWidth="1"/>
    <col min="8898" max="8898" width="7.7109375" style="649" customWidth="1"/>
    <col min="8899" max="8899" width="8.85546875" style="649" customWidth="1"/>
    <col min="8900" max="8900" width="8.140625" style="649" customWidth="1"/>
    <col min="8901" max="8901" width="9.42578125" style="649" customWidth="1"/>
    <col min="8902" max="8902" width="10.7109375" style="649" customWidth="1"/>
    <col min="8903" max="8903" width="0.42578125" style="649" customWidth="1"/>
    <col min="8904" max="8904" width="13.42578125" style="649" customWidth="1"/>
    <col min="8905" max="8905" width="2.140625" style="649" customWidth="1"/>
    <col min="8906" max="8906" width="13" style="649" customWidth="1"/>
    <col min="8907" max="8907" width="2.140625" style="649" customWidth="1"/>
    <col min="8908" max="8908" width="8.7109375" style="649" customWidth="1"/>
    <col min="8909" max="8909" width="2" style="649" customWidth="1"/>
    <col min="8910" max="9149" width="9" style="649"/>
    <col min="9150" max="9150" width="3.28515625" style="649" customWidth="1"/>
    <col min="9151" max="9151" width="0.85546875" style="649" customWidth="1"/>
    <col min="9152" max="9152" width="1" style="649" customWidth="1"/>
    <col min="9153" max="9153" width="34" style="649" customWidth="1"/>
    <col min="9154" max="9154" width="7.7109375" style="649" customWidth="1"/>
    <col min="9155" max="9155" width="8.85546875" style="649" customWidth="1"/>
    <col min="9156" max="9156" width="8.140625" style="649" customWidth="1"/>
    <col min="9157" max="9157" width="9.42578125" style="649" customWidth="1"/>
    <col min="9158" max="9158" width="10.7109375" style="649" customWidth="1"/>
    <col min="9159" max="9159" width="0.42578125" style="649" customWidth="1"/>
    <col min="9160" max="9160" width="13.42578125" style="649" customWidth="1"/>
    <col min="9161" max="9161" width="2.140625" style="649" customWidth="1"/>
    <col min="9162" max="9162" width="13" style="649" customWidth="1"/>
    <col min="9163" max="9163" width="2.140625" style="649" customWidth="1"/>
    <col min="9164" max="9164" width="8.7109375" style="649" customWidth="1"/>
    <col min="9165" max="9165" width="2" style="649" customWidth="1"/>
    <col min="9166" max="9405" width="9" style="649"/>
    <col min="9406" max="9406" width="3.28515625" style="649" customWidth="1"/>
    <col min="9407" max="9407" width="0.85546875" style="649" customWidth="1"/>
    <col min="9408" max="9408" width="1" style="649" customWidth="1"/>
    <col min="9409" max="9409" width="34" style="649" customWidth="1"/>
    <col min="9410" max="9410" width="7.7109375" style="649" customWidth="1"/>
    <col min="9411" max="9411" width="8.85546875" style="649" customWidth="1"/>
    <col min="9412" max="9412" width="8.140625" style="649" customWidth="1"/>
    <col min="9413" max="9413" width="9.42578125" style="649" customWidth="1"/>
    <col min="9414" max="9414" width="10.7109375" style="649" customWidth="1"/>
    <col min="9415" max="9415" width="0.42578125" style="649" customWidth="1"/>
    <col min="9416" max="9416" width="13.42578125" style="649" customWidth="1"/>
    <col min="9417" max="9417" width="2.140625" style="649" customWidth="1"/>
    <col min="9418" max="9418" width="13" style="649" customWidth="1"/>
    <col min="9419" max="9419" width="2.140625" style="649" customWidth="1"/>
    <col min="9420" max="9420" width="8.7109375" style="649" customWidth="1"/>
    <col min="9421" max="9421" width="2" style="649" customWidth="1"/>
    <col min="9422" max="9661" width="9" style="649"/>
    <col min="9662" max="9662" width="3.28515625" style="649" customWidth="1"/>
    <col min="9663" max="9663" width="0.85546875" style="649" customWidth="1"/>
    <col min="9664" max="9664" width="1" style="649" customWidth="1"/>
    <col min="9665" max="9665" width="34" style="649" customWidth="1"/>
    <col min="9666" max="9666" width="7.7109375" style="649" customWidth="1"/>
    <col min="9667" max="9667" width="8.85546875" style="649" customWidth="1"/>
    <col min="9668" max="9668" width="8.140625" style="649" customWidth="1"/>
    <col min="9669" max="9669" width="9.42578125" style="649" customWidth="1"/>
    <col min="9670" max="9670" width="10.7109375" style="649" customWidth="1"/>
    <col min="9671" max="9671" width="0.42578125" style="649" customWidth="1"/>
    <col min="9672" max="9672" width="13.42578125" style="649" customWidth="1"/>
    <col min="9673" max="9673" width="2.140625" style="649" customWidth="1"/>
    <col min="9674" max="9674" width="13" style="649" customWidth="1"/>
    <col min="9675" max="9675" width="2.140625" style="649" customWidth="1"/>
    <col min="9676" max="9676" width="8.7109375" style="649" customWidth="1"/>
    <col min="9677" max="9677" width="2" style="649" customWidth="1"/>
    <col min="9678" max="9917" width="9" style="649"/>
    <col min="9918" max="9918" width="3.28515625" style="649" customWidth="1"/>
    <col min="9919" max="9919" width="0.85546875" style="649" customWidth="1"/>
    <col min="9920" max="9920" width="1" style="649" customWidth="1"/>
    <col min="9921" max="9921" width="34" style="649" customWidth="1"/>
    <col min="9922" max="9922" width="7.7109375" style="649" customWidth="1"/>
    <col min="9923" max="9923" width="8.85546875" style="649" customWidth="1"/>
    <col min="9924" max="9924" width="8.140625" style="649" customWidth="1"/>
    <col min="9925" max="9925" width="9.42578125" style="649" customWidth="1"/>
    <col min="9926" max="9926" width="10.7109375" style="649" customWidth="1"/>
    <col min="9927" max="9927" width="0.42578125" style="649" customWidth="1"/>
    <col min="9928" max="9928" width="13.42578125" style="649" customWidth="1"/>
    <col min="9929" max="9929" width="2.140625" style="649" customWidth="1"/>
    <col min="9930" max="9930" width="13" style="649" customWidth="1"/>
    <col min="9931" max="9931" width="2.140625" style="649" customWidth="1"/>
    <col min="9932" max="9932" width="8.7109375" style="649" customWidth="1"/>
    <col min="9933" max="9933" width="2" style="649" customWidth="1"/>
    <col min="9934" max="10173" width="9" style="649"/>
    <col min="10174" max="10174" width="3.28515625" style="649" customWidth="1"/>
    <col min="10175" max="10175" width="0.85546875" style="649" customWidth="1"/>
    <col min="10176" max="10176" width="1" style="649" customWidth="1"/>
    <col min="10177" max="10177" width="34" style="649" customWidth="1"/>
    <col min="10178" max="10178" width="7.7109375" style="649" customWidth="1"/>
    <col min="10179" max="10179" width="8.85546875" style="649" customWidth="1"/>
    <col min="10180" max="10180" width="8.140625" style="649" customWidth="1"/>
    <col min="10181" max="10181" width="9.42578125" style="649" customWidth="1"/>
    <col min="10182" max="10182" width="10.7109375" style="649" customWidth="1"/>
    <col min="10183" max="10183" width="0.42578125" style="649" customWidth="1"/>
    <col min="10184" max="10184" width="13.42578125" style="649" customWidth="1"/>
    <col min="10185" max="10185" width="2.140625" style="649" customWidth="1"/>
    <col min="10186" max="10186" width="13" style="649" customWidth="1"/>
    <col min="10187" max="10187" width="2.140625" style="649" customWidth="1"/>
    <col min="10188" max="10188" width="8.7109375" style="649" customWidth="1"/>
    <col min="10189" max="10189" width="2" style="649" customWidth="1"/>
    <col min="10190" max="10429" width="9" style="649"/>
    <col min="10430" max="10430" width="3.28515625" style="649" customWidth="1"/>
    <col min="10431" max="10431" width="0.85546875" style="649" customWidth="1"/>
    <col min="10432" max="10432" width="1" style="649" customWidth="1"/>
    <col min="10433" max="10433" width="34" style="649" customWidth="1"/>
    <col min="10434" max="10434" width="7.7109375" style="649" customWidth="1"/>
    <col min="10435" max="10435" width="8.85546875" style="649" customWidth="1"/>
    <col min="10436" max="10436" width="8.140625" style="649" customWidth="1"/>
    <col min="10437" max="10437" width="9.42578125" style="649" customWidth="1"/>
    <col min="10438" max="10438" width="10.7109375" style="649" customWidth="1"/>
    <col min="10439" max="10439" width="0.42578125" style="649" customWidth="1"/>
    <col min="10440" max="10440" width="13.42578125" style="649" customWidth="1"/>
    <col min="10441" max="10441" width="2.140625" style="649" customWidth="1"/>
    <col min="10442" max="10442" width="13" style="649" customWidth="1"/>
    <col min="10443" max="10443" width="2.140625" style="649" customWidth="1"/>
    <col min="10444" max="10444" width="8.7109375" style="649" customWidth="1"/>
    <col min="10445" max="10445" width="2" style="649" customWidth="1"/>
    <col min="10446" max="10685" width="9" style="649"/>
    <col min="10686" max="10686" width="3.28515625" style="649" customWidth="1"/>
    <col min="10687" max="10687" width="0.85546875" style="649" customWidth="1"/>
    <col min="10688" max="10688" width="1" style="649" customWidth="1"/>
    <col min="10689" max="10689" width="34" style="649" customWidth="1"/>
    <col min="10690" max="10690" width="7.7109375" style="649" customWidth="1"/>
    <col min="10691" max="10691" width="8.85546875" style="649" customWidth="1"/>
    <col min="10692" max="10692" width="8.140625" style="649" customWidth="1"/>
    <col min="10693" max="10693" width="9.42578125" style="649" customWidth="1"/>
    <col min="10694" max="10694" width="10.7109375" style="649" customWidth="1"/>
    <col min="10695" max="10695" width="0.42578125" style="649" customWidth="1"/>
    <col min="10696" max="10696" width="13.42578125" style="649" customWidth="1"/>
    <col min="10697" max="10697" width="2.140625" style="649" customWidth="1"/>
    <col min="10698" max="10698" width="13" style="649" customWidth="1"/>
    <col min="10699" max="10699" width="2.140625" style="649" customWidth="1"/>
    <col min="10700" max="10700" width="8.7109375" style="649" customWidth="1"/>
    <col min="10701" max="10701" width="2" style="649" customWidth="1"/>
    <col min="10702" max="10941" width="9" style="649"/>
    <col min="10942" max="10942" width="3.28515625" style="649" customWidth="1"/>
    <col min="10943" max="10943" width="0.85546875" style="649" customWidth="1"/>
    <col min="10944" max="10944" width="1" style="649" customWidth="1"/>
    <col min="10945" max="10945" width="34" style="649" customWidth="1"/>
    <col min="10946" max="10946" width="7.7109375" style="649" customWidth="1"/>
    <col min="10947" max="10947" width="8.85546875" style="649" customWidth="1"/>
    <col min="10948" max="10948" width="8.140625" style="649" customWidth="1"/>
    <col min="10949" max="10949" width="9.42578125" style="649" customWidth="1"/>
    <col min="10950" max="10950" width="10.7109375" style="649" customWidth="1"/>
    <col min="10951" max="10951" width="0.42578125" style="649" customWidth="1"/>
    <col min="10952" max="10952" width="13.42578125" style="649" customWidth="1"/>
    <col min="10953" max="10953" width="2.140625" style="649" customWidth="1"/>
    <col min="10954" max="10954" width="13" style="649" customWidth="1"/>
    <col min="10955" max="10955" width="2.140625" style="649" customWidth="1"/>
    <col min="10956" max="10956" width="8.7109375" style="649" customWidth="1"/>
    <col min="10957" max="10957" width="2" style="649" customWidth="1"/>
    <col min="10958" max="11197" width="9" style="649"/>
    <col min="11198" max="11198" width="3.28515625" style="649" customWidth="1"/>
    <col min="11199" max="11199" width="0.85546875" style="649" customWidth="1"/>
    <col min="11200" max="11200" width="1" style="649" customWidth="1"/>
    <col min="11201" max="11201" width="34" style="649" customWidth="1"/>
    <col min="11202" max="11202" width="7.7109375" style="649" customWidth="1"/>
    <col min="11203" max="11203" width="8.85546875" style="649" customWidth="1"/>
    <col min="11204" max="11204" width="8.140625" style="649" customWidth="1"/>
    <col min="11205" max="11205" width="9.42578125" style="649" customWidth="1"/>
    <col min="11206" max="11206" width="10.7109375" style="649" customWidth="1"/>
    <col min="11207" max="11207" width="0.42578125" style="649" customWidth="1"/>
    <col min="11208" max="11208" width="13.42578125" style="649" customWidth="1"/>
    <col min="11209" max="11209" width="2.140625" style="649" customWidth="1"/>
    <col min="11210" max="11210" width="13" style="649" customWidth="1"/>
    <col min="11211" max="11211" width="2.140625" style="649" customWidth="1"/>
    <col min="11212" max="11212" width="8.7109375" style="649" customWidth="1"/>
    <col min="11213" max="11213" width="2" style="649" customWidth="1"/>
    <col min="11214" max="11453" width="9" style="649"/>
    <col min="11454" max="11454" width="3.28515625" style="649" customWidth="1"/>
    <col min="11455" max="11455" width="0.85546875" style="649" customWidth="1"/>
    <col min="11456" max="11456" width="1" style="649" customWidth="1"/>
    <col min="11457" max="11457" width="34" style="649" customWidth="1"/>
    <col min="11458" max="11458" width="7.7109375" style="649" customWidth="1"/>
    <col min="11459" max="11459" width="8.85546875" style="649" customWidth="1"/>
    <col min="11460" max="11460" width="8.140625" style="649" customWidth="1"/>
    <col min="11461" max="11461" width="9.42578125" style="649" customWidth="1"/>
    <col min="11462" max="11462" width="10.7109375" style="649" customWidth="1"/>
    <col min="11463" max="11463" width="0.42578125" style="649" customWidth="1"/>
    <col min="11464" max="11464" width="13.42578125" style="649" customWidth="1"/>
    <col min="11465" max="11465" width="2.140625" style="649" customWidth="1"/>
    <col min="11466" max="11466" width="13" style="649" customWidth="1"/>
    <col min="11467" max="11467" width="2.140625" style="649" customWidth="1"/>
    <col min="11468" max="11468" width="8.7109375" style="649" customWidth="1"/>
    <col min="11469" max="11469" width="2" style="649" customWidth="1"/>
    <col min="11470" max="11709" width="9" style="649"/>
    <col min="11710" max="11710" width="3.28515625" style="649" customWidth="1"/>
    <col min="11711" max="11711" width="0.85546875" style="649" customWidth="1"/>
    <col min="11712" max="11712" width="1" style="649" customWidth="1"/>
    <col min="11713" max="11713" width="34" style="649" customWidth="1"/>
    <col min="11714" max="11714" width="7.7109375" style="649" customWidth="1"/>
    <col min="11715" max="11715" width="8.85546875" style="649" customWidth="1"/>
    <col min="11716" max="11716" width="8.140625" style="649" customWidth="1"/>
    <col min="11717" max="11717" width="9.42578125" style="649" customWidth="1"/>
    <col min="11718" max="11718" width="10.7109375" style="649" customWidth="1"/>
    <col min="11719" max="11719" width="0.42578125" style="649" customWidth="1"/>
    <col min="11720" max="11720" width="13.42578125" style="649" customWidth="1"/>
    <col min="11721" max="11721" width="2.140625" style="649" customWidth="1"/>
    <col min="11722" max="11722" width="13" style="649" customWidth="1"/>
    <col min="11723" max="11723" width="2.140625" style="649" customWidth="1"/>
    <col min="11724" max="11724" width="8.7109375" style="649" customWidth="1"/>
    <col min="11725" max="11725" width="2" style="649" customWidth="1"/>
    <col min="11726" max="11965" width="9" style="649"/>
    <col min="11966" max="11966" width="3.28515625" style="649" customWidth="1"/>
    <col min="11967" max="11967" width="0.85546875" style="649" customWidth="1"/>
    <col min="11968" max="11968" width="1" style="649" customWidth="1"/>
    <col min="11969" max="11969" width="34" style="649" customWidth="1"/>
    <col min="11970" max="11970" width="7.7109375" style="649" customWidth="1"/>
    <col min="11971" max="11971" width="8.85546875" style="649" customWidth="1"/>
    <col min="11972" max="11972" width="8.140625" style="649" customWidth="1"/>
    <col min="11973" max="11973" width="9.42578125" style="649" customWidth="1"/>
    <col min="11974" max="11974" width="10.7109375" style="649" customWidth="1"/>
    <col min="11975" max="11975" width="0.42578125" style="649" customWidth="1"/>
    <col min="11976" max="11976" width="13.42578125" style="649" customWidth="1"/>
    <col min="11977" max="11977" width="2.140625" style="649" customWidth="1"/>
    <col min="11978" max="11978" width="13" style="649" customWidth="1"/>
    <col min="11979" max="11979" width="2.140625" style="649" customWidth="1"/>
    <col min="11980" max="11980" width="8.7109375" style="649" customWidth="1"/>
    <col min="11981" max="11981" width="2" style="649" customWidth="1"/>
    <col min="11982" max="12221" width="9" style="649"/>
    <col min="12222" max="12222" width="3.28515625" style="649" customWidth="1"/>
    <col min="12223" max="12223" width="0.85546875" style="649" customWidth="1"/>
    <col min="12224" max="12224" width="1" style="649" customWidth="1"/>
    <col min="12225" max="12225" width="34" style="649" customWidth="1"/>
    <col min="12226" max="12226" width="7.7109375" style="649" customWidth="1"/>
    <col min="12227" max="12227" width="8.85546875" style="649" customWidth="1"/>
    <col min="12228" max="12228" width="8.140625" style="649" customWidth="1"/>
    <col min="12229" max="12229" width="9.42578125" style="649" customWidth="1"/>
    <col min="12230" max="12230" width="10.7109375" style="649" customWidth="1"/>
    <col min="12231" max="12231" width="0.42578125" style="649" customWidth="1"/>
    <col min="12232" max="12232" width="13.42578125" style="649" customWidth="1"/>
    <col min="12233" max="12233" width="2.140625" style="649" customWidth="1"/>
    <col min="12234" max="12234" width="13" style="649" customWidth="1"/>
    <col min="12235" max="12235" width="2.140625" style="649" customWidth="1"/>
    <col min="12236" max="12236" width="8.7109375" style="649" customWidth="1"/>
    <col min="12237" max="12237" width="2" style="649" customWidth="1"/>
    <col min="12238" max="12477" width="9" style="649"/>
    <col min="12478" max="12478" width="3.28515625" style="649" customWidth="1"/>
    <col min="12479" max="12479" width="0.85546875" style="649" customWidth="1"/>
    <col min="12480" max="12480" width="1" style="649" customWidth="1"/>
    <col min="12481" max="12481" width="34" style="649" customWidth="1"/>
    <col min="12482" max="12482" width="7.7109375" style="649" customWidth="1"/>
    <col min="12483" max="12483" width="8.85546875" style="649" customWidth="1"/>
    <col min="12484" max="12484" width="8.140625" style="649" customWidth="1"/>
    <col min="12485" max="12485" width="9.42578125" style="649" customWidth="1"/>
    <col min="12486" max="12486" width="10.7109375" style="649" customWidth="1"/>
    <col min="12487" max="12487" width="0.42578125" style="649" customWidth="1"/>
    <col min="12488" max="12488" width="13.42578125" style="649" customWidth="1"/>
    <col min="12489" max="12489" width="2.140625" style="649" customWidth="1"/>
    <col min="12490" max="12490" width="13" style="649" customWidth="1"/>
    <col min="12491" max="12491" width="2.140625" style="649" customWidth="1"/>
    <col min="12492" max="12492" width="8.7109375" style="649" customWidth="1"/>
    <col min="12493" max="12493" width="2" style="649" customWidth="1"/>
    <col min="12494" max="12733" width="9" style="649"/>
    <col min="12734" max="12734" width="3.28515625" style="649" customWidth="1"/>
    <col min="12735" max="12735" width="0.85546875" style="649" customWidth="1"/>
    <col min="12736" max="12736" width="1" style="649" customWidth="1"/>
    <col min="12737" max="12737" width="34" style="649" customWidth="1"/>
    <col min="12738" max="12738" width="7.7109375" style="649" customWidth="1"/>
    <col min="12739" max="12739" width="8.85546875" style="649" customWidth="1"/>
    <col min="12740" max="12740" width="8.140625" style="649" customWidth="1"/>
    <col min="12741" max="12741" width="9.42578125" style="649" customWidth="1"/>
    <col min="12742" max="12742" width="10.7109375" style="649" customWidth="1"/>
    <col min="12743" max="12743" width="0.42578125" style="649" customWidth="1"/>
    <col min="12744" max="12744" width="13.42578125" style="649" customWidth="1"/>
    <col min="12745" max="12745" width="2.140625" style="649" customWidth="1"/>
    <col min="12746" max="12746" width="13" style="649" customWidth="1"/>
    <col min="12747" max="12747" width="2.140625" style="649" customWidth="1"/>
    <col min="12748" max="12748" width="8.7109375" style="649" customWidth="1"/>
    <col min="12749" max="12749" width="2" style="649" customWidth="1"/>
    <col min="12750" max="12989" width="9" style="649"/>
    <col min="12990" max="12990" width="3.28515625" style="649" customWidth="1"/>
    <col min="12991" max="12991" width="0.85546875" style="649" customWidth="1"/>
    <col min="12992" max="12992" width="1" style="649" customWidth="1"/>
    <col min="12993" max="12993" width="34" style="649" customWidth="1"/>
    <col min="12994" max="12994" width="7.7109375" style="649" customWidth="1"/>
    <col min="12995" max="12995" width="8.85546875" style="649" customWidth="1"/>
    <col min="12996" max="12996" width="8.140625" style="649" customWidth="1"/>
    <col min="12997" max="12997" width="9.42578125" style="649" customWidth="1"/>
    <col min="12998" max="12998" width="10.7109375" style="649" customWidth="1"/>
    <col min="12999" max="12999" width="0.42578125" style="649" customWidth="1"/>
    <col min="13000" max="13000" width="13.42578125" style="649" customWidth="1"/>
    <col min="13001" max="13001" width="2.140625" style="649" customWidth="1"/>
    <col min="13002" max="13002" width="13" style="649" customWidth="1"/>
    <col min="13003" max="13003" width="2.140625" style="649" customWidth="1"/>
    <col min="13004" max="13004" width="8.7109375" style="649" customWidth="1"/>
    <col min="13005" max="13005" width="2" style="649" customWidth="1"/>
    <col min="13006" max="13245" width="9" style="649"/>
    <col min="13246" max="13246" width="3.28515625" style="649" customWidth="1"/>
    <col min="13247" max="13247" width="0.85546875" style="649" customWidth="1"/>
    <col min="13248" max="13248" width="1" style="649" customWidth="1"/>
    <col min="13249" max="13249" width="34" style="649" customWidth="1"/>
    <col min="13250" max="13250" width="7.7109375" style="649" customWidth="1"/>
    <col min="13251" max="13251" width="8.85546875" style="649" customWidth="1"/>
    <col min="13252" max="13252" width="8.140625" style="649" customWidth="1"/>
    <col min="13253" max="13253" width="9.42578125" style="649" customWidth="1"/>
    <col min="13254" max="13254" width="10.7109375" style="649" customWidth="1"/>
    <col min="13255" max="13255" width="0.42578125" style="649" customWidth="1"/>
    <col min="13256" max="13256" width="13.42578125" style="649" customWidth="1"/>
    <col min="13257" max="13257" width="2.140625" style="649" customWidth="1"/>
    <col min="13258" max="13258" width="13" style="649" customWidth="1"/>
    <col min="13259" max="13259" width="2.140625" style="649" customWidth="1"/>
    <col min="13260" max="13260" width="8.7109375" style="649" customWidth="1"/>
    <col min="13261" max="13261" width="2" style="649" customWidth="1"/>
    <col min="13262" max="13501" width="9" style="649"/>
    <col min="13502" max="13502" width="3.28515625" style="649" customWidth="1"/>
    <col min="13503" max="13503" width="0.85546875" style="649" customWidth="1"/>
    <col min="13504" max="13504" width="1" style="649" customWidth="1"/>
    <col min="13505" max="13505" width="34" style="649" customWidth="1"/>
    <col min="13506" max="13506" width="7.7109375" style="649" customWidth="1"/>
    <col min="13507" max="13507" width="8.85546875" style="649" customWidth="1"/>
    <col min="13508" max="13508" width="8.140625" style="649" customWidth="1"/>
    <col min="13509" max="13509" width="9.42578125" style="649" customWidth="1"/>
    <col min="13510" max="13510" width="10.7109375" style="649" customWidth="1"/>
    <col min="13511" max="13511" width="0.42578125" style="649" customWidth="1"/>
    <col min="13512" max="13512" width="13.42578125" style="649" customWidth="1"/>
    <col min="13513" max="13513" width="2.140625" style="649" customWidth="1"/>
    <col min="13514" max="13514" width="13" style="649" customWidth="1"/>
    <col min="13515" max="13515" width="2.140625" style="649" customWidth="1"/>
    <col min="13516" max="13516" width="8.7109375" style="649" customWidth="1"/>
    <col min="13517" max="13517" width="2" style="649" customWidth="1"/>
    <col min="13518" max="13757" width="9" style="649"/>
    <col min="13758" max="13758" width="3.28515625" style="649" customWidth="1"/>
    <col min="13759" max="13759" width="0.85546875" style="649" customWidth="1"/>
    <col min="13760" max="13760" width="1" style="649" customWidth="1"/>
    <col min="13761" max="13761" width="34" style="649" customWidth="1"/>
    <col min="13762" max="13762" width="7.7109375" style="649" customWidth="1"/>
    <col min="13763" max="13763" width="8.85546875" style="649" customWidth="1"/>
    <col min="13764" max="13764" width="8.140625" style="649" customWidth="1"/>
    <col min="13765" max="13765" width="9.42578125" style="649" customWidth="1"/>
    <col min="13766" max="13766" width="10.7109375" style="649" customWidth="1"/>
    <col min="13767" max="13767" width="0.42578125" style="649" customWidth="1"/>
    <col min="13768" max="13768" width="13.42578125" style="649" customWidth="1"/>
    <col min="13769" max="13769" width="2.140625" style="649" customWidth="1"/>
    <col min="13770" max="13770" width="13" style="649" customWidth="1"/>
    <col min="13771" max="13771" width="2.140625" style="649" customWidth="1"/>
    <col min="13772" max="13772" width="8.7109375" style="649" customWidth="1"/>
    <col min="13773" max="13773" width="2" style="649" customWidth="1"/>
    <col min="13774" max="14013" width="9" style="649"/>
    <col min="14014" max="14014" width="3.28515625" style="649" customWidth="1"/>
    <col min="14015" max="14015" width="0.85546875" style="649" customWidth="1"/>
    <col min="14016" max="14016" width="1" style="649" customWidth="1"/>
    <col min="14017" max="14017" width="34" style="649" customWidth="1"/>
    <col min="14018" max="14018" width="7.7109375" style="649" customWidth="1"/>
    <col min="14019" max="14019" width="8.85546875" style="649" customWidth="1"/>
    <col min="14020" max="14020" width="8.140625" style="649" customWidth="1"/>
    <col min="14021" max="14021" width="9.42578125" style="649" customWidth="1"/>
    <col min="14022" max="14022" width="10.7109375" style="649" customWidth="1"/>
    <col min="14023" max="14023" width="0.42578125" style="649" customWidth="1"/>
    <col min="14024" max="14024" width="13.42578125" style="649" customWidth="1"/>
    <col min="14025" max="14025" width="2.140625" style="649" customWidth="1"/>
    <col min="14026" max="14026" width="13" style="649" customWidth="1"/>
    <col min="14027" max="14027" width="2.140625" style="649" customWidth="1"/>
    <col min="14028" max="14028" width="8.7109375" style="649" customWidth="1"/>
    <col min="14029" max="14029" width="2" style="649" customWidth="1"/>
    <col min="14030" max="14269" width="9" style="649"/>
    <col min="14270" max="14270" width="3.28515625" style="649" customWidth="1"/>
    <col min="14271" max="14271" width="0.85546875" style="649" customWidth="1"/>
    <col min="14272" max="14272" width="1" style="649" customWidth="1"/>
    <col min="14273" max="14273" width="34" style="649" customWidth="1"/>
    <col min="14274" max="14274" width="7.7109375" style="649" customWidth="1"/>
    <col min="14275" max="14275" width="8.85546875" style="649" customWidth="1"/>
    <col min="14276" max="14276" width="8.140625" style="649" customWidth="1"/>
    <col min="14277" max="14277" width="9.42578125" style="649" customWidth="1"/>
    <col min="14278" max="14278" width="10.7109375" style="649" customWidth="1"/>
    <col min="14279" max="14279" width="0.42578125" style="649" customWidth="1"/>
    <col min="14280" max="14280" width="13.42578125" style="649" customWidth="1"/>
    <col min="14281" max="14281" width="2.140625" style="649" customWidth="1"/>
    <col min="14282" max="14282" width="13" style="649" customWidth="1"/>
    <col min="14283" max="14283" width="2.140625" style="649" customWidth="1"/>
    <col min="14284" max="14284" width="8.7109375" style="649" customWidth="1"/>
    <col min="14285" max="14285" width="2" style="649" customWidth="1"/>
    <col min="14286" max="14525" width="9" style="649"/>
    <col min="14526" max="14526" width="3.28515625" style="649" customWidth="1"/>
    <col min="14527" max="14527" width="0.85546875" style="649" customWidth="1"/>
    <col min="14528" max="14528" width="1" style="649" customWidth="1"/>
    <col min="14529" max="14529" width="34" style="649" customWidth="1"/>
    <col min="14530" max="14530" width="7.7109375" style="649" customWidth="1"/>
    <col min="14531" max="14531" width="8.85546875" style="649" customWidth="1"/>
    <col min="14532" max="14532" width="8.140625" style="649" customWidth="1"/>
    <col min="14533" max="14533" width="9.42578125" style="649" customWidth="1"/>
    <col min="14534" max="14534" width="10.7109375" style="649" customWidth="1"/>
    <col min="14535" max="14535" width="0.42578125" style="649" customWidth="1"/>
    <col min="14536" max="14536" width="13.42578125" style="649" customWidth="1"/>
    <col min="14537" max="14537" width="2.140625" style="649" customWidth="1"/>
    <col min="14538" max="14538" width="13" style="649" customWidth="1"/>
    <col min="14539" max="14539" width="2.140625" style="649" customWidth="1"/>
    <col min="14540" max="14540" width="8.7109375" style="649" customWidth="1"/>
    <col min="14541" max="14541" width="2" style="649" customWidth="1"/>
    <col min="14542" max="14781" width="9" style="649"/>
    <col min="14782" max="14782" width="3.28515625" style="649" customWidth="1"/>
    <col min="14783" max="14783" width="0.85546875" style="649" customWidth="1"/>
    <col min="14784" max="14784" width="1" style="649" customWidth="1"/>
    <col min="14785" max="14785" width="34" style="649" customWidth="1"/>
    <col min="14786" max="14786" width="7.7109375" style="649" customWidth="1"/>
    <col min="14787" max="14787" width="8.85546875" style="649" customWidth="1"/>
    <col min="14788" max="14788" width="8.140625" style="649" customWidth="1"/>
    <col min="14789" max="14789" width="9.42578125" style="649" customWidth="1"/>
    <col min="14790" max="14790" width="10.7109375" style="649" customWidth="1"/>
    <col min="14791" max="14791" width="0.42578125" style="649" customWidth="1"/>
    <col min="14792" max="14792" width="13.42578125" style="649" customWidth="1"/>
    <col min="14793" max="14793" width="2.140625" style="649" customWidth="1"/>
    <col min="14794" max="14794" width="13" style="649" customWidth="1"/>
    <col min="14795" max="14795" width="2.140625" style="649" customWidth="1"/>
    <col min="14796" max="14796" width="8.7109375" style="649" customWidth="1"/>
    <col min="14797" max="14797" width="2" style="649" customWidth="1"/>
    <col min="14798" max="15037" width="9" style="649"/>
    <col min="15038" max="15038" width="3.28515625" style="649" customWidth="1"/>
    <col min="15039" max="15039" width="0.85546875" style="649" customWidth="1"/>
    <col min="15040" max="15040" width="1" style="649" customWidth="1"/>
    <col min="15041" max="15041" width="34" style="649" customWidth="1"/>
    <col min="15042" max="15042" width="7.7109375" style="649" customWidth="1"/>
    <col min="15043" max="15043" width="8.85546875" style="649" customWidth="1"/>
    <col min="15044" max="15044" width="8.140625" style="649" customWidth="1"/>
    <col min="15045" max="15045" width="9.42578125" style="649" customWidth="1"/>
    <col min="15046" max="15046" width="10.7109375" style="649" customWidth="1"/>
    <col min="15047" max="15047" width="0.42578125" style="649" customWidth="1"/>
    <col min="15048" max="15048" width="13.42578125" style="649" customWidth="1"/>
    <col min="15049" max="15049" width="2.140625" style="649" customWidth="1"/>
    <col min="15050" max="15050" width="13" style="649" customWidth="1"/>
    <col min="15051" max="15051" width="2.140625" style="649" customWidth="1"/>
    <col min="15052" max="15052" width="8.7109375" style="649" customWidth="1"/>
    <col min="15053" max="15053" width="2" style="649" customWidth="1"/>
    <col min="15054" max="15293" width="9" style="649"/>
    <col min="15294" max="15294" width="3.28515625" style="649" customWidth="1"/>
    <col min="15295" max="15295" width="0.85546875" style="649" customWidth="1"/>
    <col min="15296" max="15296" width="1" style="649" customWidth="1"/>
    <col min="15297" max="15297" width="34" style="649" customWidth="1"/>
    <col min="15298" max="15298" width="7.7109375" style="649" customWidth="1"/>
    <col min="15299" max="15299" width="8.85546875" style="649" customWidth="1"/>
    <col min="15300" max="15300" width="8.140625" style="649" customWidth="1"/>
    <col min="15301" max="15301" width="9.42578125" style="649" customWidth="1"/>
    <col min="15302" max="15302" width="10.7109375" style="649" customWidth="1"/>
    <col min="15303" max="15303" width="0.42578125" style="649" customWidth="1"/>
    <col min="15304" max="15304" width="13.42578125" style="649" customWidth="1"/>
    <col min="15305" max="15305" width="2.140625" style="649" customWidth="1"/>
    <col min="15306" max="15306" width="13" style="649" customWidth="1"/>
    <col min="15307" max="15307" width="2.140625" style="649" customWidth="1"/>
    <col min="15308" max="15308" width="8.7109375" style="649" customWidth="1"/>
    <col min="15309" max="15309" width="2" style="649" customWidth="1"/>
    <col min="15310" max="15549" width="9" style="649"/>
    <col min="15550" max="15550" width="3.28515625" style="649" customWidth="1"/>
    <col min="15551" max="15551" width="0.85546875" style="649" customWidth="1"/>
    <col min="15552" max="15552" width="1" style="649" customWidth="1"/>
    <col min="15553" max="15553" width="34" style="649" customWidth="1"/>
    <col min="15554" max="15554" width="7.7109375" style="649" customWidth="1"/>
    <col min="15555" max="15555" width="8.85546875" style="649" customWidth="1"/>
    <col min="15556" max="15556" width="8.140625" style="649" customWidth="1"/>
    <col min="15557" max="15557" width="9.42578125" style="649" customWidth="1"/>
    <col min="15558" max="15558" width="10.7109375" style="649" customWidth="1"/>
    <col min="15559" max="15559" width="0.42578125" style="649" customWidth="1"/>
    <col min="15560" max="15560" width="13.42578125" style="649" customWidth="1"/>
    <col min="15561" max="15561" width="2.140625" style="649" customWidth="1"/>
    <col min="15562" max="15562" width="13" style="649" customWidth="1"/>
    <col min="15563" max="15563" width="2.140625" style="649" customWidth="1"/>
    <col min="15564" max="15564" width="8.7109375" style="649" customWidth="1"/>
    <col min="15565" max="15565" width="2" style="649" customWidth="1"/>
    <col min="15566" max="15805" width="9" style="649"/>
    <col min="15806" max="15806" width="3.28515625" style="649" customWidth="1"/>
    <col min="15807" max="15807" width="0.85546875" style="649" customWidth="1"/>
    <col min="15808" max="15808" width="1" style="649" customWidth="1"/>
    <col min="15809" max="15809" width="34" style="649" customWidth="1"/>
    <col min="15810" max="15810" width="7.7109375" style="649" customWidth="1"/>
    <col min="15811" max="15811" width="8.85546875" style="649" customWidth="1"/>
    <col min="15812" max="15812" width="8.140625" style="649" customWidth="1"/>
    <col min="15813" max="15813" width="9.42578125" style="649" customWidth="1"/>
    <col min="15814" max="15814" width="10.7109375" style="649" customWidth="1"/>
    <col min="15815" max="15815" width="0.42578125" style="649" customWidth="1"/>
    <col min="15816" max="15816" width="13.42578125" style="649" customWidth="1"/>
    <col min="15817" max="15817" width="2.140625" style="649" customWidth="1"/>
    <col min="15818" max="15818" width="13" style="649" customWidth="1"/>
    <col min="15819" max="15819" width="2.140625" style="649" customWidth="1"/>
    <col min="15820" max="15820" width="8.7109375" style="649" customWidth="1"/>
    <col min="15821" max="15821" width="2" style="649" customWidth="1"/>
    <col min="15822" max="16061" width="9" style="649"/>
    <col min="16062" max="16062" width="3.28515625" style="649" customWidth="1"/>
    <col min="16063" max="16063" width="0.85546875" style="649" customWidth="1"/>
    <col min="16064" max="16064" width="1" style="649" customWidth="1"/>
    <col min="16065" max="16065" width="34" style="649" customWidth="1"/>
    <col min="16066" max="16066" width="7.7109375" style="649" customWidth="1"/>
    <col min="16067" max="16067" width="8.85546875" style="649" customWidth="1"/>
    <col min="16068" max="16068" width="8.140625" style="649" customWidth="1"/>
    <col min="16069" max="16069" width="9.42578125" style="649" customWidth="1"/>
    <col min="16070" max="16070" width="10.7109375" style="649" customWidth="1"/>
    <col min="16071" max="16071" width="0.42578125" style="649" customWidth="1"/>
    <col min="16072" max="16072" width="13.42578125" style="649" customWidth="1"/>
    <col min="16073" max="16073" width="2.140625" style="649" customWidth="1"/>
    <col min="16074" max="16074" width="13" style="649" customWidth="1"/>
    <col min="16075" max="16075" width="2.140625" style="649" customWidth="1"/>
    <col min="16076" max="16076" width="8.7109375" style="649" customWidth="1"/>
    <col min="16077" max="16077" width="2" style="649" customWidth="1"/>
    <col min="16078" max="16319" width="9" style="649"/>
    <col min="16320" max="16384" width="9.140625" style="649" customWidth="1"/>
  </cols>
  <sheetData>
    <row r="1" spans="1:11" ht="14.25" customHeight="1">
      <c r="B1" s="487"/>
      <c r="C1" s="487"/>
      <c r="D1" s="488"/>
      <c r="E1" s="487"/>
      <c r="F1" s="487"/>
      <c r="G1" s="487"/>
      <c r="H1" s="650"/>
      <c r="I1" s="650"/>
      <c r="K1" s="491"/>
    </row>
    <row r="2" spans="1:11" ht="14.25" customHeight="1">
      <c r="B2" s="487"/>
      <c r="C2" s="487"/>
      <c r="D2" s="488"/>
      <c r="E2" s="487"/>
      <c r="F2" s="487"/>
      <c r="G2" s="487"/>
      <c r="H2" s="650"/>
      <c r="I2" s="650"/>
      <c r="K2" s="51" t="s">
        <v>0</v>
      </c>
    </row>
    <row r="3" spans="1:11" ht="14.25" customHeight="1">
      <c r="B3" s="487"/>
      <c r="C3" s="487"/>
      <c r="D3" s="488"/>
      <c r="E3" s="487"/>
      <c r="F3" s="487"/>
      <c r="G3" s="487"/>
      <c r="H3" s="650"/>
      <c r="I3" s="650"/>
      <c r="K3" s="75" t="s">
        <v>1</v>
      </c>
    </row>
    <row r="4" spans="1:11" ht="14.25" customHeight="1">
      <c r="B4" s="487"/>
      <c r="C4" s="487"/>
      <c r="D4" s="488"/>
      <c r="E4" s="487"/>
      <c r="F4" s="487"/>
      <c r="G4" s="487"/>
      <c r="H4" s="650"/>
      <c r="I4" s="650"/>
      <c r="K4" s="491"/>
    </row>
    <row r="5" spans="1:11" ht="18" customHeight="1">
      <c r="B5" s="489" t="s">
        <v>175</v>
      </c>
      <c r="C5" s="490" t="s">
        <v>282</v>
      </c>
      <c r="D5" s="488"/>
      <c r="E5" s="490"/>
      <c r="F5" s="490"/>
    </row>
    <row r="6" spans="1:11" ht="15" customHeight="1">
      <c r="B6" s="491" t="s">
        <v>176</v>
      </c>
      <c r="C6" s="492" t="s">
        <v>283</v>
      </c>
      <c r="D6" s="493"/>
      <c r="E6" s="492"/>
      <c r="F6" s="492"/>
    </row>
    <row r="7" spans="1:11" ht="9.9499999999999993" customHeight="1" thickBot="1">
      <c r="B7" s="651"/>
      <c r="C7" s="651"/>
      <c r="D7" s="652"/>
    </row>
    <row r="8" spans="1:11" ht="3.75" customHeight="1" thickTop="1">
      <c r="A8" s="497"/>
      <c r="B8" s="498"/>
      <c r="C8" s="498"/>
      <c r="D8" s="499"/>
      <c r="E8" s="500"/>
      <c r="F8" s="498"/>
      <c r="G8" s="498"/>
      <c r="H8" s="498"/>
      <c r="I8" s="498"/>
      <c r="J8" s="498"/>
      <c r="K8" s="498"/>
    </row>
    <row r="9" spans="1:11">
      <c r="A9" s="494"/>
      <c r="B9" s="501" t="s">
        <v>272</v>
      </c>
      <c r="C9" s="501"/>
      <c r="D9" s="502" t="s">
        <v>224</v>
      </c>
      <c r="E9" s="503" t="s">
        <v>219</v>
      </c>
      <c r="F9" s="503" t="s">
        <v>220</v>
      </c>
      <c r="G9" s="503" t="s">
        <v>63</v>
      </c>
      <c r="H9" s="503" t="s">
        <v>307</v>
      </c>
      <c r="I9" s="503" t="s">
        <v>64</v>
      </c>
      <c r="J9" s="503" t="s">
        <v>66</v>
      </c>
      <c r="K9" s="653"/>
    </row>
    <row r="10" spans="1:11">
      <c r="A10" s="494"/>
      <c r="B10" s="654" t="s">
        <v>275</v>
      </c>
      <c r="C10" s="654"/>
      <c r="D10" s="506" t="s">
        <v>227</v>
      </c>
      <c r="E10" s="655"/>
      <c r="F10" s="655"/>
      <c r="G10" s="508"/>
      <c r="H10" s="507" t="s">
        <v>308</v>
      </c>
      <c r="I10" s="507" t="s">
        <v>65</v>
      </c>
      <c r="J10" s="655"/>
      <c r="K10" s="518"/>
    </row>
    <row r="11" spans="1:11" ht="9" customHeight="1">
      <c r="A11" s="509"/>
      <c r="B11" s="510"/>
      <c r="C11" s="510"/>
      <c r="D11" s="511"/>
      <c r="E11" s="656"/>
      <c r="F11" s="656"/>
      <c r="G11" s="656"/>
      <c r="H11" s="656"/>
      <c r="I11" s="657"/>
      <c r="J11" s="657"/>
      <c r="K11" s="514"/>
    </row>
    <row r="12" spans="1:11" ht="4.5" customHeight="1">
      <c r="A12" s="494"/>
      <c r="B12" s="501"/>
      <c r="C12" s="501"/>
      <c r="D12" s="515"/>
      <c r="E12" s="655"/>
      <c r="F12" s="655"/>
      <c r="G12" s="655"/>
      <c r="H12" s="655"/>
      <c r="I12" s="658"/>
      <c r="J12" s="658"/>
      <c r="K12" s="518"/>
    </row>
    <row r="13" spans="1:11" ht="15" customHeight="1">
      <c r="A13" s="659"/>
      <c r="B13" s="519" t="s">
        <v>234</v>
      </c>
      <c r="C13" s="660"/>
      <c r="D13" s="291">
        <v>2022</v>
      </c>
      <c r="E13" s="521">
        <v>9.73</v>
      </c>
      <c r="F13" s="521">
        <v>3.71</v>
      </c>
      <c r="G13" s="521">
        <v>9.1199999999999992</v>
      </c>
      <c r="H13" s="521">
        <v>458.1</v>
      </c>
      <c r="I13" s="523">
        <v>0.04</v>
      </c>
      <c r="J13" s="523">
        <v>0.03</v>
      </c>
      <c r="K13" s="518"/>
    </row>
    <row r="14" spans="1:11" ht="15" customHeight="1">
      <c r="A14" s="494"/>
      <c r="B14" s="527"/>
      <c r="C14" s="527"/>
      <c r="D14" s="291">
        <v>2023</v>
      </c>
      <c r="E14" s="521">
        <v>9.65</v>
      </c>
      <c r="F14" s="521">
        <v>3.84</v>
      </c>
      <c r="G14" s="521">
        <v>4.49</v>
      </c>
      <c r="H14" s="521">
        <v>409.06</v>
      </c>
      <c r="I14" s="523">
        <v>7.0000000000000007E-2</v>
      </c>
      <c r="J14" s="523">
        <v>0.04</v>
      </c>
      <c r="K14" s="518"/>
    </row>
    <row r="15" spans="1:11" ht="15" customHeight="1">
      <c r="A15" s="494"/>
      <c r="B15" s="527"/>
      <c r="C15" s="527"/>
      <c r="D15" s="291">
        <v>2024</v>
      </c>
      <c r="E15" s="521">
        <v>9.35</v>
      </c>
      <c r="F15" s="521">
        <v>3.6</v>
      </c>
      <c r="G15" s="521">
        <v>7.12</v>
      </c>
      <c r="H15" s="521">
        <v>237.72</v>
      </c>
      <c r="I15" s="523">
        <v>0.23</v>
      </c>
      <c r="J15" s="523">
        <v>0.04</v>
      </c>
      <c r="K15" s="518"/>
    </row>
    <row r="16" spans="1:11" ht="8.1" customHeight="1">
      <c r="A16" s="494"/>
      <c r="B16" s="527"/>
      <c r="C16" s="527"/>
      <c r="D16" s="296"/>
      <c r="E16" s="528"/>
      <c r="F16" s="528"/>
      <c r="G16" s="528"/>
      <c r="H16" s="528"/>
      <c r="I16" s="528"/>
      <c r="J16" s="528"/>
      <c r="K16" s="494"/>
    </row>
    <row r="17" spans="1:11" ht="15" customHeight="1">
      <c r="A17" s="494"/>
      <c r="B17" s="529" t="s">
        <v>4</v>
      </c>
      <c r="C17" s="529"/>
      <c r="D17" s="296">
        <v>2022</v>
      </c>
      <c r="E17" s="528">
        <v>5.44</v>
      </c>
      <c r="F17" s="528">
        <v>6.74</v>
      </c>
      <c r="G17" s="528">
        <v>3.41</v>
      </c>
      <c r="H17" s="528">
        <v>238.12</v>
      </c>
      <c r="I17" s="528" t="s">
        <v>71</v>
      </c>
      <c r="J17" s="528" t="s">
        <v>71</v>
      </c>
      <c r="K17" s="494"/>
    </row>
    <row r="18" spans="1:11" ht="15" customHeight="1">
      <c r="A18" s="494"/>
      <c r="B18" s="529"/>
      <c r="C18" s="529"/>
      <c r="D18" s="296">
        <v>2023</v>
      </c>
      <c r="E18" s="528">
        <v>5.75</v>
      </c>
      <c r="F18" s="528">
        <v>5.9</v>
      </c>
      <c r="G18" s="528">
        <v>4.49</v>
      </c>
      <c r="H18" s="528">
        <v>297.95999999999998</v>
      </c>
      <c r="I18" s="528">
        <v>7.0000000000000007E-2</v>
      </c>
      <c r="J18" s="528">
        <v>0.05</v>
      </c>
      <c r="K18" s="494"/>
    </row>
    <row r="19" spans="1:11" ht="15" customHeight="1">
      <c r="A19" s="494"/>
      <c r="B19" s="529"/>
      <c r="C19" s="529"/>
      <c r="D19" s="296">
        <v>2024</v>
      </c>
      <c r="E19" s="528">
        <v>4.8499999999999996</v>
      </c>
      <c r="F19" s="528">
        <v>4.75</v>
      </c>
      <c r="G19" s="528">
        <v>18.7</v>
      </c>
      <c r="H19" s="528">
        <v>213.31</v>
      </c>
      <c r="I19" s="528">
        <v>0.02</v>
      </c>
      <c r="J19" s="528" t="s">
        <v>71</v>
      </c>
      <c r="K19" s="665"/>
    </row>
    <row r="20" spans="1:11" ht="8.1" customHeight="1">
      <c r="A20" s="494"/>
      <c r="B20" s="529"/>
      <c r="C20" s="529"/>
      <c r="D20" s="296"/>
      <c r="E20" s="528"/>
      <c r="F20" s="528"/>
      <c r="G20" s="528"/>
      <c r="H20" s="528"/>
      <c r="I20" s="528"/>
      <c r="J20" s="528"/>
      <c r="K20" s="666"/>
    </row>
    <row r="21" spans="1:11" ht="15" customHeight="1">
      <c r="A21" s="494"/>
      <c r="B21" s="529" t="s">
        <v>5</v>
      </c>
      <c r="C21" s="529"/>
      <c r="D21" s="296">
        <v>2022</v>
      </c>
      <c r="E21" s="528">
        <v>5.07</v>
      </c>
      <c r="F21" s="528">
        <v>2.67</v>
      </c>
      <c r="G21" s="528">
        <v>11.19</v>
      </c>
      <c r="H21" s="528">
        <v>335.11</v>
      </c>
      <c r="I21" s="528" t="s">
        <v>71</v>
      </c>
      <c r="J21" s="528" t="s">
        <v>71</v>
      </c>
      <c r="K21" s="666"/>
    </row>
    <row r="22" spans="1:11" ht="15" customHeight="1">
      <c r="A22" s="494"/>
      <c r="B22" s="530"/>
      <c r="C22" s="530"/>
      <c r="D22" s="296">
        <v>2023</v>
      </c>
      <c r="E22" s="528">
        <v>5.17</v>
      </c>
      <c r="F22" s="528">
        <v>3.06</v>
      </c>
      <c r="G22" s="528">
        <v>4.75</v>
      </c>
      <c r="H22" s="528">
        <v>302.22000000000003</v>
      </c>
      <c r="I22" s="528" t="s">
        <v>71</v>
      </c>
      <c r="J22" s="528" t="s">
        <v>71</v>
      </c>
      <c r="K22" s="666"/>
    </row>
    <row r="23" spans="1:11" ht="15" customHeight="1">
      <c r="A23" s="494"/>
      <c r="B23" s="530"/>
      <c r="C23" s="530"/>
      <c r="D23" s="296">
        <v>2024</v>
      </c>
      <c r="E23" s="528">
        <v>5.19</v>
      </c>
      <c r="F23" s="528">
        <v>3.92</v>
      </c>
      <c r="G23" s="528">
        <v>4.96</v>
      </c>
      <c r="H23" s="528">
        <v>93.71</v>
      </c>
      <c r="I23" s="528" t="s">
        <v>71</v>
      </c>
      <c r="J23" s="528" t="s">
        <v>71</v>
      </c>
      <c r="K23" s="666"/>
    </row>
    <row r="24" spans="1:11" ht="8.1" customHeight="1">
      <c r="A24" s="494"/>
      <c r="B24" s="530"/>
      <c r="C24" s="530"/>
      <c r="D24" s="296"/>
      <c r="E24" s="528"/>
      <c r="F24" s="528"/>
      <c r="G24" s="528"/>
      <c r="H24" s="528"/>
      <c r="I24" s="528"/>
      <c r="J24" s="528"/>
      <c r="K24" s="666"/>
    </row>
    <row r="25" spans="1:11" ht="15" customHeight="1">
      <c r="A25" s="494"/>
      <c r="B25" s="529" t="s">
        <v>6</v>
      </c>
      <c r="C25" s="529"/>
      <c r="D25" s="296">
        <v>2022</v>
      </c>
      <c r="E25" s="528">
        <v>6.45</v>
      </c>
      <c r="F25" s="528">
        <v>2.57</v>
      </c>
      <c r="G25" s="528">
        <v>30.67</v>
      </c>
      <c r="H25" s="528">
        <v>422.24</v>
      </c>
      <c r="I25" s="528">
        <v>0.05</v>
      </c>
      <c r="J25" s="528" t="s">
        <v>71</v>
      </c>
      <c r="K25" s="666"/>
    </row>
    <row r="26" spans="1:11" ht="15" customHeight="1">
      <c r="A26" s="494"/>
      <c r="B26" s="531"/>
      <c r="C26" s="531"/>
      <c r="D26" s="296">
        <v>2023</v>
      </c>
      <c r="E26" s="528">
        <v>5.01</v>
      </c>
      <c r="F26" s="528">
        <v>1.99</v>
      </c>
      <c r="G26" s="528">
        <v>23.09</v>
      </c>
      <c r="H26" s="528">
        <v>354.87</v>
      </c>
      <c r="I26" s="528" t="s">
        <v>71</v>
      </c>
      <c r="J26" s="528" t="s">
        <v>71</v>
      </c>
      <c r="K26" s="666"/>
    </row>
    <row r="27" spans="1:11" ht="15" customHeight="1">
      <c r="A27" s="494"/>
      <c r="B27" s="531"/>
      <c r="C27" s="531"/>
      <c r="D27" s="296">
        <v>2024</v>
      </c>
      <c r="E27" s="528">
        <v>5.56</v>
      </c>
      <c r="F27" s="528">
        <v>1.59</v>
      </c>
      <c r="G27" s="528">
        <v>22.24</v>
      </c>
      <c r="H27" s="528">
        <v>124.33</v>
      </c>
      <c r="I27" s="528">
        <v>0.16</v>
      </c>
      <c r="J27" s="528" t="s">
        <v>71</v>
      </c>
      <c r="K27" s="666"/>
    </row>
    <row r="28" spans="1:11" ht="8.1" customHeight="1">
      <c r="A28" s="494"/>
      <c r="B28" s="531"/>
      <c r="C28" s="531"/>
      <c r="D28" s="296"/>
      <c r="E28" s="528"/>
      <c r="F28" s="528"/>
      <c r="G28" s="528"/>
      <c r="H28" s="528"/>
      <c r="I28" s="528"/>
      <c r="J28" s="528"/>
      <c r="K28" s="666"/>
    </row>
    <row r="29" spans="1:11" ht="15" customHeight="1">
      <c r="A29" s="494"/>
      <c r="B29" s="529" t="s">
        <v>7</v>
      </c>
      <c r="C29" s="529"/>
      <c r="D29" s="296">
        <v>2022</v>
      </c>
      <c r="E29" s="528">
        <v>7.34</v>
      </c>
      <c r="F29" s="528">
        <v>7.24</v>
      </c>
      <c r="G29" s="528">
        <v>5.66</v>
      </c>
      <c r="H29" s="528">
        <v>751.61</v>
      </c>
      <c r="I29" s="528">
        <v>0.1</v>
      </c>
      <c r="J29" s="528" t="s">
        <v>71</v>
      </c>
      <c r="K29" s="666"/>
    </row>
    <row r="30" spans="1:11" ht="15" customHeight="1">
      <c r="A30" s="494"/>
      <c r="B30" s="531"/>
      <c r="C30" s="531"/>
      <c r="D30" s="296">
        <v>2023</v>
      </c>
      <c r="E30" s="528">
        <v>5.74</v>
      </c>
      <c r="F30" s="528">
        <v>6.42</v>
      </c>
      <c r="G30" s="528">
        <v>1.17</v>
      </c>
      <c r="H30" s="528">
        <v>569.73</v>
      </c>
      <c r="I30" s="528" t="s">
        <v>71</v>
      </c>
      <c r="J30" s="528" t="s">
        <v>71</v>
      </c>
      <c r="K30" s="666"/>
    </row>
    <row r="31" spans="1:11" ht="15" customHeight="1">
      <c r="A31" s="494"/>
      <c r="B31" s="531"/>
      <c r="C31" s="531"/>
      <c r="D31" s="296">
        <v>2024</v>
      </c>
      <c r="E31" s="528">
        <v>5.83</v>
      </c>
      <c r="F31" s="528">
        <v>6.78</v>
      </c>
      <c r="G31" s="528">
        <v>3.06</v>
      </c>
      <c r="H31" s="528">
        <v>202.75</v>
      </c>
      <c r="I31" s="528">
        <v>0.19</v>
      </c>
      <c r="J31" s="528" t="s">
        <v>71</v>
      </c>
      <c r="K31" s="666"/>
    </row>
    <row r="32" spans="1:11" ht="8.1" customHeight="1">
      <c r="A32" s="494"/>
      <c r="B32" s="531"/>
      <c r="C32" s="531"/>
      <c r="D32" s="296"/>
      <c r="E32" s="528"/>
      <c r="F32" s="528"/>
      <c r="G32" s="528"/>
      <c r="H32" s="528"/>
      <c r="I32" s="528"/>
      <c r="J32" s="528"/>
      <c r="K32" s="666"/>
    </row>
    <row r="33" spans="1:11" ht="15" customHeight="1">
      <c r="A33" s="494"/>
      <c r="B33" s="516" t="s">
        <v>8</v>
      </c>
      <c r="C33" s="516"/>
      <c r="D33" s="296">
        <v>2022</v>
      </c>
      <c r="E33" s="528">
        <v>7.86</v>
      </c>
      <c r="F33" s="528">
        <v>1.9</v>
      </c>
      <c r="G33" s="528">
        <v>15.22</v>
      </c>
      <c r="H33" s="528">
        <v>576.1</v>
      </c>
      <c r="I33" s="528">
        <v>0.08</v>
      </c>
      <c r="J33" s="528" t="s">
        <v>71</v>
      </c>
      <c r="K33" s="666"/>
    </row>
    <row r="34" spans="1:11" ht="15" customHeight="1">
      <c r="A34" s="494"/>
      <c r="B34" s="516"/>
      <c r="C34" s="516"/>
      <c r="D34" s="296">
        <v>2023</v>
      </c>
      <c r="E34" s="528">
        <v>7.84</v>
      </c>
      <c r="F34" s="528">
        <v>2.12</v>
      </c>
      <c r="G34" s="528">
        <v>5.55</v>
      </c>
      <c r="H34" s="528">
        <v>557.54</v>
      </c>
      <c r="I34" s="528">
        <v>0.08</v>
      </c>
      <c r="J34" s="528" t="s">
        <v>71</v>
      </c>
      <c r="K34" s="666"/>
    </row>
    <row r="35" spans="1:11" ht="15" customHeight="1">
      <c r="A35" s="494"/>
      <c r="B35" s="516"/>
      <c r="C35" s="516"/>
      <c r="D35" s="296">
        <v>2024</v>
      </c>
      <c r="E35" s="528">
        <v>8.31</v>
      </c>
      <c r="F35" s="528">
        <v>2.1</v>
      </c>
      <c r="G35" s="528">
        <v>7.74</v>
      </c>
      <c r="H35" s="528">
        <v>213.21</v>
      </c>
      <c r="I35" s="528">
        <v>0.4</v>
      </c>
      <c r="J35" s="528" t="s">
        <v>71</v>
      </c>
      <c r="K35" s="666"/>
    </row>
    <row r="36" spans="1:11" ht="8.1" customHeight="1">
      <c r="A36" s="494"/>
      <c r="B36" s="516"/>
      <c r="C36" s="516"/>
      <c r="D36" s="296"/>
      <c r="E36" s="528"/>
      <c r="F36" s="528"/>
      <c r="G36" s="528"/>
      <c r="H36" s="528"/>
      <c r="I36" s="528"/>
      <c r="J36" s="528"/>
      <c r="K36" s="666"/>
    </row>
    <row r="37" spans="1:11" ht="15" customHeight="1">
      <c r="A37" s="494"/>
      <c r="B37" s="516" t="s">
        <v>9</v>
      </c>
      <c r="C37" s="516"/>
      <c r="D37" s="296">
        <v>2022</v>
      </c>
      <c r="E37" s="528">
        <v>7.94</v>
      </c>
      <c r="F37" s="528">
        <v>1.67</v>
      </c>
      <c r="G37" s="528">
        <v>6.76</v>
      </c>
      <c r="H37" s="528">
        <v>327.81</v>
      </c>
      <c r="I37" s="528" t="s">
        <v>71</v>
      </c>
      <c r="J37" s="528">
        <v>0.06</v>
      </c>
      <c r="K37" s="666"/>
    </row>
    <row r="38" spans="1:11" ht="15" customHeight="1">
      <c r="A38" s="494"/>
      <c r="B38" s="516"/>
      <c r="C38" s="516"/>
      <c r="D38" s="296">
        <v>2023</v>
      </c>
      <c r="E38" s="528">
        <v>8.52</v>
      </c>
      <c r="F38" s="528">
        <v>1.89</v>
      </c>
      <c r="G38" s="528">
        <v>2.0699999999999998</v>
      </c>
      <c r="H38" s="528">
        <v>360.87</v>
      </c>
      <c r="I38" s="528">
        <v>0.12</v>
      </c>
      <c r="J38" s="528" t="s">
        <v>71</v>
      </c>
      <c r="K38" s="666"/>
    </row>
    <row r="39" spans="1:11" ht="15" customHeight="1">
      <c r="A39" s="494"/>
      <c r="B39" s="516"/>
      <c r="C39" s="516"/>
      <c r="D39" s="296">
        <v>2024</v>
      </c>
      <c r="E39" s="528">
        <v>7.55</v>
      </c>
      <c r="F39" s="528">
        <v>3.12</v>
      </c>
      <c r="G39" s="528">
        <v>3.06</v>
      </c>
      <c r="H39" s="528">
        <v>163.65</v>
      </c>
      <c r="I39" s="528">
        <v>2.4</v>
      </c>
      <c r="J39" s="528" t="s">
        <v>71</v>
      </c>
      <c r="K39" s="666"/>
    </row>
    <row r="40" spans="1:11" ht="8.1" customHeight="1">
      <c r="A40" s="494"/>
      <c r="B40" s="516"/>
      <c r="C40" s="516"/>
      <c r="D40" s="296"/>
      <c r="E40" s="528"/>
      <c r="F40" s="528"/>
      <c r="G40" s="528"/>
      <c r="H40" s="528"/>
      <c r="I40" s="528"/>
      <c r="J40" s="528"/>
      <c r="K40" s="666"/>
    </row>
    <row r="41" spans="1:11" ht="15" customHeight="1">
      <c r="A41" s="494"/>
      <c r="B41" s="516" t="s">
        <v>10</v>
      </c>
      <c r="C41" s="516"/>
      <c r="D41" s="296">
        <v>2022</v>
      </c>
      <c r="E41" s="528">
        <v>5.87</v>
      </c>
      <c r="F41" s="528">
        <v>2.97</v>
      </c>
      <c r="G41" s="528">
        <v>10.98</v>
      </c>
      <c r="H41" s="528">
        <v>583.26</v>
      </c>
      <c r="I41" s="528">
        <v>0.12</v>
      </c>
      <c r="J41" s="528" t="s">
        <v>71</v>
      </c>
      <c r="K41" s="666"/>
    </row>
    <row r="42" spans="1:11" ht="15" customHeight="1">
      <c r="A42" s="494"/>
      <c r="B42" s="516"/>
      <c r="C42" s="516"/>
      <c r="D42" s="296">
        <v>2023</v>
      </c>
      <c r="E42" s="528">
        <v>4.92</v>
      </c>
      <c r="F42" s="528">
        <v>3.03</v>
      </c>
      <c r="G42" s="528">
        <v>11.02</v>
      </c>
      <c r="H42" s="528">
        <v>545.23</v>
      </c>
      <c r="I42" s="528">
        <v>0.04</v>
      </c>
      <c r="J42" s="528" t="s">
        <v>71</v>
      </c>
      <c r="K42" s="666"/>
    </row>
    <row r="43" spans="1:11" ht="15" customHeight="1">
      <c r="A43" s="494"/>
      <c r="B43" s="516"/>
      <c r="C43" s="516"/>
      <c r="D43" s="296">
        <v>2024</v>
      </c>
      <c r="E43" s="528">
        <v>4.8600000000000003</v>
      </c>
      <c r="F43" s="528">
        <v>3.31</v>
      </c>
      <c r="G43" s="528">
        <v>11.48</v>
      </c>
      <c r="H43" s="528">
        <v>161.04</v>
      </c>
      <c r="I43" s="528">
        <v>0.12</v>
      </c>
      <c r="J43" s="528" t="s">
        <v>71</v>
      </c>
      <c r="K43" s="666"/>
    </row>
    <row r="44" spans="1:11" ht="8.1" customHeight="1">
      <c r="A44" s="494"/>
      <c r="B44" s="516"/>
      <c r="C44" s="516"/>
      <c r="D44" s="296"/>
      <c r="E44" s="528"/>
      <c r="F44" s="528"/>
      <c r="G44" s="528"/>
      <c r="H44" s="528"/>
      <c r="I44" s="528"/>
      <c r="J44" s="528"/>
      <c r="K44" s="666"/>
    </row>
    <row r="45" spans="1:11" ht="15" customHeight="1">
      <c r="A45" s="494"/>
      <c r="B45" s="516" t="s">
        <v>11</v>
      </c>
      <c r="C45" s="516"/>
      <c r="D45" s="296">
        <v>2022</v>
      </c>
      <c r="E45" s="528">
        <v>6.21</v>
      </c>
      <c r="F45" s="528">
        <v>4.1399999999999997</v>
      </c>
      <c r="G45" s="528">
        <v>6.9</v>
      </c>
      <c r="H45" s="528">
        <v>729.81</v>
      </c>
      <c r="I45" s="528" t="s">
        <v>71</v>
      </c>
      <c r="J45" s="528" t="s">
        <v>71</v>
      </c>
      <c r="K45" s="667"/>
    </row>
    <row r="46" spans="1:11" ht="15" customHeight="1">
      <c r="A46" s="659"/>
      <c r="B46" s="668"/>
      <c r="C46" s="668"/>
      <c r="D46" s="296">
        <v>2023</v>
      </c>
      <c r="E46" s="528">
        <v>6.15</v>
      </c>
      <c r="F46" s="528">
        <v>5.81</v>
      </c>
      <c r="G46" s="528">
        <v>2.39</v>
      </c>
      <c r="H46" s="528">
        <v>675.44</v>
      </c>
      <c r="I46" s="528" t="s">
        <v>71</v>
      </c>
      <c r="J46" s="528" t="s">
        <v>71</v>
      </c>
      <c r="K46" s="667"/>
    </row>
    <row r="47" spans="1:11" ht="15" customHeight="1">
      <c r="A47" s="659"/>
      <c r="B47" s="668"/>
      <c r="C47" s="668"/>
      <c r="D47" s="296">
        <v>2024</v>
      </c>
      <c r="E47" s="528">
        <v>6.06</v>
      </c>
      <c r="F47" s="528">
        <v>2.7</v>
      </c>
      <c r="G47" s="528">
        <v>3.03</v>
      </c>
      <c r="H47" s="528">
        <v>214.51</v>
      </c>
      <c r="I47" s="528" t="s">
        <v>71</v>
      </c>
      <c r="J47" s="528" t="s">
        <v>71</v>
      </c>
      <c r="K47" s="667"/>
    </row>
    <row r="48" spans="1:11" ht="8.1" customHeight="1">
      <c r="A48" s="659"/>
      <c r="B48" s="668"/>
      <c r="C48" s="668"/>
      <c r="D48" s="296"/>
      <c r="E48" s="528"/>
      <c r="F48" s="528"/>
      <c r="G48" s="528"/>
      <c r="H48" s="528"/>
      <c r="I48" s="528"/>
      <c r="J48" s="528"/>
      <c r="K48" s="666"/>
    </row>
    <row r="49" spans="1:11" ht="15" customHeight="1">
      <c r="A49" s="494"/>
      <c r="B49" s="529" t="s">
        <v>12</v>
      </c>
      <c r="C49" s="529"/>
      <c r="D49" s="296">
        <v>2022</v>
      </c>
      <c r="E49" s="528">
        <v>14.15</v>
      </c>
      <c r="F49" s="528">
        <v>1.96</v>
      </c>
      <c r="G49" s="528">
        <v>4.8899999999999997</v>
      </c>
      <c r="H49" s="528">
        <v>395.84</v>
      </c>
      <c r="I49" s="528" t="s">
        <v>71</v>
      </c>
      <c r="J49" s="528" t="s">
        <v>71</v>
      </c>
      <c r="K49" s="666"/>
    </row>
    <row r="50" spans="1:11" ht="15" customHeight="1">
      <c r="A50" s="494"/>
      <c r="B50" s="530"/>
      <c r="C50" s="530"/>
      <c r="D50" s="296">
        <v>2023</v>
      </c>
      <c r="E50" s="528">
        <v>14.45</v>
      </c>
      <c r="F50" s="528">
        <v>1.98</v>
      </c>
      <c r="G50" s="528">
        <v>1.86</v>
      </c>
      <c r="H50" s="528">
        <v>537.65</v>
      </c>
      <c r="I50" s="528">
        <v>0.17</v>
      </c>
      <c r="J50" s="528" t="s">
        <v>71</v>
      </c>
      <c r="K50" s="666"/>
    </row>
    <row r="51" spans="1:11" ht="15" customHeight="1">
      <c r="A51" s="494"/>
      <c r="B51" s="530"/>
      <c r="C51" s="530"/>
      <c r="D51" s="296">
        <v>2024</v>
      </c>
      <c r="E51" s="528">
        <v>12.89</v>
      </c>
      <c r="F51" s="528">
        <v>1.44</v>
      </c>
      <c r="G51" s="528">
        <v>1.67</v>
      </c>
      <c r="H51" s="528">
        <v>252.22</v>
      </c>
      <c r="I51" s="528">
        <v>0.11</v>
      </c>
      <c r="J51" s="528" t="s">
        <v>71</v>
      </c>
      <c r="K51" s="666"/>
    </row>
    <row r="52" spans="1:11" ht="8.1" customHeight="1">
      <c r="A52" s="494"/>
      <c r="B52" s="530"/>
      <c r="C52" s="530"/>
      <c r="D52" s="296"/>
      <c r="E52" s="528"/>
      <c r="F52" s="528"/>
      <c r="G52" s="528"/>
      <c r="H52" s="528"/>
      <c r="I52" s="528"/>
      <c r="J52" s="528"/>
      <c r="K52" s="669"/>
    </row>
    <row r="53" spans="1:11" ht="15" customHeight="1">
      <c r="A53" s="494"/>
      <c r="B53" s="529" t="s">
        <v>46</v>
      </c>
      <c r="C53" s="529"/>
      <c r="D53" s="296">
        <v>2022</v>
      </c>
      <c r="E53" s="528">
        <v>9.26</v>
      </c>
      <c r="F53" s="528">
        <v>2.06</v>
      </c>
      <c r="G53" s="528">
        <v>3.27</v>
      </c>
      <c r="H53" s="528">
        <v>339.59</v>
      </c>
      <c r="I53" s="528">
        <v>0.03</v>
      </c>
      <c r="J53" s="528">
        <v>0.24</v>
      </c>
      <c r="K53" s="666"/>
    </row>
    <row r="54" spans="1:11" ht="15" customHeight="1">
      <c r="A54" s="494"/>
      <c r="B54" s="530"/>
      <c r="C54" s="530"/>
      <c r="D54" s="296">
        <v>2023</v>
      </c>
      <c r="E54" s="528">
        <v>8.91</v>
      </c>
      <c r="F54" s="528">
        <v>1.81</v>
      </c>
      <c r="G54" s="528">
        <v>1.84</v>
      </c>
      <c r="H54" s="528">
        <v>165.08</v>
      </c>
      <c r="I54" s="528" t="s">
        <v>71</v>
      </c>
      <c r="J54" s="528">
        <v>0.25</v>
      </c>
      <c r="K54" s="666"/>
    </row>
    <row r="55" spans="1:11" ht="15" customHeight="1">
      <c r="A55" s="494"/>
      <c r="B55" s="530"/>
      <c r="C55" s="530"/>
      <c r="D55" s="296">
        <v>2024</v>
      </c>
      <c r="E55" s="528">
        <v>9.19</v>
      </c>
      <c r="F55" s="528">
        <v>1.39</v>
      </c>
      <c r="G55" s="528">
        <v>2.91</v>
      </c>
      <c r="H55" s="528">
        <v>250.36</v>
      </c>
      <c r="I55" s="528" t="s">
        <v>71</v>
      </c>
      <c r="J55" s="528">
        <v>0.28999999999999998</v>
      </c>
      <c r="K55" s="666"/>
    </row>
    <row r="56" spans="1:11" ht="8.1" customHeight="1">
      <c r="A56" s="494"/>
      <c r="B56" s="530"/>
      <c r="C56" s="530"/>
      <c r="D56" s="296"/>
      <c r="E56" s="528"/>
      <c r="F56" s="528"/>
      <c r="G56" s="528"/>
      <c r="H56" s="528"/>
      <c r="I56" s="528"/>
      <c r="J56" s="528"/>
      <c r="K56" s="666"/>
    </row>
    <row r="57" spans="1:11" ht="15" customHeight="1">
      <c r="A57" s="494"/>
      <c r="B57" s="529" t="s">
        <v>14</v>
      </c>
      <c r="C57" s="529"/>
      <c r="D57" s="296">
        <v>2022</v>
      </c>
      <c r="E57" s="528">
        <v>9.15</v>
      </c>
      <c r="F57" s="528">
        <v>9.51</v>
      </c>
      <c r="G57" s="528">
        <v>18.579999999999998</v>
      </c>
      <c r="H57" s="528">
        <v>541.87</v>
      </c>
      <c r="I57" s="528" t="s">
        <v>71</v>
      </c>
      <c r="J57" s="528" t="s">
        <v>71</v>
      </c>
      <c r="K57" s="666"/>
    </row>
    <row r="58" spans="1:11" ht="15" customHeight="1">
      <c r="A58" s="494"/>
      <c r="B58" s="530"/>
      <c r="C58" s="530"/>
      <c r="D58" s="296">
        <v>2023</v>
      </c>
      <c r="E58" s="528">
        <v>9.8800000000000008</v>
      </c>
      <c r="F58" s="528">
        <v>12.03</v>
      </c>
      <c r="G58" s="528">
        <v>5.58</v>
      </c>
      <c r="H58" s="528">
        <v>446.14</v>
      </c>
      <c r="I58" s="528" t="s">
        <v>71</v>
      </c>
      <c r="J58" s="528" t="s">
        <v>71</v>
      </c>
      <c r="K58" s="666"/>
    </row>
    <row r="59" spans="1:11" ht="15" customHeight="1">
      <c r="A59" s="494"/>
      <c r="B59" s="530"/>
      <c r="C59" s="530"/>
      <c r="D59" s="296">
        <v>2024</v>
      </c>
      <c r="E59" s="528">
        <v>8.9</v>
      </c>
      <c r="F59" s="528">
        <v>10.88</v>
      </c>
      <c r="G59" s="528">
        <v>11.95</v>
      </c>
      <c r="H59" s="528">
        <v>765.74</v>
      </c>
      <c r="I59" s="528">
        <v>0.68</v>
      </c>
      <c r="J59" s="528" t="s">
        <v>71</v>
      </c>
      <c r="K59" s="666"/>
    </row>
    <row r="60" spans="1:11" ht="8.1" customHeight="1">
      <c r="A60" s="494"/>
      <c r="B60" s="530"/>
      <c r="C60" s="530"/>
      <c r="D60" s="296"/>
      <c r="E60" s="528"/>
      <c r="F60" s="528"/>
      <c r="G60" s="528"/>
      <c r="H60" s="528"/>
      <c r="I60" s="528"/>
      <c r="J60" s="528"/>
      <c r="K60" s="666"/>
    </row>
    <row r="61" spans="1:11" ht="15" customHeight="1">
      <c r="A61" s="494"/>
      <c r="B61" s="529" t="s">
        <v>15</v>
      </c>
      <c r="C61" s="529"/>
      <c r="D61" s="296">
        <v>2022</v>
      </c>
      <c r="E61" s="528">
        <v>14.15</v>
      </c>
      <c r="F61" s="528">
        <v>1.95</v>
      </c>
      <c r="G61" s="528">
        <v>7.5</v>
      </c>
      <c r="H61" s="528">
        <v>546.38</v>
      </c>
      <c r="I61" s="528">
        <v>0.1</v>
      </c>
      <c r="J61" s="528" t="s">
        <v>71</v>
      </c>
      <c r="K61" s="666"/>
    </row>
    <row r="62" spans="1:11" ht="15" customHeight="1">
      <c r="A62" s="494"/>
      <c r="B62" s="530"/>
      <c r="C62" s="530"/>
      <c r="D62" s="296">
        <v>2023</v>
      </c>
      <c r="E62" s="528">
        <v>14.74</v>
      </c>
      <c r="F62" s="528">
        <v>1.9</v>
      </c>
      <c r="G62" s="528">
        <v>0.35</v>
      </c>
      <c r="H62" s="528">
        <v>514.39</v>
      </c>
      <c r="I62" s="528">
        <v>0.14000000000000001</v>
      </c>
      <c r="J62" s="528" t="s">
        <v>71</v>
      </c>
      <c r="K62" s="666"/>
    </row>
    <row r="63" spans="1:11" ht="15" customHeight="1">
      <c r="A63" s="494"/>
      <c r="B63" s="530"/>
      <c r="C63" s="530"/>
      <c r="D63" s="296">
        <v>2024</v>
      </c>
      <c r="E63" s="528">
        <v>14.74</v>
      </c>
      <c r="F63" s="528">
        <v>1.96</v>
      </c>
      <c r="G63" s="528">
        <v>0.98</v>
      </c>
      <c r="H63" s="528">
        <v>219.42</v>
      </c>
      <c r="I63" s="528">
        <v>0.05</v>
      </c>
      <c r="J63" s="528" t="s">
        <v>71</v>
      </c>
      <c r="K63" s="666"/>
    </row>
    <row r="64" spans="1:11" ht="8.1" customHeight="1">
      <c r="A64" s="494"/>
      <c r="B64" s="530"/>
      <c r="C64" s="530"/>
      <c r="D64" s="296"/>
      <c r="E64" s="528"/>
      <c r="F64" s="528"/>
      <c r="G64" s="528"/>
      <c r="H64" s="528"/>
      <c r="I64" s="528"/>
      <c r="J64" s="528"/>
      <c r="K64" s="666"/>
    </row>
    <row r="65" spans="1:11" ht="15" customHeight="1">
      <c r="A65" s="494"/>
      <c r="B65" s="529" t="s">
        <v>16</v>
      </c>
      <c r="C65" s="529"/>
      <c r="D65" s="296">
        <v>2022</v>
      </c>
      <c r="E65" s="528">
        <v>7.75</v>
      </c>
      <c r="F65" s="528">
        <v>1.94</v>
      </c>
      <c r="G65" s="528">
        <v>12.22</v>
      </c>
      <c r="H65" s="528">
        <v>194.78</v>
      </c>
      <c r="I65" s="528" t="s">
        <v>71</v>
      </c>
      <c r="J65" s="528" t="s">
        <v>71</v>
      </c>
      <c r="K65" s="666"/>
    </row>
    <row r="66" spans="1:11" ht="15" customHeight="1">
      <c r="A66" s="494"/>
      <c r="B66" s="531"/>
      <c r="C66" s="531"/>
      <c r="D66" s="296">
        <v>2023</v>
      </c>
      <c r="E66" s="528">
        <v>6.86</v>
      </c>
      <c r="F66" s="528">
        <v>2.15</v>
      </c>
      <c r="G66" s="528">
        <v>7.36</v>
      </c>
      <c r="H66" s="528">
        <v>108.98</v>
      </c>
      <c r="I66" s="528" t="s">
        <v>71</v>
      </c>
      <c r="J66" s="528">
        <v>0.25</v>
      </c>
      <c r="K66" s="666"/>
    </row>
    <row r="67" spans="1:11" ht="15" customHeight="1">
      <c r="A67" s="494"/>
      <c r="B67" s="531"/>
      <c r="C67" s="531"/>
      <c r="D67" s="296">
        <v>2024</v>
      </c>
      <c r="E67" s="528">
        <v>5.19</v>
      </c>
      <c r="F67" s="528">
        <v>2.19</v>
      </c>
      <c r="G67" s="528">
        <v>6.66</v>
      </c>
      <c r="H67" s="528">
        <v>66.63</v>
      </c>
      <c r="I67" s="528" t="s">
        <v>71</v>
      </c>
      <c r="J67" s="528" t="s">
        <v>71</v>
      </c>
      <c r="K67" s="666"/>
    </row>
    <row r="68" spans="1:11" ht="8.1" customHeight="1">
      <c r="A68" s="494"/>
      <c r="B68" s="531"/>
      <c r="C68" s="531"/>
      <c r="D68" s="296"/>
      <c r="E68" s="528"/>
      <c r="F68" s="528"/>
      <c r="G68" s="528"/>
      <c r="H68" s="528"/>
      <c r="I68" s="528"/>
      <c r="J68" s="528"/>
      <c r="K68" s="666"/>
    </row>
    <row r="69" spans="1:11" ht="19.5" customHeight="1">
      <c r="A69" s="494"/>
      <c r="B69" s="529" t="s">
        <v>279</v>
      </c>
      <c r="C69" s="529"/>
      <c r="D69" s="296">
        <v>2022</v>
      </c>
      <c r="E69" s="528">
        <v>18.399999999999999</v>
      </c>
      <c r="F69" s="528">
        <v>6.1</v>
      </c>
      <c r="G69" s="528">
        <v>3</v>
      </c>
      <c r="H69" s="528">
        <v>702.69</v>
      </c>
      <c r="I69" s="528" t="s">
        <v>71</v>
      </c>
      <c r="J69" s="528" t="s">
        <v>71</v>
      </c>
      <c r="K69" s="666"/>
    </row>
    <row r="70" spans="1:11" ht="15" customHeight="1">
      <c r="A70" s="494"/>
      <c r="B70" s="530"/>
      <c r="C70" s="530"/>
      <c r="D70" s="296">
        <v>2023</v>
      </c>
      <c r="E70" s="528">
        <v>16.86</v>
      </c>
      <c r="F70" s="528">
        <v>7.27</v>
      </c>
      <c r="G70" s="528">
        <v>1.27</v>
      </c>
      <c r="H70" s="528">
        <v>519.88</v>
      </c>
      <c r="I70" s="528">
        <v>0.14000000000000001</v>
      </c>
      <c r="J70" s="528" t="s">
        <v>71</v>
      </c>
      <c r="K70" s="666"/>
    </row>
    <row r="71" spans="1:11" ht="15" customHeight="1">
      <c r="A71" s="494"/>
      <c r="B71" s="530"/>
      <c r="C71" s="530"/>
      <c r="D71" s="296">
        <v>2024</v>
      </c>
      <c r="E71" s="528">
        <v>16.68</v>
      </c>
      <c r="F71" s="528">
        <v>6.31</v>
      </c>
      <c r="G71" s="528">
        <v>1.6</v>
      </c>
      <c r="H71" s="528">
        <v>203.13</v>
      </c>
      <c r="I71" s="528">
        <v>0.05</v>
      </c>
      <c r="J71" s="528" t="s">
        <v>71</v>
      </c>
      <c r="K71" s="666"/>
    </row>
    <row r="72" spans="1:11" ht="8.1" customHeight="1">
      <c r="A72" s="494"/>
      <c r="B72" s="530"/>
      <c r="C72" s="530"/>
      <c r="D72" s="296"/>
      <c r="E72" s="528"/>
      <c r="F72" s="528"/>
      <c r="G72" s="528"/>
      <c r="H72" s="528"/>
      <c r="I72" s="528"/>
      <c r="J72" s="528"/>
      <c r="K72" s="666"/>
    </row>
    <row r="73" spans="1:11" ht="15" customHeight="1">
      <c r="A73" s="494"/>
      <c r="B73" s="529" t="s">
        <v>18</v>
      </c>
      <c r="C73" s="529"/>
      <c r="D73" s="296">
        <v>2022</v>
      </c>
      <c r="E73" s="528">
        <v>13.43</v>
      </c>
      <c r="F73" s="528" t="s">
        <v>71</v>
      </c>
      <c r="G73" s="528" t="s">
        <v>71</v>
      </c>
      <c r="H73" s="528">
        <v>1327.48</v>
      </c>
      <c r="I73" s="528" t="s">
        <v>71</v>
      </c>
      <c r="J73" s="528" t="s">
        <v>71</v>
      </c>
      <c r="K73" s="666"/>
    </row>
    <row r="74" spans="1:11" ht="15" customHeight="1">
      <c r="A74" s="494"/>
      <c r="B74" s="530"/>
      <c r="C74" s="530"/>
      <c r="D74" s="296">
        <v>2023</v>
      </c>
      <c r="E74" s="528">
        <v>14.07</v>
      </c>
      <c r="F74" s="528" t="s">
        <v>71</v>
      </c>
      <c r="G74" s="528" t="s">
        <v>71</v>
      </c>
      <c r="H74" s="528">
        <v>645.23</v>
      </c>
      <c r="I74" s="528" t="s">
        <v>71</v>
      </c>
      <c r="J74" s="528">
        <v>1.01</v>
      </c>
      <c r="K74" s="666"/>
    </row>
    <row r="75" spans="1:11" ht="15" customHeight="1">
      <c r="A75" s="494"/>
      <c r="B75" s="530"/>
      <c r="C75" s="530"/>
      <c r="D75" s="296">
        <v>2024</v>
      </c>
      <c r="E75" s="528">
        <v>14.88</v>
      </c>
      <c r="F75" s="528">
        <v>5.95</v>
      </c>
      <c r="G75" s="528" t="s">
        <v>71</v>
      </c>
      <c r="H75" s="528">
        <v>746.03</v>
      </c>
      <c r="I75" s="528" t="s">
        <v>71</v>
      </c>
      <c r="J75" s="528" t="s">
        <v>71</v>
      </c>
    </row>
    <row r="76" spans="1:11" ht="8.1" customHeight="1" thickBot="1">
      <c r="A76" s="534"/>
      <c r="B76" s="535"/>
      <c r="C76" s="535"/>
      <c r="D76" s="536"/>
      <c r="E76" s="672"/>
      <c r="F76" s="672"/>
      <c r="G76" s="672"/>
      <c r="H76" s="673"/>
      <c r="I76" s="673"/>
      <c r="J76" s="673"/>
      <c r="K76" s="673"/>
    </row>
    <row r="77" spans="1:11" s="674" customFormat="1" ht="13.5" customHeight="1">
      <c r="D77" s="541"/>
      <c r="G77" s="675"/>
      <c r="H77" s="675"/>
      <c r="I77" s="675"/>
      <c r="J77" s="675"/>
      <c r="K77" s="676" t="s">
        <v>26</v>
      </c>
    </row>
    <row r="78" spans="1:11" s="674" customFormat="1" ht="15" customHeight="1">
      <c r="C78" s="554"/>
      <c r="D78" s="541"/>
      <c r="G78" s="677"/>
      <c r="H78" s="677"/>
      <c r="I78" s="677"/>
      <c r="J78" s="678"/>
      <c r="K78" s="679" t="s">
        <v>207</v>
      </c>
    </row>
    <row r="79" spans="1:11" s="674" customFormat="1" ht="8.1" customHeight="1">
      <c r="A79" s="680"/>
      <c r="C79" s="558"/>
      <c r="D79" s="541"/>
      <c r="G79" s="677"/>
      <c r="H79" s="677"/>
      <c r="I79" s="677"/>
      <c r="J79" s="677"/>
    </row>
    <row r="80" spans="1:11" s="674" customFormat="1" ht="12" customHeight="1">
      <c r="A80" s="728"/>
      <c r="B80" s="326" t="s">
        <v>236</v>
      </c>
      <c r="C80" s="560"/>
      <c r="D80" s="682"/>
      <c r="E80" s="675"/>
      <c r="F80" s="675"/>
      <c r="G80" s="675"/>
    </row>
    <row r="81" spans="1:9" s="674" customFormat="1" ht="15" customHeight="1">
      <c r="A81" s="731"/>
      <c r="B81" s="560" t="s">
        <v>281</v>
      </c>
      <c r="C81" s="731"/>
      <c r="D81" s="732"/>
      <c r="E81" s="731"/>
      <c r="F81" s="731"/>
      <c r="G81" s="731"/>
      <c r="H81" s="731"/>
      <c r="I81" s="733"/>
    </row>
    <row r="82" spans="1:9" s="674" customFormat="1" ht="15" customHeight="1">
      <c r="A82" s="731"/>
      <c r="B82" s="564" t="s">
        <v>184</v>
      </c>
      <c r="C82" s="731"/>
      <c r="D82" s="732"/>
      <c r="E82" s="731"/>
      <c r="F82" s="731"/>
      <c r="G82" s="731"/>
      <c r="H82" s="731"/>
      <c r="I82" s="734"/>
    </row>
    <row r="83" spans="1:9" s="674" customFormat="1" ht="15" customHeight="1">
      <c r="A83" s="680"/>
      <c r="B83" s="554" t="s">
        <v>291</v>
      </c>
      <c r="C83" s="560"/>
      <c r="D83" s="682"/>
      <c r="E83" s="560"/>
      <c r="F83" s="738"/>
      <c r="G83" s="560"/>
      <c r="H83" s="560"/>
      <c r="I83" s="675"/>
    </row>
    <row r="84" spans="1:9" s="674" customFormat="1" ht="15" customHeight="1">
      <c r="A84" s="681" t="s">
        <v>280</v>
      </c>
      <c r="B84" s="558" t="s">
        <v>293</v>
      </c>
      <c r="C84" s="564"/>
      <c r="D84" s="730"/>
      <c r="E84" s="564"/>
      <c r="F84" s="681"/>
      <c r="G84" s="564"/>
      <c r="H84" s="564"/>
    </row>
  </sheetData>
  <printOptions horizontalCentered="1"/>
  <pageMargins left="0.39370078740157499" right="0.39370078740157499" top="0.55118110236220497" bottom="0.39370078740157499" header="0.31496062992126" footer="0.31496062992126"/>
  <pageSetup paperSize="9"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639A-18E3-4762-B3F8-37605AD2A39D}">
  <sheetPr>
    <tabColor rgb="FF92D050"/>
  </sheetPr>
  <dimension ref="A1:O55"/>
  <sheetViews>
    <sheetView showGridLines="0" view="pageBreakPreview" topLeftCell="B1" zoomScaleNormal="100" zoomScaleSheetLayoutView="100" workbookViewId="0">
      <selection activeCell="I4" activeCellId="1" sqref="I3 I4"/>
    </sheetView>
  </sheetViews>
  <sheetFormatPr defaultColWidth="8.42578125" defaultRowHeight="16.5"/>
  <cols>
    <col min="1" max="1" width="0.7109375" style="407" customWidth="1"/>
    <col min="2" max="2" width="11.42578125" style="407" customWidth="1"/>
    <col min="3" max="3" width="25.28515625" style="407" customWidth="1"/>
    <col min="4" max="4" width="23" style="407" customWidth="1"/>
    <col min="5" max="5" width="7.42578125" style="407" customWidth="1"/>
    <col min="6" max="8" width="14" style="407" customWidth="1"/>
    <col min="9" max="9" width="3.7109375" style="407" customWidth="1"/>
    <col min="10" max="255" width="8.42578125" style="407"/>
    <col min="256" max="256" width="1.5703125" style="407" customWidth="1"/>
    <col min="257" max="257" width="0.7109375" style="407" customWidth="1"/>
    <col min="258" max="258" width="0.85546875" style="407" customWidth="1"/>
    <col min="259" max="259" width="48.28515625" style="407" customWidth="1"/>
    <col min="260" max="260" width="15.5703125" style="407" customWidth="1"/>
    <col min="261" max="261" width="2.28515625" style="407" customWidth="1"/>
    <col min="262" max="262" width="15.5703125" style="407" customWidth="1"/>
    <col min="263" max="263" width="3.5703125" style="407" customWidth="1"/>
    <col min="264" max="264" width="2.28515625" style="407" customWidth="1"/>
    <col min="265" max="511" width="8.42578125" style="407"/>
    <col min="512" max="512" width="1.5703125" style="407" customWidth="1"/>
    <col min="513" max="513" width="0.7109375" style="407" customWidth="1"/>
    <col min="514" max="514" width="0.85546875" style="407" customWidth="1"/>
    <col min="515" max="515" width="48.28515625" style="407" customWidth="1"/>
    <col min="516" max="516" width="15.5703125" style="407" customWidth="1"/>
    <col min="517" max="517" width="2.28515625" style="407" customWidth="1"/>
    <col min="518" max="518" width="15.5703125" style="407" customWidth="1"/>
    <col min="519" max="519" width="3.5703125" style="407" customWidth="1"/>
    <col min="520" max="520" width="2.28515625" style="407" customWidth="1"/>
    <col min="521" max="767" width="8.42578125" style="407"/>
    <col min="768" max="768" width="1.5703125" style="407" customWidth="1"/>
    <col min="769" max="769" width="0.7109375" style="407" customWidth="1"/>
    <col min="770" max="770" width="0.85546875" style="407" customWidth="1"/>
    <col min="771" max="771" width="48.28515625" style="407" customWidth="1"/>
    <col min="772" max="772" width="15.5703125" style="407" customWidth="1"/>
    <col min="773" max="773" width="2.28515625" style="407" customWidth="1"/>
    <col min="774" max="774" width="15.5703125" style="407" customWidth="1"/>
    <col min="775" max="775" width="3.5703125" style="407" customWidth="1"/>
    <col min="776" max="776" width="2.28515625" style="407" customWidth="1"/>
    <col min="777" max="1023" width="8.42578125" style="407"/>
    <col min="1024" max="1024" width="1.5703125" style="407" customWidth="1"/>
    <col min="1025" max="1025" width="0.7109375" style="407" customWidth="1"/>
    <col min="1026" max="1026" width="0.85546875" style="407" customWidth="1"/>
    <col min="1027" max="1027" width="48.28515625" style="407" customWidth="1"/>
    <col min="1028" max="1028" width="15.5703125" style="407" customWidth="1"/>
    <col min="1029" max="1029" width="2.28515625" style="407" customWidth="1"/>
    <col min="1030" max="1030" width="15.5703125" style="407" customWidth="1"/>
    <col min="1031" max="1031" width="3.5703125" style="407" customWidth="1"/>
    <col min="1032" max="1032" width="2.28515625" style="407" customWidth="1"/>
    <col min="1033" max="1279" width="8.42578125" style="407"/>
    <col min="1280" max="1280" width="1.5703125" style="407" customWidth="1"/>
    <col min="1281" max="1281" width="0.7109375" style="407" customWidth="1"/>
    <col min="1282" max="1282" width="0.85546875" style="407" customWidth="1"/>
    <col min="1283" max="1283" width="48.28515625" style="407" customWidth="1"/>
    <col min="1284" max="1284" width="15.5703125" style="407" customWidth="1"/>
    <col min="1285" max="1285" width="2.28515625" style="407" customWidth="1"/>
    <col min="1286" max="1286" width="15.5703125" style="407" customWidth="1"/>
    <col min="1287" max="1287" width="3.5703125" style="407" customWidth="1"/>
    <col min="1288" max="1288" width="2.28515625" style="407" customWidth="1"/>
    <col min="1289" max="1535" width="8.42578125" style="407"/>
    <col min="1536" max="1536" width="1.5703125" style="407" customWidth="1"/>
    <col min="1537" max="1537" width="0.7109375" style="407" customWidth="1"/>
    <col min="1538" max="1538" width="0.85546875" style="407" customWidth="1"/>
    <col min="1539" max="1539" width="48.28515625" style="407" customWidth="1"/>
    <col min="1540" max="1540" width="15.5703125" style="407" customWidth="1"/>
    <col min="1541" max="1541" width="2.28515625" style="407" customWidth="1"/>
    <col min="1542" max="1542" width="15.5703125" style="407" customWidth="1"/>
    <col min="1543" max="1543" width="3.5703125" style="407" customWidth="1"/>
    <col min="1544" max="1544" width="2.28515625" style="407" customWidth="1"/>
    <col min="1545" max="1791" width="8.42578125" style="407"/>
    <col min="1792" max="1792" width="1.5703125" style="407" customWidth="1"/>
    <col min="1793" max="1793" width="0.7109375" style="407" customWidth="1"/>
    <col min="1794" max="1794" width="0.85546875" style="407" customWidth="1"/>
    <col min="1795" max="1795" width="48.28515625" style="407" customWidth="1"/>
    <col min="1796" max="1796" width="15.5703125" style="407" customWidth="1"/>
    <col min="1797" max="1797" width="2.28515625" style="407" customWidth="1"/>
    <col min="1798" max="1798" width="15.5703125" style="407" customWidth="1"/>
    <col min="1799" max="1799" width="3.5703125" style="407" customWidth="1"/>
    <col min="1800" max="1800" width="2.28515625" style="407" customWidth="1"/>
    <col min="1801" max="2047" width="8.42578125" style="407"/>
    <col min="2048" max="2048" width="1.5703125" style="407" customWidth="1"/>
    <col min="2049" max="2049" width="0.7109375" style="407" customWidth="1"/>
    <col min="2050" max="2050" width="0.85546875" style="407" customWidth="1"/>
    <col min="2051" max="2051" width="48.28515625" style="407" customWidth="1"/>
    <col min="2052" max="2052" width="15.5703125" style="407" customWidth="1"/>
    <col min="2053" max="2053" width="2.28515625" style="407" customWidth="1"/>
    <col min="2054" max="2054" width="15.5703125" style="407" customWidth="1"/>
    <col min="2055" max="2055" width="3.5703125" style="407" customWidth="1"/>
    <col min="2056" max="2056" width="2.28515625" style="407" customWidth="1"/>
    <col min="2057" max="2303" width="8.42578125" style="407"/>
    <col min="2304" max="2304" width="1.5703125" style="407" customWidth="1"/>
    <col min="2305" max="2305" width="0.7109375" style="407" customWidth="1"/>
    <col min="2306" max="2306" width="0.85546875" style="407" customWidth="1"/>
    <col min="2307" max="2307" width="48.28515625" style="407" customWidth="1"/>
    <col min="2308" max="2308" width="15.5703125" style="407" customWidth="1"/>
    <col min="2309" max="2309" width="2.28515625" style="407" customWidth="1"/>
    <col min="2310" max="2310" width="15.5703125" style="407" customWidth="1"/>
    <col min="2311" max="2311" width="3.5703125" style="407" customWidth="1"/>
    <col min="2312" max="2312" width="2.28515625" style="407" customWidth="1"/>
    <col min="2313" max="2559" width="8.42578125" style="407"/>
    <col min="2560" max="2560" width="1.5703125" style="407" customWidth="1"/>
    <col min="2561" max="2561" width="0.7109375" style="407" customWidth="1"/>
    <col min="2562" max="2562" width="0.85546875" style="407" customWidth="1"/>
    <col min="2563" max="2563" width="48.28515625" style="407" customWidth="1"/>
    <col min="2564" max="2564" width="15.5703125" style="407" customWidth="1"/>
    <col min="2565" max="2565" width="2.28515625" style="407" customWidth="1"/>
    <col min="2566" max="2566" width="15.5703125" style="407" customWidth="1"/>
    <col min="2567" max="2567" width="3.5703125" style="407" customWidth="1"/>
    <col min="2568" max="2568" width="2.28515625" style="407" customWidth="1"/>
    <col min="2569" max="2815" width="8.42578125" style="407"/>
    <col min="2816" max="2816" width="1.5703125" style="407" customWidth="1"/>
    <col min="2817" max="2817" width="0.7109375" style="407" customWidth="1"/>
    <col min="2818" max="2818" width="0.85546875" style="407" customWidth="1"/>
    <col min="2819" max="2819" width="48.28515625" style="407" customWidth="1"/>
    <col min="2820" max="2820" width="15.5703125" style="407" customWidth="1"/>
    <col min="2821" max="2821" width="2.28515625" style="407" customWidth="1"/>
    <col min="2822" max="2822" width="15.5703125" style="407" customWidth="1"/>
    <col min="2823" max="2823" width="3.5703125" style="407" customWidth="1"/>
    <col min="2824" max="2824" width="2.28515625" style="407" customWidth="1"/>
    <col min="2825" max="3071" width="8.42578125" style="407"/>
    <col min="3072" max="3072" width="1.5703125" style="407" customWidth="1"/>
    <col min="3073" max="3073" width="0.7109375" style="407" customWidth="1"/>
    <col min="3074" max="3074" width="0.85546875" style="407" customWidth="1"/>
    <col min="3075" max="3075" width="48.28515625" style="407" customWidth="1"/>
    <col min="3076" max="3076" width="15.5703125" style="407" customWidth="1"/>
    <col min="3077" max="3077" width="2.28515625" style="407" customWidth="1"/>
    <col min="3078" max="3078" width="15.5703125" style="407" customWidth="1"/>
    <col min="3079" max="3079" width="3.5703125" style="407" customWidth="1"/>
    <col min="3080" max="3080" width="2.28515625" style="407" customWidth="1"/>
    <col min="3081" max="3327" width="8.42578125" style="407"/>
    <col min="3328" max="3328" width="1.5703125" style="407" customWidth="1"/>
    <col min="3329" max="3329" width="0.7109375" style="407" customWidth="1"/>
    <col min="3330" max="3330" width="0.85546875" style="407" customWidth="1"/>
    <col min="3331" max="3331" width="48.28515625" style="407" customWidth="1"/>
    <col min="3332" max="3332" width="15.5703125" style="407" customWidth="1"/>
    <col min="3333" max="3333" width="2.28515625" style="407" customWidth="1"/>
    <col min="3334" max="3334" width="15.5703125" style="407" customWidth="1"/>
    <col min="3335" max="3335" width="3.5703125" style="407" customWidth="1"/>
    <col min="3336" max="3336" width="2.28515625" style="407" customWidth="1"/>
    <col min="3337" max="3583" width="8.42578125" style="407"/>
    <col min="3584" max="3584" width="1.5703125" style="407" customWidth="1"/>
    <col min="3585" max="3585" width="0.7109375" style="407" customWidth="1"/>
    <col min="3586" max="3586" width="0.85546875" style="407" customWidth="1"/>
    <col min="3587" max="3587" width="48.28515625" style="407" customWidth="1"/>
    <col min="3588" max="3588" width="15.5703125" style="407" customWidth="1"/>
    <col min="3589" max="3589" width="2.28515625" style="407" customWidth="1"/>
    <col min="3590" max="3590" width="15.5703125" style="407" customWidth="1"/>
    <col min="3591" max="3591" width="3.5703125" style="407" customWidth="1"/>
    <col min="3592" max="3592" width="2.28515625" style="407" customWidth="1"/>
    <col min="3593" max="3839" width="8.42578125" style="407"/>
    <col min="3840" max="3840" width="1.5703125" style="407" customWidth="1"/>
    <col min="3841" max="3841" width="0.7109375" style="407" customWidth="1"/>
    <col min="3842" max="3842" width="0.85546875" style="407" customWidth="1"/>
    <col min="3843" max="3843" width="48.28515625" style="407" customWidth="1"/>
    <col min="3844" max="3844" width="15.5703125" style="407" customWidth="1"/>
    <col min="3845" max="3845" width="2.28515625" style="407" customWidth="1"/>
    <col min="3846" max="3846" width="15.5703125" style="407" customWidth="1"/>
    <col min="3847" max="3847" width="3.5703125" style="407" customWidth="1"/>
    <col min="3848" max="3848" width="2.28515625" style="407" customWidth="1"/>
    <col min="3849" max="4095" width="8.42578125" style="407"/>
    <col min="4096" max="4096" width="1.5703125" style="407" customWidth="1"/>
    <col min="4097" max="4097" width="0.7109375" style="407" customWidth="1"/>
    <col min="4098" max="4098" width="0.85546875" style="407" customWidth="1"/>
    <col min="4099" max="4099" width="48.28515625" style="407" customWidth="1"/>
    <col min="4100" max="4100" width="15.5703125" style="407" customWidth="1"/>
    <col min="4101" max="4101" width="2.28515625" style="407" customWidth="1"/>
    <col min="4102" max="4102" width="15.5703125" style="407" customWidth="1"/>
    <col min="4103" max="4103" width="3.5703125" style="407" customWidth="1"/>
    <col min="4104" max="4104" width="2.28515625" style="407" customWidth="1"/>
    <col min="4105" max="4351" width="8.42578125" style="407"/>
    <col min="4352" max="4352" width="1.5703125" style="407" customWidth="1"/>
    <col min="4353" max="4353" width="0.7109375" style="407" customWidth="1"/>
    <col min="4354" max="4354" width="0.85546875" style="407" customWidth="1"/>
    <col min="4355" max="4355" width="48.28515625" style="407" customWidth="1"/>
    <col min="4356" max="4356" width="15.5703125" style="407" customWidth="1"/>
    <col min="4357" max="4357" width="2.28515625" style="407" customWidth="1"/>
    <col min="4358" max="4358" width="15.5703125" style="407" customWidth="1"/>
    <col min="4359" max="4359" width="3.5703125" style="407" customWidth="1"/>
    <col min="4360" max="4360" width="2.28515625" style="407" customWidth="1"/>
    <col min="4361" max="4607" width="8.42578125" style="407"/>
    <col min="4608" max="4608" width="1.5703125" style="407" customWidth="1"/>
    <col min="4609" max="4609" width="0.7109375" style="407" customWidth="1"/>
    <col min="4610" max="4610" width="0.85546875" style="407" customWidth="1"/>
    <col min="4611" max="4611" width="48.28515625" style="407" customWidth="1"/>
    <col min="4612" max="4612" width="15.5703125" style="407" customWidth="1"/>
    <col min="4613" max="4613" width="2.28515625" style="407" customWidth="1"/>
    <col min="4614" max="4614" width="15.5703125" style="407" customWidth="1"/>
    <col min="4615" max="4615" width="3.5703125" style="407" customWidth="1"/>
    <col min="4616" max="4616" width="2.28515625" style="407" customWidth="1"/>
    <col min="4617" max="4863" width="8.42578125" style="407"/>
    <col min="4864" max="4864" width="1.5703125" style="407" customWidth="1"/>
    <col min="4865" max="4865" width="0.7109375" style="407" customWidth="1"/>
    <col min="4866" max="4866" width="0.85546875" style="407" customWidth="1"/>
    <col min="4867" max="4867" width="48.28515625" style="407" customWidth="1"/>
    <col min="4868" max="4868" width="15.5703125" style="407" customWidth="1"/>
    <col min="4869" max="4869" width="2.28515625" style="407" customWidth="1"/>
    <col min="4870" max="4870" width="15.5703125" style="407" customWidth="1"/>
    <col min="4871" max="4871" width="3.5703125" style="407" customWidth="1"/>
    <col min="4872" max="4872" width="2.28515625" style="407" customWidth="1"/>
    <col min="4873" max="5119" width="8.42578125" style="407"/>
    <col min="5120" max="5120" width="1.5703125" style="407" customWidth="1"/>
    <col min="5121" max="5121" width="0.7109375" style="407" customWidth="1"/>
    <col min="5122" max="5122" width="0.85546875" style="407" customWidth="1"/>
    <col min="5123" max="5123" width="48.28515625" style="407" customWidth="1"/>
    <col min="5124" max="5124" width="15.5703125" style="407" customWidth="1"/>
    <col min="5125" max="5125" width="2.28515625" style="407" customWidth="1"/>
    <col min="5126" max="5126" width="15.5703125" style="407" customWidth="1"/>
    <col min="5127" max="5127" width="3.5703125" style="407" customWidth="1"/>
    <col min="5128" max="5128" width="2.28515625" style="407" customWidth="1"/>
    <col min="5129" max="5375" width="8.42578125" style="407"/>
    <col min="5376" max="5376" width="1.5703125" style="407" customWidth="1"/>
    <col min="5377" max="5377" width="0.7109375" style="407" customWidth="1"/>
    <col min="5378" max="5378" width="0.85546875" style="407" customWidth="1"/>
    <col min="5379" max="5379" width="48.28515625" style="407" customWidth="1"/>
    <col min="5380" max="5380" width="15.5703125" style="407" customWidth="1"/>
    <col min="5381" max="5381" width="2.28515625" style="407" customWidth="1"/>
    <col min="5382" max="5382" width="15.5703125" style="407" customWidth="1"/>
    <col min="5383" max="5383" width="3.5703125" style="407" customWidth="1"/>
    <col min="5384" max="5384" width="2.28515625" style="407" customWidth="1"/>
    <col min="5385" max="5631" width="8.42578125" style="407"/>
    <col min="5632" max="5632" width="1.5703125" style="407" customWidth="1"/>
    <col min="5633" max="5633" width="0.7109375" style="407" customWidth="1"/>
    <col min="5634" max="5634" width="0.85546875" style="407" customWidth="1"/>
    <col min="5635" max="5635" width="48.28515625" style="407" customWidth="1"/>
    <col min="5636" max="5636" width="15.5703125" style="407" customWidth="1"/>
    <col min="5637" max="5637" width="2.28515625" style="407" customWidth="1"/>
    <col min="5638" max="5638" width="15.5703125" style="407" customWidth="1"/>
    <col min="5639" max="5639" width="3.5703125" style="407" customWidth="1"/>
    <col min="5640" max="5640" width="2.28515625" style="407" customWidth="1"/>
    <col min="5641" max="5887" width="8.42578125" style="407"/>
    <col min="5888" max="5888" width="1.5703125" style="407" customWidth="1"/>
    <col min="5889" max="5889" width="0.7109375" style="407" customWidth="1"/>
    <col min="5890" max="5890" width="0.85546875" style="407" customWidth="1"/>
    <col min="5891" max="5891" width="48.28515625" style="407" customWidth="1"/>
    <col min="5892" max="5892" width="15.5703125" style="407" customWidth="1"/>
    <col min="5893" max="5893" width="2.28515625" style="407" customWidth="1"/>
    <col min="5894" max="5894" width="15.5703125" style="407" customWidth="1"/>
    <col min="5895" max="5895" width="3.5703125" style="407" customWidth="1"/>
    <col min="5896" max="5896" width="2.28515625" style="407" customWidth="1"/>
    <col min="5897" max="6143" width="8.42578125" style="407"/>
    <col min="6144" max="6144" width="1.5703125" style="407" customWidth="1"/>
    <col min="6145" max="6145" width="0.7109375" style="407" customWidth="1"/>
    <col min="6146" max="6146" width="0.85546875" style="407" customWidth="1"/>
    <col min="6147" max="6147" width="48.28515625" style="407" customWidth="1"/>
    <col min="6148" max="6148" width="15.5703125" style="407" customWidth="1"/>
    <col min="6149" max="6149" width="2.28515625" style="407" customWidth="1"/>
    <col min="6150" max="6150" width="15.5703125" style="407" customWidth="1"/>
    <col min="6151" max="6151" width="3.5703125" style="407" customWidth="1"/>
    <col min="6152" max="6152" width="2.28515625" style="407" customWidth="1"/>
    <col min="6153" max="6399" width="8.42578125" style="407"/>
    <col min="6400" max="6400" width="1.5703125" style="407" customWidth="1"/>
    <col min="6401" max="6401" width="0.7109375" style="407" customWidth="1"/>
    <col min="6402" max="6402" width="0.85546875" style="407" customWidth="1"/>
    <col min="6403" max="6403" width="48.28515625" style="407" customWidth="1"/>
    <col min="6404" max="6404" width="15.5703125" style="407" customWidth="1"/>
    <col min="6405" max="6405" width="2.28515625" style="407" customWidth="1"/>
    <col min="6406" max="6406" width="15.5703125" style="407" customWidth="1"/>
    <col min="6407" max="6407" width="3.5703125" style="407" customWidth="1"/>
    <col min="6408" max="6408" width="2.28515625" style="407" customWidth="1"/>
    <col min="6409" max="6655" width="8.42578125" style="407"/>
    <col min="6656" max="6656" width="1.5703125" style="407" customWidth="1"/>
    <col min="6657" max="6657" width="0.7109375" style="407" customWidth="1"/>
    <col min="6658" max="6658" width="0.85546875" style="407" customWidth="1"/>
    <col min="6659" max="6659" width="48.28515625" style="407" customWidth="1"/>
    <col min="6660" max="6660" width="15.5703125" style="407" customWidth="1"/>
    <col min="6661" max="6661" width="2.28515625" style="407" customWidth="1"/>
    <col min="6662" max="6662" width="15.5703125" style="407" customWidth="1"/>
    <col min="6663" max="6663" width="3.5703125" style="407" customWidth="1"/>
    <col min="6664" max="6664" width="2.28515625" style="407" customWidth="1"/>
    <col min="6665" max="6911" width="8.42578125" style="407"/>
    <col min="6912" max="6912" width="1.5703125" style="407" customWidth="1"/>
    <col min="6913" max="6913" width="0.7109375" style="407" customWidth="1"/>
    <col min="6914" max="6914" width="0.85546875" style="407" customWidth="1"/>
    <col min="6915" max="6915" width="48.28515625" style="407" customWidth="1"/>
    <col min="6916" max="6916" width="15.5703125" style="407" customWidth="1"/>
    <col min="6917" max="6917" width="2.28515625" style="407" customWidth="1"/>
    <col min="6918" max="6918" width="15.5703125" style="407" customWidth="1"/>
    <col min="6919" max="6919" width="3.5703125" style="407" customWidth="1"/>
    <col min="6920" max="6920" width="2.28515625" style="407" customWidth="1"/>
    <col min="6921" max="7167" width="8.42578125" style="407"/>
    <col min="7168" max="7168" width="1.5703125" style="407" customWidth="1"/>
    <col min="7169" max="7169" width="0.7109375" style="407" customWidth="1"/>
    <col min="7170" max="7170" width="0.85546875" style="407" customWidth="1"/>
    <col min="7171" max="7171" width="48.28515625" style="407" customWidth="1"/>
    <col min="7172" max="7172" width="15.5703125" style="407" customWidth="1"/>
    <col min="7173" max="7173" width="2.28515625" style="407" customWidth="1"/>
    <col min="7174" max="7174" width="15.5703125" style="407" customWidth="1"/>
    <col min="7175" max="7175" width="3.5703125" style="407" customWidth="1"/>
    <col min="7176" max="7176" width="2.28515625" style="407" customWidth="1"/>
    <col min="7177" max="7423" width="8.42578125" style="407"/>
    <col min="7424" max="7424" width="1.5703125" style="407" customWidth="1"/>
    <col min="7425" max="7425" width="0.7109375" style="407" customWidth="1"/>
    <col min="7426" max="7426" width="0.85546875" style="407" customWidth="1"/>
    <col min="7427" max="7427" width="48.28515625" style="407" customWidth="1"/>
    <col min="7428" max="7428" width="15.5703125" style="407" customWidth="1"/>
    <col min="7429" max="7429" width="2.28515625" style="407" customWidth="1"/>
    <col min="7430" max="7430" width="15.5703125" style="407" customWidth="1"/>
    <col min="7431" max="7431" width="3.5703125" style="407" customWidth="1"/>
    <col min="7432" max="7432" width="2.28515625" style="407" customWidth="1"/>
    <col min="7433" max="7679" width="8.42578125" style="407"/>
    <col min="7680" max="7680" width="1.5703125" style="407" customWidth="1"/>
    <col min="7681" max="7681" width="0.7109375" style="407" customWidth="1"/>
    <col min="7682" max="7682" width="0.85546875" style="407" customWidth="1"/>
    <col min="7683" max="7683" width="48.28515625" style="407" customWidth="1"/>
    <col min="7684" max="7684" width="15.5703125" style="407" customWidth="1"/>
    <col min="7685" max="7685" width="2.28515625" style="407" customWidth="1"/>
    <col min="7686" max="7686" width="15.5703125" style="407" customWidth="1"/>
    <col min="7687" max="7687" width="3.5703125" style="407" customWidth="1"/>
    <col min="7688" max="7688" width="2.28515625" style="407" customWidth="1"/>
    <col min="7689" max="7935" width="8.42578125" style="407"/>
    <col min="7936" max="7936" width="1.5703125" style="407" customWidth="1"/>
    <col min="7937" max="7937" width="0.7109375" style="407" customWidth="1"/>
    <col min="7938" max="7938" width="0.85546875" style="407" customWidth="1"/>
    <col min="7939" max="7939" width="48.28515625" style="407" customWidth="1"/>
    <col min="7940" max="7940" width="15.5703125" style="407" customWidth="1"/>
    <col min="7941" max="7941" width="2.28515625" style="407" customWidth="1"/>
    <col min="7942" max="7942" width="15.5703125" style="407" customWidth="1"/>
    <col min="7943" max="7943" width="3.5703125" style="407" customWidth="1"/>
    <col min="7944" max="7944" width="2.28515625" style="407" customWidth="1"/>
    <col min="7945" max="8191" width="8.42578125" style="407"/>
    <col min="8192" max="8192" width="1.5703125" style="407" customWidth="1"/>
    <col min="8193" max="8193" width="0.7109375" style="407" customWidth="1"/>
    <col min="8194" max="8194" width="0.85546875" style="407" customWidth="1"/>
    <col min="8195" max="8195" width="48.28515625" style="407" customWidth="1"/>
    <col min="8196" max="8196" width="15.5703125" style="407" customWidth="1"/>
    <col min="8197" max="8197" width="2.28515625" style="407" customWidth="1"/>
    <col min="8198" max="8198" width="15.5703125" style="407" customWidth="1"/>
    <col min="8199" max="8199" width="3.5703125" style="407" customWidth="1"/>
    <col min="8200" max="8200" width="2.28515625" style="407" customWidth="1"/>
    <col min="8201" max="8447" width="8.42578125" style="407"/>
    <col min="8448" max="8448" width="1.5703125" style="407" customWidth="1"/>
    <col min="8449" max="8449" width="0.7109375" style="407" customWidth="1"/>
    <col min="8450" max="8450" width="0.85546875" style="407" customWidth="1"/>
    <col min="8451" max="8451" width="48.28515625" style="407" customWidth="1"/>
    <col min="8452" max="8452" width="15.5703125" style="407" customWidth="1"/>
    <col min="8453" max="8453" width="2.28515625" style="407" customWidth="1"/>
    <col min="8454" max="8454" width="15.5703125" style="407" customWidth="1"/>
    <col min="8455" max="8455" width="3.5703125" style="407" customWidth="1"/>
    <col min="8456" max="8456" width="2.28515625" style="407" customWidth="1"/>
    <col min="8457" max="8703" width="8.42578125" style="407"/>
    <col min="8704" max="8704" width="1.5703125" style="407" customWidth="1"/>
    <col min="8705" max="8705" width="0.7109375" style="407" customWidth="1"/>
    <col min="8706" max="8706" width="0.85546875" style="407" customWidth="1"/>
    <col min="8707" max="8707" width="48.28515625" style="407" customWidth="1"/>
    <col min="8708" max="8708" width="15.5703125" style="407" customWidth="1"/>
    <col min="8709" max="8709" width="2.28515625" style="407" customWidth="1"/>
    <col min="8710" max="8710" width="15.5703125" style="407" customWidth="1"/>
    <col min="8711" max="8711" width="3.5703125" style="407" customWidth="1"/>
    <col min="8712" max="8712" width="2.28515625" style="407" customWidth="1"/>
    <col min="8713" max="8959" width="8.42578125" style="407"/>
    <col min="8960" max="8960" width="1.5703125" style="407" customWidth="1"/>
    <col min="8961" max="8961" width="0.7109375" style="407" customWidth="1"/>
    <col min="8962" max="8962" width="0.85546875" style="407" customWidth="1"/>
    <col min="8963" max="8963" width="48.28515625" style="407" customWidth="1"/>
    <col min="8964" max="8964" width="15.5703125" style="407" customWidth="1"/>
    <col min="8965" max="8965" width="2.28515625" style="407" customWidth="1"/>
    <col min="8966" max="8966" width="15.5703125" style="407" customWidth="1"/>
    <col min="8967" max="8967" width="3.5703125" style="407" customWidth="1"/>
    <col min="8968" max="8968" width="2.28515625" style="407" customWidth="1"/>
    <col min="8969" max="9215" width="8.42578125" style="407"/>
    <col min="9216" max="9216" width="1.5703125" style="407" customWidth="1"/>
    <col min="9217" max="9217" width="0.7109375" style="407" customWidth="1"/>
    <col min="9218" max="9218" width="0.85546875" style="407" customWidth="1"/>
    <col min="9219" max="9219" width="48.28515625" style="407" customWidth="1"/>
    <col min="9220" max="9220" width="15.5703125" style="407" customWidth="1"/>
    <col min="9221" max="9221" width="2.28515625" style="407" customWidth="1"/>
    <col min="9222" max="9222" width="15.5703125" style="407" customWidth="1"/>
    <col min="9223" max="9223" width="3.5703125" style="407" customWidth="1"/>
    <col min="9224" max="9224" width="2.28515625" style="407" customWidth="1"/>
    <col min="9225" max="9471" width="8.42578125" style="407"/>
    <col min="9472" max="9472" width="1.5703125" style="407" customWidth="1"/>
    <col min="9473" max="9473" width="0.7109375" style="407" customWidth="1"/>
    <col min="9474" max="9474" width="0.85546875" style="407" customWidth="1"/>
    <col min="9475" max="9475" width="48.28515625" style="407" customWidth="1"/>
    <col min="9476" max="9476" width="15.5703125" style="407" customWidth="1"/>
    <col min="9477" max="9477" width="2.28515625" style="407" customWidth="1"/>
    <col min="9478" max="9478" width="15.5703125" style="407" customWidth="1"/>
    <col min="9479" max="9479" width="3.5703125" style="407" customWidth="1"/>
    <col min="9480" max="9480" width="2.28515625" style="407" customWidth="1"/>
    <col min="9481" max="9727" width="8.42578125" style="407"/>
    <col min="9728" max="9728" width="1.5703125" style="407" customWidth="1"/>
    <col min="9729" max="9729" width="0.7109375" style="407" customWidth="1"/>
    <col min="9730" max="9730" width="0.85546875" style="407" customWidth="1"/>
    <col min="9731" max="9731" width="48.28515625" style="407" customWidth="1"/>
    <col min="9732" max="9732" width="15.5703125" style="407" customWidth="1"/>
    <col min="9733" max="9733" width="2.28515625" style="407" customWidth="1"/>
    <col min="9734" max="9734" width="15.5703125" style="407" customWidth="1"/>
    <col min="9735" max="9735" width="3.5703125" style="407" customWidth="1"/>
    <col min="9736" max="9736" width="2.28515625" style="407" customWidth="1"/>
    <col min="9737" max="9983" width="8.42578125" style="407"/>
    <col min="9984" max="9984" width="1.5703125" style="407" customWidth="1"/>
    <col min="9985" max="9985" width="0.7109375" style="407" customWidth="1"/>
    <col min="9986" max="9986" width="0.85546875" style="407" customWidth="1"/>
    <col min="9987" max="9987" width="48.28515625" style="407" customWidth="1"/>
    <col min="9988" max="9988" width="15.5703125" style="407" customWidth="1"/>
    <col min="9989" max="9989" width="2.28515625" style="407" customWidth="1"/>
    <col min="9990" max="9990" width="15.5703125" style="407" customWidth="1"/>
    <col min="9991" max="9991" width="3.5703125" style="407" customWidth="1"/>
    <col min="9992" max="9992" width="2.28515625" style="407" customWidth="1"/>
    <col min="9993" max="10239" width="8.42578125" style="407"/>
    <col min="10240" max="10240" width="1.5703125" style="407" customWidth="1"/>
    <col min="10241" max="10241" width="0.7109375" style="407" customWidth="1"/>
    <col min="10242" max="10242" width="0.85546875" style="407" customWidth="1"/>
    <col min="10243" max="10243" width="48.28515625" style="407" customWidth="1"/>
    <col min="10244" max="10244" width="15.5703125" style="407" customWidth="1"/>
    <col min="10245" max="10245" width="2.28515625" style="407" customWidth="1"/>
    <col min="10246" max="10246" width="15.5703125" style="407" customWidth="1"/>
    <col min="10247" max="10247" width="3.5703125" style="407" customWidth="1"/>
    <col min="10248" max="10248" width="2.28515625" style="407" customWidth="1"/>
    <col min="10249" max="10495" width="8.42578125" style="407"/>
    <col min="10496" max="10496" width="1.5703125" style="407" customWidth="1"/>
    <col min="10497" max="10497" width="0.7109375" style="407" customWidth="1"/>
    <col min="10498" max="10498" width="0.85546875" style="407" customWidth="1"/>
    <col min="10499" max="10499" width="48.28515625" style="407" customWidth="1"/>
    <col min="10500" max="10500" width="15.5703125" style="407" customWidth="1"/>
    <col min="10501" max="10501" width="2.28515625" style="407" customWidth="1"/>
    <col min="10502" max="10502" width="15.5703125" style="407" customWidth="1"/>
    <col min="10503" max="10503" width="3.5703125" style="407" customWidth="1"/>
    <col min="10504" max="10504" width="2.28515625" style="407" customWidth="1"/>
    <col min="10505" max="10751" width="8.42578125" style="407"/>
    <col min="10752" max="10752" width="1.5703125" style="407" customWidth="1"/>
    <col min="10753" max="10753" width="0.7109375" style="407" customWidth="1"/>
    <col min="10754" max="10754" width="0.85546875" style="407" customWidth="1"/>
    <col min="10755" max="10755" width="48.28515625" style="407" customWidth="1"/>
    <col min="10756" max="10756" width="15.5703125" style="407" customWidth="1"/>
    <col min="10757" max="10757" width="2.28515625" style="407" customWidth="1"/>
    <col min="10758" max="10758" width="15.5703125" style="407" customWidth="1"/>
    <col min="10759" max="10759" width="3.5703125" style="407" customWidth="1"/>
    <col min="10760" max="10760" width="2.28515625" style="407" customWidth="1"/>
    <col min="10761" max="11007" width="8.42578125" style="407"/>
    <col min="11008" max="11008" width="1.5703125" style="407" customWidth="1"/>
    <col min="11009" max="11009" width="0.7109375" style="407" customWidth="1"/>
    <col min="11010" max="11010" width="0.85546875" style="407" customWidth="1"/>
    <col min="11011" max="11011" width="48.28515625" style="407" customWidth="1"/>
    <col min="11012" max="11012" width="15.5703125" style="407" customWidth="1"/>
    <col min="11013" max="11013" width="2.28515625" style="407" customWidth="1"/>
    <col min="11014" max="11014" width="15.5703125" style="407" customWidth="1"/>
    <col min="11015" max="11015" width="3.5703125" style="407" customWidth="1"/>
    <col min="11016" max="11016" width="2.28515625" style="407" customWidth="1"/>
    <col min="11017" max="11263" width="8.42578125" style="407"/>
    <col min="11264" max="11264" width="1.5703125" style="407" customWidth="1"/>
    <col min="11265" max="11265" width="0.7109375" style="407" customWidth="1"/>
    <col min="11266" max="11266" width="0.85546875" style="407" customWidth="1"/>
    <col min="11267" max="11267" width="48.28515625" style="407" customWidth="1"/>
    <col min="11268" max="11268" width="15.5703125" style="407" customWidth="1"/>
    <col min="11269" max="11269" width="2.28515625" style="407" customWidth="1"/>
    <col min="11270" max="11270" width="15.5703125" style="407" customWidth="1"/>
    <col min="11271" max="11271" width="3.5703125" style="407" customWidth="1"/>
    <col min="11272" max="11272" width="2.28515625" style="407" customWidth="1"/>
    <col min="11273" max="11519" width="8.42578125" style="407"/>
    <col min="11520" max="11520" width="1.5703125" style="407" customWidth="1"/>
    <col min="11521" max="11521" width="0.7109375" style="407" customWidth="1"/>
    <col min="11522" max="11522" width="0.85546875" style="407" customWidth="1"/>
    <col min="11523" max="11523" width="48.28515625" style="407" customWidth="1"/>
    <col min="11524" max="11524" width="15.5703125" style="407" customWidth="1"/>
    <col min="11525" max="11525" width="2.28515625" style="407" customWidth="1"/>
    <col min="11526" max="11526" width="15.5703125" style="407" customWidth="1"/>
    <col min="11527" max="11527" width="3.5703125" style="407" customWidth="1"/>
    <col min="11528" max="11528" width="2.28515625" style="407" customWidth="1"/>
    <col min="11529" max="11775" width="8.42578125" style="407"/>
    <col min="11776" max="11776" width="1.5703125" style="407" customWidth="1"/>
    <col min="11777" max="11777" width="0.7109375" style="407" customWidth="1"/>
    <col min="11778" max="11778" width="0.85546875" style="407" customWidth="1"/>
    <col min="11779" max="11779" width="48.28515625" style="407" customWidth="1"/>
    <col min="11780" max="11780" width="15.5703125" style="407" customWidth="1"/>
    <col min="11781" max="11781" width="2.28515625" style="407" customWidth="1"/>
    <col min="11782" max="11782" width="15.5703125" style="407" customWidth="1"/>
    <col min="11783" max="11783" width="3.5703125" style="407" customWidth="1"/>
    <col min="11784" max="11784" width="2.28515625" style="407" customWidth="1"/>
    <col min="11785" max="12031" width="8.42578125" style="407"/>
    <col min="12032" max="12032" width="1.5703125" style="407" customWidth="1"/>
    <col min="12033" max="12033" width="0.7109375" style="407" customWidth="1"/>
    <col min="12034" max="12034" width="0.85546875" style="407" customWidth="1"/>
    <col min="12035" max="12035" width="48.28515625" style="407" customWidth="1"/>
    <col min="12036" max="12036" width="15.5703125" style="407" customWidth="1"/>
    <col min="12037" max="12037" width="2.28515625" style="407" customWidth="1"/>
    <col min="12038" max="12038" width="15.5703125" style="407" customWidth="1"/>
    <col min="12039" max="12039" width="3.5703125" style="407" customWidth="1"/>
    <col min="12040" max="12040" width="2.28515625" style="407" customWidth="1"/>
    <col min="12041" max="12287" width="8.42578125" style="407"/>
    <col min="12288" max="12288" width="1.5703125" style="407" customWidth="1"/>
    <col min="12289" max="12289" width="0.7109375" style="407" customWidth="1"/>
    <col min="12290" max="12290" width="0.85546875" style="407" customWidth="1"/>
    <col min="12291" max="12291" width="48.28515625" style="407" customWidth="1"/>
    <col min="12292" max="12292" width="15.5703125" style="407" customWidth="1"/>
    <col min="12293" max="12293" width="2.28515625" style="407" customWidth="1"/>
    <col min="12294" max="12294" width="15.5703125" style="407" customWidth="1"/>
    <col min="12295" max="12295" width="3.5703125" style="407" customWidth="1"/>
    <col min="12296" max="12296" width="2.28515625" style="407" customWidth="1"/>
    <col min="12297" max="12543" width="8.42578125" style="407"/>
    <col min="12544" max="12544" width="1.5703125" style="407" customWidth="1"/>
    <col min="12545" max="12545" width="0.7109375" style="407" customWidth="1"/>
    <col min="12546" max="12546" width="0.85546875" style="407" customWidth="1"/>
    <col min="12547" max="12547" width="48.28515625" style="407" customWidth="1"/>
    <col min="12548" max="12548" width="15.5703125" style="407" customWidth="1"/>
    <col min="12549" max="12549" width="2.28515625" style="407" customWidth="1"/>
    <col min="12550" max="12550" width="15.5703125" style="407" customWidth="1"/>
    <col min="12551" max="12551" width="3.5703125" style="407" customWidth="1"/>
    <col min="12552" max="12552" width="2.28515625" style="407" customWidth="1"/>
    <col min="12553" max="12799" width="8.42578125" style="407"/>
    <col min="12800" max="12800" width="1.5703125" style="407" customWidth="1"/>
    <col min="12801" max="12801" width="0.7109375" style="407" customWidth="1"/>
    <col min="12802" max="12802" width="0.85546875" style="407" customWidth="1"/>
    <col min="12803" max="12803" width="48.28515625" style="407" customWidth="1"/>
    <col min="12804" max="12804" width="15.5703125" style="407" customWidth="1"/>
    <col min="12805" max="12805" width="2.28515625" style="407" customWidth="1"/>
    <col min="12806" max="12806" width="15.5703125" style="407" customWidth="1"/>
    <col min="12807" max="12807" width="3.5703125" style="407" customWidth="1"/>
    <col min="12808" max="12808" width="2.28515625" style="407" customWidth="1"/>
    <col min="12809" max="13055" width="8.42578125" style="407"/>
    <col min="13056" max="13056" width="1.5703125" style="407" customWidth="1"/>
    <col min="13057" max="13057" width="0.7109375" style="407" customWidth="1"/>
    <col min="13058" max="13058" width="0.85546875" style="407" customWidth="1"/>
    <col min="13059" max="13059" width="48.28515625" style="407" customWidth="1"/>
    <col min="13060" max="13060" width="15.5703125" style="407" customWidth="1"/>
    <col min="13061" max="13061" width="2.28515625" style="407" customWidth="1"/>
    <col min="13062" max="13062" width="15.5703125" style="407" customWidth="1"/>
    <col min="13063" max="13063" width="3.5703125" style="407" customWidth="1"/>
    <col min="13064" max="13064" width="2.28515625" style="407" customWidth="1"/>
    <col min="13065" max="13311" width="8.42578125" style="407"/>
    <col min="13312" max="13312" width="1.5703125" style="407" customWidth="1"/>
    <col min="13313" max="13313" width="0.7109375" style="407" customWidth="1"/>
    <col min="13314" max="13314" width="0.85546875" style="407" customWidth="1"/>
    <col min="13315" max="13315" width="48.28515625" style="407" customWidth="1"/>
    <col min="13316" max="13316" width="15.5703125" style="407" customWidth="1"/>
    <col min="13317" max="13317" width="2.28515625" style="407" customWidth="1"/>
    <col min="13318" max="13318" width="15.5703125" style="407" customWidth="1"/>
    <col min="13319" max="13319" width="3.5703125" style="407" customWidth="1"/>
    <col min="13320" max="13320" width="2.28515625" style="407" customWidth="1"/>
    <col min="13321" max="13567" width="8.42578125" style="407"/>
    <col min="13568" max="13568" width="1.5703125" style="407" customWidth="1"/>
    <col min="13569" max="13569" width="0.7109375" style="407" customWidth="1"/>
    <col min="13570" max="13570" width="0.85546875" style="407" customWidth="1"/>
    <col min="13571" max="13571" width="48.28515625" style="407" customWidth="1"/>
    <col min="13572" max="13572" width="15.5703125" style="407" customWidth="1"/>
    <col min="13573" max="13573" width="2.28515625" style="407" customWidth="1"/>
    <col min="13574" max="13574" width="15.5703125" style="407" customWidth="1"/>
    <col min="13575" max="13575" width="3.5703125" style="407" customWidth="1"/>
    <col min="13576" max="13576" width="2.28515625" style="407" customWidth="1"/>
    <col min="13577" max="13823" width="8.42578125" style="407"/>
    <col min="13824" max="13824" width="1.5703125" style="407" customWidth="1"/>
    <col min="13825" max="13825" width="0.7109375" style="407" customWidth="1"/>
    <col min="13826" max="13826" width="0.85546875" style="407" customWidth="1"/>
    <col min="13827" max="13827" width="48.28515625" style="407" customWidth="1"/>
    <col min="13828" max="13828" width="15.5703125" style="407" customWidth="1"/>
    <col min="13829" max="13829" width="2.28515625" style="407" customWidth="1"/>
    <col min="13830" max="13830" width="15.5703125" style="407" customWidth="1"/>
    <col min="13831" max="13831" width="3.5703125" style="407" customWidth="1"/>
    <col min="13832" max="13832" width="2.28515625" style="407" customWidth="1"/>
    <col min="13833" max="14079" width="8.42578125" style="407"/>
    <col min="14080" max="14080" width="1.5703125" style="407" customWidth="1"/>
    <col min="14081" max="14081" width="0.7109375" style="407" customWidth="1"/>
    <col min="14082" max="14082" width="0.85546875" style="407" customWidth="1"/>
    <col min="14083" max="14083" width="48.28515625" style="407" customWidth="1"/>
    <col min="14084" max="14084" width="15.5703125" style="407" customWidth="1"/>
    <col min="14085" max="14085" width="2.28515625" style="407" customWidth="1"/>
    <col min="14086" max="14086" width="15.5703125" style="407" customWidth="1"/>
    <col min="14087" max="14087" width="3.5703125" style="407" customWidth="1"/>
    <col min="14088" max="14088" width="2.28515625" style="407" customWidth="1"/>
    <col min="14089" max="14335" width="8.42578125" style="407"/>
    <col min="14336" max="14336" width="1.5703125" style="407" customWidth="1"/>
    <col min="14337" max="14337" width="0.7109375" style="407" customWidth="1"/>
    <col min="14338" max="14338" width="0.85546875" style="407" customWidth="1"/>
    <col min="14339" max="14339" width="48.28515625" style="407" customWidth="1"/>
    <col min="14340" max="14340" width="15.5703125" style="407" customWidth="1"/>
    <col min="14341" max="14341" width="2.28515625" style="407" customWidth="1"/>
    <col min="14342" max="14342" width="15.5703125" style="407" customWidth="1"/>
    <col min="14343" max="14343" width="3.5703125" style="407" customWidth="1"/>
    <col min="14344" max="14344" width="2.28515625" style="407" customWidth="1"/>
    <col min="14345" max="14591" width="8.42578125" style="407"/>
    <col min="14592" max="14592" width="1.5703125" style="407" customWidth="1"/>
    <col min="14593" max="14593" width="0.7109375" style="407" customWidth="1"/>
    <col min="14594" max="14594" width="0.85546875" style="407" customWidth="1"/>
    <col min="14595" max="14595" width="48.28515625" style="407" customWidth="1"/>
    <col min="14596" max="14596" width="15.5703125" style="407" customWidth="1"/>
    <col min="14597" max="14597" width="2.28515625" style="407" customWidth="1"/>
    <col min="14598" max="14598" width="15.5703125" style="407" customWidth="1"/>
    <col min="14599" max="14599" width="3.5703125" style="407" customWidth="1"/>
    <col min="14600" max="14600" width="2.28515625" style="407" customWidth="1"/>
    <col min="14601" max="14847" width="8.42578125" style="407"/>
    <col min="14848" max="14848" width="1.5703125" style="407" customWidth="1"/>
    <col min="14849" max="14849" width="0.7109375" style="407" customWidth="1"/>
    <col min="14850" max="14850" width="0.85546875" style="407" customWidth="1"/>
    <col min="14851" max="14851" width="48.28515625" style="407" customWidth="1"/>
    <col min="14852" max="14852" width="15.5703125" style="407" customWidth="1"/>
    <col min="14853" max="14853" width="2.28515625" style="407" customWidth="1"/>
    <col min="14854" max="14854" width="15.5703125" style="407" customWidth="1"/>
    <col min="14855" max="14855" width="3.5703125" style="407" customWidth="1"/>
    <col min="14856" max="14856" width="2.28515625" style="407" customWidth="1"/>
    <col min="14857" max="15103" width="8.42578125" style="407"/>
    <col min="15104" max="15104" width="1.5703125" style="407" customWidth="1"/>
    <col min="15105" max="15105" width="0.7109375" style="407" customWidth="1"/>
    <col min="15106" max="15106" width="0.85546875" style="407" customWidth="1"/>
    <col min="15107" max="15107" width="48.28515625" style="407" customWidth="1"/>
    <col min="15108" max="15108" width="15.5703125" style="407" customWidth="1"/>
    <col min="15109" max="15109" width="2.28515625" style="407" customWidth="1"/>
    <col min="15110" max="15110" width="15.5703125" style="407" customWidth="1"/>
    <col min="15111" max="15111" width="3.5703125" style="407" customWidth="1"/>
    <col min="15112" max="15112" width="2.28515625" style="407" customWidth="1"/>
    <col min="15113" max="15359" width="8.42578125" style="407"/>
    <col min="15360" max="15360" width="1.5703125" style="407" customWidth="1"/>
    <col min="15361" max="15361" width="0.7109375" style="407" customWidth="1"/>
    <col min="15362" max="15362" width="0.85546875" style="407" customWidth="1"/>
    <col min="15363" max="15363" width="48.28515625" style="407" customWidth="1"/>
    <col min="15364" max="15364" width="15.5703125" style="407" customWidth="1"/>
    <col min="15365" max="15365" width="2.28515625" style="407" customWidth="1"/>
    <col min="15366" max="15366" width="15.5703125" style="407" customWidth="1"/>
    <col min="15367" max="15367" width="3.5703125" style="407" customWidth="1"/>
    <col min="15368" max="15368" width="2.28515625" style="407" customWidth="1"/>
    <col min="15369" max="15615" width="8.42578125" style="407"/>
    <col min="15616" max="15616" width="1.5703125" style="407" customWidth="1"/>
    <col min="15617" max="15617" width="0.7109375" style="407" customWidth="1"/>
    <col min="15618" max="15618" width="0.85546875" style="407" customWidth="1"/>
    <col min="15619" max="15619" width="48.28515625" style="407" customWidth="1"/>
    <col min="15620" max="15620" width="15.5703125" style="407" customWidth="1"/>
    <col min="15621" max="15621" width="2.28515625" style="407" customWidth="1"/>
    <col min="15622" max="15622" width="15.5703125" style="407" customWidth="1"/>
    <col min="15623" max="15623" width="3.5703125" style="407" customWidth="1"/>
    <col min="15624" max="15624" width="2.28515625" style="407" customWidth="1"/>
    <col min="15625" max="15871" width="8.42578125" style="407"/>
    <col min="15872" max="15872" width="1.5703125" style="407" customWidth="1"/>
    <col min="15873" max="15873" width="0.7109375" style="407" customWidth="1"/>
    <col min="15874" max="15874" width="0.85546875" style="407" customWidth="1"/>
    <col min="15875" max="15875" width="48.28515625" style="407" customWidth="1"/>
    <col min="15876" max="15876" width="15.5703125" style="407" customWidth="1"/>
    <col min="15877" max="15877" width="2.28515625" style="407" customWidth="1"/>
    <col min="15878" max="15878" width="15.5703125" style="407" customWidth="1"/>
    <col min="15879" max="15879" width="3.5703125" style="407" customWidth="1"/>
    <col min="15880" max="15880" width="2.28515625" style="407" customWidth="1"/>
    <col min="15881" max="16127" width="8.42578125" style="407"/>
    <col min="16128" max="16128" width="1.5703125" style="407" customWidth="1"/>
    <col min="16129" max="16129" width="0.7109375" style="407" customWidth="1"/>
    <col min="16130" max="16130" width="0.85546875" style="407" customWidth="1"/>
    <col min="16131" max="16131" width="48.28515625" style="407" customWidth="1"/>
    <col min="16132" max="16132" width="15.5703125" style="407" customWidth="1"/>
    <col min="16133" max="16133" width="2.28515625" style="407" customWidth="1"/>
    <col min="16134" max="16134" width="15.5703125" style="407" customWidth="1"/>
    <col min="16135" max="16135" width="3.5703125" style="407" customWidth="1"/>
    <col min="16136" max="16136" width="2.28515625" style="407" customWidth="1"/>
    <col min="16137" max="16384" width="8.42578125" style="407"/>
  </cols>
  <sheetData>
    <row r="1" spans="1:9" ht="8.1" customHeight="1">
      <c r="F1" s="747"/>
      <c r="G1" s="747"/>
      <c r="H1" s="747"/>
      <c r="I1" s="748"/>
    </row>
    <row r="2" spans="1:9" ht="8.1" customHeight="1">
      <c r="F2" s="747"/>
      <c r="G2" s="747"/>
      <c r="H2" s="747"/>
      <c r="I2" s="748"/>
    </row>
    <row r="3" spans="1:9" ht="13.5" customHeight="1">
      <c r="F3" s="747"/>
      <c r="G3" s="747"/>
      <c r="H3" s="747"/>
      <c r="I3" s="51" t="s">
        <v>0</v>
      </c>
    </row>
    <row r="4" spans="1:9" ht="13.5" customHeight="1">
      <c r="F4" s="747"/>
      <c r="G4" s="747"/>
      <c r="H4" s="747"/>
      <c r="I4" s="75" t="s">
        <v>1</v>
      </c>
    </row>
    <row r="5" spans="1:9" ht="8.1" customHeight="1">
      <c r="F5" s="747"/>
      <c r="G5" s="747"/>
      <c r="H5" s="747"/>
      <c r="I5" s="748"/>
    </row>
    <row r="6" spans="1:9">
      <c r="B6" s="749" t="s">
        <v>177</v>
      </c>
      <c r="C6" s="750" t="s">
        <v>312</v>
      </c>
      <c r="D6" s="750"/>
      <c r="F6" s="751"/>
      <c r="G6" s="751"/>
      <c r="H6" s="751"/>
      <c r="I6" s="752"/>
    </row>
    <row r="7" spans="1:9" ht="15" customHeight="1">
      <c r="B7" s="753" t="s">
        <v>178</v>
      </c>
      <c r="C7" s="754" t="s">
        <v>313</v>
      </c>
      <c r="D7" s="754"/>
      <c r="F7" s="755"/>
      <c r="G7" s="755"/>
      <c r="H7" s="755"/>
      <c r="I7" s="756"/>
    </row>
    <row r="8" spans="1:9" ht="15" customHeight="1">
      <c r="A8" s="758"/>
      <c r="C8" s="759"/>
      <c r="D8" s="760"/>
      <c r="F8" s="761"/>
      <c r="G8" s="761"/>
      <c r="H8" s="761"/>
      <c r="I8" s="762"/>
    </row>
    <row r="9" spans="1:9" ht="15" customHeight="1" thickBot="1">
      <c r="A9" s="763"/>
      <c r="B9" s="764"/>
      <c r="C9" s="764"/>
      <c r="D9" s="764"/>
      <c r="E9" s="764"/>
      <c r="F9" s="765"/>
      <c r="G9" s="765"/>
      <c r="H9" s="765"/>
      <c r="I9" s="766" t="s">
        <v>314</v>
      </c>
    </row>
    <row r="10" spans="1:9" ht="12" customHeight="1" thickTop="1">
      <c r="A10" s="767"/>
      <c r="B10" s="767"/>
      <c r="C10" s="767"/>
      <c r="D10" s="767"/>
      <c r="E10" s="767"/>
      <c r="F10" s="768"/>
      <c r="G10" s="768"/>
      <c r="H10" s="768"/>
      <c r="I10" s="769"/>
    </row>
    <row r="11" spans="1:9" ht="18" customHeight="1">
      <c r="A11" s="770"/>
      <c r="B11" s="771" t="s">
        <v>315</v>
      </c>
      <c r="C11" s="771"/>
      <c r="D11" s="771"/>
      <c r="E11" s="764"/>
      <c r="F11" s="772">
        <v>2022</v>
      </c>
      <c r="G11" s="772">
        <v>2023</v>
      </c>
      <c r="H11" s="772">
        <v>2024</v>
      </c>
      <c r="I11" s="773"/>
    </row>
    <row r="12" spans="1:9" ht="13.5" customHeight="1">
      <c r="A12" s="770"/>
      <c r="B12" s="774" t="s">
        <v>316</v>
      </c>
      <c r="C12" s="774"/>
      <c r="D12" s="774"/>
      <c r="E12" s="764"/>
      <c r="F12" s="775"/>
      <c r="G12" s="775"/>
      <c r="H12" s="775"/>
      <c r="I12" s="776"/>
    </row>
    <row r="13" spans="1:9">
      <c r="A13" s="777"/>
      <c r="B13" s="778"/>
      <c r="C13" s="778"/>
      <c r="D13" s="778"/>
      <c r="E13" s="779"/>
      <c r="F13" s="780"/>
      <c r="G13" s="780"/>
      <c r="H13" s="780"/>
      <c r="I13" s="781"/>
    </row>
    <row r="14" spans="1:9">
      <c r="A14" s="770"/>
      <c r="B14" s="782"/>
      <c r="C14" s="782"/>
      <c r="D14" s="782"/>
      <c r="E14" s="783"/>
      <c r="F14" s="784"/>
      <c r="G14" s="784"/>
      <c r="H14" s="784"/>
      <c r="I14" s="785"/>
    </row>
    <row r="15" spans="1:9" ht="39.950000000000003" customHeight="1">
      <c r="A15" s="786"/>
      <c r="B15" s="787" t="s">
        <v>31</v>
      </c>
      <c r="C15" s="787"/>
      <c r="D15" s="787"/>
      <c r="E15" s="788"/>
      <c r="F15" s="789">
        <v>19.710079304925305</v>
      </c>
      <c r="G15" s="789">
        <v>19.190000000000001</v>
      </c>
      <c r="H15" s="789">
        <v>17.22</v>
      </c>
      <c r="I15" s="790"/>
    </row>
    <row r="16" spans="1:9" ht="39.950000000000003" customHeight="1">
      <c r="A16" s="786"/>
      <c r="B16" s="787" t="s">
        <v>29</v>
      </c>
      <c r="C16" s="787"/>
      <c r="D16" s="787"/>
      <c r="E16" s="788"/>
      <c r="F16" s="789">
        <v>13.42675532281403</v>
      </c>
      <c r="G16" s="789">
        <v>15.3</v>
      </c>
      <c r="H16" s="789">
        <v>14.18</v>
      </c>
      <c r="I16" s="790"/>
    </row>
    <row r="17" spans="1:15" ht="39.950000000000003" customHeight="1">
      <c r="A17" s="786"/>
      <c r="B17" s="787" t="s">
        <v>150</v>
      </c>
      <c r="C17" s="787"/>
      <c r="D17" s="787"/>
      <c r="E17" s="788"/>
      <c r="F17" s="789">
        <v>9.1862222047228581</v>
      </c>
      <c r="G17" s="789">
        <v>9.48</v>
      </c>
      <c r="H17" s="789">
        <v>9.09</v>
      </c>
      <c r="I17" s="790"/>
    </row>
    <row r="18" spans="1:15" ht="39.950000000000003" customHeight="1">
      <c r="A18" s="786"/>
      <c r="B18" s="787" t="s">
        <v>30</v>
      </c>
      <c r="C18" s="787"/>
      <c r="D18" s="787"/>
      <c r="E18" s="788"/>
      <c r="F18" s="789">
        <v>8.6510698126146348</v>
      </c>
      <c r="G18" s="789">
        <v>8.83</v>
      </c>
      <c r="H18" s="789">
        <v>7.83</v>
      </c>
      <c r="I18" s="790"/>
    </row>
    <row r="19" spans="1:15" ht="39.950000000000003" customHeight="1">
      <c r="A19" s="786"/>
      <c r="B19" s="787" t="s">
        <v>35</v>
      </c>
      <c r="C19" s="787"/>
      <c r="D19" s="787"/>
      <c r="E19" s="788"/>
      <c r="F19" s="789">
        <v>6.5254714164312455</v>
      </c>
      <c r="G19" s="789">
        <v>6.76</v>
      </c>
      <c r="H19" s="789">
        <v>6.55</v>
      </c>
      <c r="I19" s="790"/>
    </row>
    <row r="20" spans="1:15" ht="39.950000000000003" customHeight="1">
      <c r="A20" s="786"/>
      <c r="B20" s="787" t="s">
        <v>32</v>
      </c>
      <c r="C20" s="791"/>
      <c r="D20" s="791"/>
      <c r="E20" s="788"/>
      <c r="F20" s="789">
        <v>6.3362732263028549</v>
      </c>
      <c r="G20" s="789">
        <v>7.7</v>
      </c>
      <c r="H20" s="789">
        <v>9.8000000000000007</v>
      </c>
      <c r="I20" s="790"/>
    </row>
    <row r="21" spans="1:15" ht="39.950000000000003" customHeight="1">
      <c r="A21" s="786"/>
      <c r="B21" s="787" t="s">
        <v>216</v>
      </c>
      <c r="C21" s="787"/>
      <c r="D21" s="787"/>
      <c r="E21" s="788"/>
      <c r="F21" s="789">
        <v>5.1370610257470313</v>
      </c>
      <c r="G21" s="792" t="s">
        <v>71</v>
      </c>
      <c r="H21" s="792" t="s">
        <v>71</v>
      </c>
      <c r="I21" s="790"/>
    </row>
    <row r="22" spans="1:15" ht="39.950000000000003" customHeight="1">
      <c r="A22" s="786"/>
      <c r="B22" s="787" t="s">
        <v>34</v>
      </c>
      <c r="C22" s="787"/>
      <c r="D22" s="787"/>
      <c r="E22" s="788"/>
      <c r="F22" s="789">
        <v>4.8395445134575565</v>
      </c>
      <c r="G22" s="789">
        <v>5.04</v>
      </c>
      <c r="H22" s="789">
        <v>5.57</v>
      </c>
      <c r="I22" s="790"/>
    </row>
    <row r="23" spans="1:15" ht="39.950000000000003" customHeight="1">
      <c r="A23" s="786"/>
      <c r="B23" s="787" t="s">
        <v>205</v>
      </c>
      <c r="C23" s="787"/>
      <c r="D23" s="787"/>
      <c r="E23" s="788"/>
      <c r="F23" s="789">
        <v>4.5742240946540536</v>
      </c>
      <c r="G23" s="789">
        <v>4.6900000000000004</v>
      </c>
      <c r="H23" s="789">
        <v>4.54</v>
      </c>
      <c r="I23" s="790"/>
    </row>
    <row r="24" spans="1:15" ht="39.950000000000003" customHeight="1">
      <c r="A24" s="786"/>
      <c r="B24" s="787" t="s">
        <v>33</v>
      </c>
      <c r="C24" s="787"/>
      <c r="D24" s="787"/>
      <c r="E24" s="788"/>
      <c r="F24" s="789">
        <v>3.7576327299334258</v>
      </c>
      <c r="G24" s="789">
        <v>3.95</v>
      </c>
      <c r="H24" s="789">
        <v>4.33</v>
      </c>
      <c r="I24" s="790"/>
    </row>
    <row r="25" spans="1:15" ht="39.950000000000003" customHeight="1">
      <c r="A25" s="786"/>
      <c r="B25" s="787" t="s">
        <v>317</v>
      </c>
      <c r="C25" s="787"/>
      <c r="D25" s="787"/>
      <c r="E25" s="788"/>
      <c r="F25" s="789" t="s">
        <v>71</v>
      </c>
      <c r="G25" s="789" t="s">
        <v>71</v>
      </c>
      <c r="H25" s="789" t="s">
        <v>71</v>
      </c>
      <c r="I25" s="790"/>
    </row>
    <row r="26" spans="1:15" ht="39.950000000000003" customHeight="1">
      <c r="A26" s="786"/>
      <c r="B26" s="787" t="s">
        <v>318</v>
      </c>
      <c r="C26" s="787"/>
      <c r="D26" s="787"/>
      <c r="E26" s="788"/>
      <c r="F26" s="789" t="s">
        <v>71</v>
      </c>
      <c r="G26" s="789" t="s">
        <v>71</v>
      </c>
      <c r="H26" s="789" t="s">
        <v>71</v>
      </c>
      <c r="I26" s="790"/>
    </row>
    <row r="27" spans="1:15" ht="12.75" customHeight="1" thickBot="1">
      <c r="A27" s="793"/>
      <c r="B27" s="793"/>
      <c r="C27" s="793"/>
      <c r="D27" s="793"/>
      <c r="E27" s="793"/>
      <c r="F27" s="593"/>
      <c r="G27" s="593"/>
      <c r="H27" s="593"/>
      <c r="I27" s="794"/>
    </row>
    <row r="28" spans="1:15" ht="13.5" customHeight="1">
      <c r="B28" s="795"/>
      <c r="E28" s="796"/>
      <c r="F28" s="797"/>
      <c r="G28" s="797"/>
      <c r="H28" s="797"/>
      <c r="I28" s="798" t="s">
        <v>26</v>
      </c>
    </row>
    <row r="29" spans="1:15" ht="12.75" customHeight="1">
      <c r="B29" s="799"/>
      <c r="C29" s="598"/>
      <c r="D29" s="598"/>
      <c r="F29" s="800"/>
      <c r="G29" s="800"/>
      <c r="H29" s="800"/>
      <c r="I29" s="633" t="s">
        <v>193</v>
      </c>
    </row>
    <row r="30" spans="1:15" ht="13.5" customHeight="1">
      <c r="A30" s="596"/>
      <c r="B30" s="801"/>
      <c r="C30" s="601"/>
      <c r="D30" s="601"/>
      <c r="E30" s="598"/>
      <c r="F30" s="802"/>
      <c r="G30" s="802"/>
      <c r="H30" s="802"/>
      <c r="I30" s="599"/>
      <c r="L30" s="803"/>
      <c r="M30" s="803"/>
      <c r="N30" s="803"/>
      <c r="O30" s="803"/>
    </row>
    <row r="31" spans="1:15">
      <c r="A31" s="631"/>
      <c r="B31" s="470"/>
      <c r="C31" s="470"/>
      <c r="D31" s="470"/>
      <c r="E31" s="470"/>
      <c r="F31" s="804"/>
      <c r="G31" s="804"/>
      <c r="H31" s="804"/>
      <c r="I31" s="647"/>
      <c r="J31" s="474"/>
      <c r="K31" s="474"/>
      <c r="L31" s="474"/>
    </row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55" spans="6:9">
      <c r="F55" s="751"/>
      <c r="G55" s="751"/>
      <c r="H55" s="751"/>
      <c r="I55" s="752"/>
    </row>
  </sheetData>
  <printOptions horizontalCentered="1"/>
  <pageMargins left="0.47244094488188981" right="0.47244094488188981" top="0.74803149606299213" bottom="0.51181102362204722" header="0.23622047244094491" footer="0.39370078740157483"/>
  <pageSetup paperSize="9" scale="80" orientation="portrait" r:id="rId1"/>
  <headerFooter scaleWithDoc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042A6-3847-4046-9FA7-621C81BBBC04}">
  <sheetPr>
    <tabColor rgb="FF92D050"/>
  </sheetPr>
  <dimension ref="A1:L51"/>
  <sheetViews>
    <sheetView showGridLines="0" view="pageBreakPreview" topLeftCell="B1" zoomScaleNormal="100" zoomScaleSheetLayoutView="100" workbookViewId="0">
      <selection activeCell="I4" activeCellId="1" sqref="I3 I4"/>
    </sheetView>
  </sheetViews>
  <sheetFormatPr defaultColWidth="8.42578125" defaultRowHeight="16.5"/>
  <cols>
    <col min="1" max="1" width="0.7109375" style="407" customWidth="1"/>
    <col min="2" max="2" width="10.5703125" style="407" customWidth="1"/>
    <col min="3" max="3" width="21.28515625" style="407" customWidth="1"/>
    <col min="4" max="4" width="23" style="407" customWidth="1"/>
    <col min="5" max="5" width="9.140625" style="407" customWidth="1"/>
    <col min="6" max="8" width="14.7109375" style="407" customWidth="1"/>
    <col min="9" max="9" width="1" style="407" customWidth="1"/>
    <col min="10" max="255" width="8.42578125" style="407"/>
    <col min="256" max="256" width="1.5703125" style="407" customWidth="1"/>
    <col min="257" max="257" width="0.7109375" style="407" customWidth="1"/>
    <col min="258" max="258" width="0.85546875" style="407" customWidth="1"/>
    <col min="259" max="259" width="48.28515625" style="407" customWidth="1"/>
    <col min="260" max="260" width="15.5703125" style="407" customWidth="1"/>
    <col min="261" max="261" width="2.28515625" style="407" customWidth="1"/>
    <col min="262" max="262" width="15.5703125" style="407" customWidth="1"/>
    <col min="263" max="263" width="3.5703125" style="407" customWidth="1"/>
    <col min="264" max="264" width="2.28515625" style="407" customWidth="1"/>
    <col min="265" max="511" width="8.42578125" style="407"/>
    <col min="512" max="512" width="1.5703125" style="407" customWidth="1"/>
    <col min="513" max="513" width="0.7109375" style="407" customWidth="1"/>
    <col min="514" max="514" width="0.85546875" style="407" customWidth="1"/>
    <col min="515" max="515" width="48.28515625" style="407" customWidth="1"/>
    <col min="516" max="516" width="15.5703125" style="407" customWidth="1"/>
    <col min="517" max="517" width="2.28515625" style="407" customWidth="1"/>
    <col min="518" max="518" width="15.5703125" style="407" customWidth="1"/>
    <col min="519" max="519" width="3.5703125" style="407" customWidth="1"/>
    <col min="520" max="520" width="2.28515625" style="407" customWidth="1"/>
    <col min="521" max="767" width="8.42578125" style="407"/>
    <col min="768" max="768" width="1.5703125" style="407" customWidth="1"/>
    <col min="769" max="769" width="0.7109375" style="407" customWidth="1"/>
    <col min="770" max="770" width="0.85546875" style="407" customWidth="1"/>
    <col min="771" max="771" width="48.28515625" style="407" customWidth="1"/>
    <col min="772" max="772" width="15.5703125" style="407" customWidth="1"/>
    <col min="773" max="773" width="2.28515625" style="407" customWidth="1"/>
    <col min="774" max="774" width="15.5703125" style="407" customWidth="1"/>
    <col min="775" max="775" width="3.5703125" style="407" customWidth="1"/>
    <col min="776" max="776" width="2.28515625" style="407" customWidth="1"/>
    <col min="777" max="1023" width="8.42578125" style="407"/>
    <col min="1024" max="1024" width="1.5703125" style="407" customWidth="1"/>
    <col min="1025" max="1025" width="0.7109375" style="407" customWidth="1"/>
    <col min="1026" max="1026" width="0.85546875" style="407" customWidth="1"/>
    <col min="1027" max="1027" width="48.28515625" style="407" customWidth="1"/>
    <col min="1028" max="1028" width="15.5703125" style="407" customWidth="1"/>
    <col min="1029" max="1029" width="2.28515625" style="407" customWidth="1"/>
    <col min="1030" max="1030" width="15.5703125" style="407" customWidth="1"/>
    <col min="1031" max="1031" width="3.5703125" style="407" customWidth="1"/>
    <col min="1032" max="1032" width="2.28515625" style="407" customWidth="1"/>
    <col min="1033" max="1279" width="8.42578125" style="407"/>
    <col min="1280" max="1280" width="1.5703125" style="407" customWidth="1"/>
    <col min="1281" max="1281" width="0.7109375" style="407" customWidth="1"/>
    <col min="1282" max="1282" width="0.85546875" style="407" customWidth="1"/>
    <col min="1283" max="1283" width="48.28515625" style="407" customWidth="1"/>
    <col min="1284" max="1284" width="15.5703125" style="407" customWidth="1"/>
    <col min="1285" max="1285" width="2.28515625" style="407" customWidth="1"/>
    <col min="1286" max="1286" width="15.5703125" style="407" customWidth="1"/>
    <col min="1287" max="1287" width="3.5703125" style="407" customWidth="1"/>
    <col min="1288" max="1288" width="2.28515625" style="407" customWidth="1"/>
    <col min="1289" max="1535" width="8.42578125" style="407"/>
    <col min="1536" max="1536" width="1.5703125" style="407" customWidth="1"/>
    <col min="1537" max="1537" width="0.7109375" style="407" customWidth="1"/>
    <col min="1538" max="1538" width="0.85546875" style="407" customWidth="1"/>
    <col min="1539" max="1539" width="48.28515625" style="407" customWidth="1"/>
    <col min="1540" max="1540" width="15.5703125" style="407" customWidth="1"/>
    <col min="1541" max="1541" width="2.28515625" style="407" customWidth="1"/>
    <col min="1542" max="1542" width="15.5703125" style="407" customWidth="1"/>
    <col min="1543" max="1543" width="3.5703125" style="407" customWidth="1"/>
    <col min="1544" max="1544" width="2.28515625" style="407" customWidth="1"/>
    <col min="1545" max="1791" width="8.42578125" style="407"/>
    <col min="1792" max="1792" width="1.5703125" style="407" customWidth="1"/>
    <col min="1793" max="1793" width="0.7109375" style="407" customWidth="1"/>
    <col min="1794" max="1794" width="0.85546875" style="407" customWidth="1"/>
    <col min="1795" max="1795" width="48.28515625" style="407" customWidth="1"/>
    <col min="1796" max="1796" width="15.5703125" style="407" customWidth="1"/>
    <col min="1797" max="1797" width="2.28515625" style="407" customWidth="1"/>
    <col min="1798" max="1798" width="15.5703125" style="407" customWidth="1"/>
    <col min="1799" max="1799" width="3.5703125" style="407" customWidth="1"/>
    <col min="1800" max="1800" width="2.28515625" style="407" customWidth="1"/>
    <col min="1801" max="2047" width="8.42578125" style="407"/>
    <col min="2048" max="2048" width="1.5703125" style="407" customWidth="1"/>
    <col min="2049" max="2049" width="0.7109375" style="407" customWidth="1"/>
    <col min="2050" max="2050" width="0.85546875" style="407" customWidth="1"/>
    <col min="2051" max="2051" width="48.28515625" style="407" customWidth="1"/>
    <col min="2052" max="2052" width="15.5703125" style="407" customWidth="1"/>
    <col min="2053" max="2053" width="2.28515625" style="407" customWidth="1"/>
    <col min="2054" max="2054" width="15.5703125" style="407" customWidth="1"/>
    <col min="2055" max="2055" width="3.5703125" style="407" customWidth="1"/>
    <col min="2056" max="2056" width="2.28515625" style="407" customWidth="1"/>
    <col min="2057" max="2303" width="8.42578125" style="407"/>
    <col min="2304" max="2304" width="1.5703125" style="407" customWidth="1"/>
    <col min="2305" max="2305" width="0.7109375" style="407" customWidth="1"/>
    <col min="2306" max="2306" width="0.85546875" style="407" customWidth="1"/>
    <col min="2307" max="2307" width="48.28515625" style="407" customWidth="1"/>
    <col min="2308" max="2308" width="15.5703125" style="407" customWidth="1"/>
    <col min="2309" max="2309" width="2.28515625" style="407" customWidth="1"/>
    <col min="2310" max="2310" width="15.5703125" style="407" customWidth="1"/>
    <col min="2311" max="2311" width="3.5703125" style="407" customWidth="1"/>
    <col min="2312" max="2312" width="2.28515625" style="407" customWidth="1"/>
    <col min="2313" max="2559" width="8.42578125" style="407"/>
    <col min="2560" max="2560" width="1.5703125" style="407" customWidth="1"/>
    <col min="2561" max="2561" width="0.7109375" style="407" customWidth="1"/>
    <col min="2562" max="2562" width="0.85546875" style="407" customWidth="1"/>
    <col min="2563" max="2563" width="48.28515625" style="407" customWidth="1"/>
    <col min="2564" max="2564" width="15.5703125" style="407" customWidth="1"/>
    <col min="2565" max="2565" width="2.28515625" style="407" customWidth="1"/>
    <col min="2566" max="2566" width="15.5703125" style="407" customWidth="1"/>
    <col min="2567" max="2567" width="3.5703125" style="407" customWidth="1"/>
    <col min="2568" max="2568" width="2.28515625" style="407" customWidth="1"/>
    <col min="2569" max="2815" width="8.42578125" style="407"/>
    <col min="2816" max="2816" width="1.5703125" style="407" customWidth="1"/>
    <col min="2817" max="2817" width="0.7109375" style="407" customWidth="1"/>
    <col min="2818" max="2818" width="0.85546875" style="407" customWidth="1"/>
    <col min="2819" max="2819" width="48.28515625" style="407" customWidth="1"/>
    <col min="2820" max="2820" width="15.5703125" style="407" customWidth="1"/>
    <col min="2821" max="2821" width="2.28515625" style="407" customWidth="1"/>
    <col min="2822" max="2822" width="15.5703125" style="407" customWidth="1"/>
    <col min="2823" max="2823" width="3.5703125" style="407" customWidth="1"/>
    <col min="2824" max="2824" width="2.28515625" style="407" customWidth="1"/>
    <col min="2825" max="3071" width="8.42578125" style="407"/>
    <col min="3072" max="3072" width="1.5703125" style="407" customWidth="1"/>
    <col min="3073" max="3073" width="0.7109375" style="407" customWidth="1"/>
    <col min="3074" max="3074" width="0.85546875" style="407" customWidth="1"/>
    <col min="3075" max="3075" width="48.28515625" style="407" customWidth="1"/>
    <col min="3076" max="3076" width="15.5703125" style="407" customWidth="1"/>
    <col min="3077" max="3077" width="2.28515625" style="407" customWidth="1"/>
    <col min="3078" max="3078" width="15.5703125" style="407" customWidth="1"/>
    <col min="3079" max="3079" width="3.5703125" style="407" customWidth="1"/>
    <col min="3080" max="3080" width="2.28515625" style="407" customWidth="1"/>
    <col min="3081" max="3327" width="8.42578125" style="407"/>
    <col min="3328" max="3328" width="1.5703125" style="407" customWidth="1"/>
    <col min="3329" max="3329" width="0.7109375" style="407" customWidth="1"/>
    <col min="3330" max="3330" width="0.85546875" style="407" customWidth="1"/>
    <col min="3331" max="3331" width="48.28515625" style="407" customWidth="1"/>
    <col min="3332" max="3332" width="15.5703125" style="407" customWidth="1"/>
    <col min="3333" max="3333" width="2.28515625" style="407" customWidth="1"/>
    <col min="3334" max="3334" width="15.5703125" style="407" customWidth="1"/>
    <col min="3335" max="3335" width="3.5703125" style="407" customWidth="1"/>
    <col min="3336" max="3336" width="2.28515625" style="407" customWidth="1"/>
    <col min="3337" max="3583" width="8.42578125" style="407"/>
    <col min="3584" max="3584" width="1.5703125" style="407" customWidth="1"/>
    <col min="3585" max="3585" width="0.7109375" style="407" customWidth="1"/>
    <col min="3586" max="3586" width="0.85546875" style="407" customWidth="1"/>
    <col min="3587" max="3587" width="48.28515625" style="407" customWidth="1"/>
    <col min="3588" max="3588" width="15.5703125" style="407" customWidth="1"/>
    <col min="3589" max="3589" width="2.28515625" style="407" customWidth="1"/>
    <col min="3590" max="3590" width="15.5703125" style="407" customWidth="1"/>
    <col min="3591" max="3591" width="3.5703125" style="407" customWidth="1"/>
    <col min="3592" max="3592" width="2.28515625" style="407" customWidth="1"/>
    <col min="3593" max="3839" width="8.42578125" style="407"/>
    <col min="3840" max="3840" width="1.5703125" style="407" customWidth="1"/>
    <col min="3841" max="3841" width="0.7109375" style="407" customWidth="1"/>
    <col min="3842" max="3842" width="0.85546875" style="407" customWidth="1"/>
    <col min="3843" max="3843" width="48.28515625" style="407" customWidth="1"/>
    <col min="3844" max="3844" width="15.5703125" style="407" customWidth="1"/>
    <col min="3845" max="3845" width="2.28515625" style="407" customWidth="1"/>
    <col min="3846" max="3846" width="15.5703125" style="407" customWidth="1"/>
    <col min="3847" max="3847" width="3.5703125" style="407" customWidth="1"/>
    <col min="3848" max="3848" width="2.28515625" style="407" customWidth="1"/>
    <col min="3849" max="4095" width="8.42578125" style="407"/>
    <col min="4096" max="4096" width="1.5703125" style="407" customWidth="1"/>
    <col min="4097" max="4097" width="0.7109375" style="407" customWidth="1"/>
    <col min="4098" max="4098" width="0.85546875" style="407" customWidth="1"/>
    <col min="4099" max="4099" width="48.28515625" style="407" customWidth="1"/>
    <col min="4100" max="4100" width="15.5703125" style="407" customWidth="1"/>
    <col min="4101" max="4101" width="2.28515625" style="407" customWidth="1"/>
    <col min="4102" max="4102" width="15.5703125" style="407" customWidth="1"/>
    <col min="4103" max="4103" width="3.5703125" style="407" customWidth="1"/>
    <col min="4104" max="4104" width="2.28515625" style="407" customWidth="1"/>
    <col min="4105" max="4351" width="8.42578125" style="407"/>
    <col min="4352" max="4352" width="1.5703125" style="407" customWidth="1"/>
    <col min="4353" max="4353" width="0.7109375" style="407" customWidth="1"/>
    <col min="4354" max="4354" width="0.85546875" style="407" customWidth="1"/>
    <col min="4355" max="4355" width="48.28515625" style="407" customWidth="1"/>
    <col min="4356" max="4356" width="15.5703125" style="407" customWidth="1"/>
    <col min="4357" max="4357" width="2.28515625" style="407" customWidth="1"/>
    <col min="4358" max="4358" width="15.5703125" style="407" customWidth="1"/>
    <col min="4359" max="4359" width="3.5703125" style="407" customWidth="1"/>
    <col min="4360" max="4360" width="2.28515625" style="407" customWidth="1"/>
    <col min="4361" max="4607" width="8.42578125" style="407"/>
    <col min="4608" max="4608" width="1.5703125" style="407" customWidth="1"/>
    <col min="4609" max="4609" width="0.7109375" style="407" customWidth="1"/>
    <col min="4610" max="4610" width="0.85546875" style="407" customWidth="1"/>
    <col min="4611" max="4611" width="48.28515625" style="407" customWidth="1"/>
    <col min="4612" max="4612" width="15.5703125" style="407" customWidth="1"/>
    <col min="4613" max="4613" width="2.28515625" style="407" customWidth="1"/>
    <col min="4614" max="4614" width="15.5703125" style="407" customWidth="1"/>
    <col min="4615" max="4615" width="3.5703125" style="407" customWidth="1"/>
    <col min="4616" max="4616" width="2.28515625" style="407" customWidth="1"/>
    <col min="4617" max="4863" width="8.42578125" style="407"/>
    <col min="4864" max="4864" width="1.5703125" style="407" customWidth="1"/>
    <col min="4865" max="4865" width="0.7109375" style="407" customWidth="1"/>
    <col min="4866" max="4866" width="0.85546875" style="407" customWidth="1"/>
    <col min="4867" max="4867" width="48.28515625" style="407" customWidth="1"/>
    <col min="4868" max="4868" width="15.5703125" style="407" customWidth="1"/>
    <col min="4869" max="4869" width="2.28515625" style="407" customWidth="1"/>
    <col min="4870" max="4870" width="15.5703125" style="407" customWidth="1"/>
    <col min="4871" max="4871" width="3.5703125" style="407" customWidth="1"/>
    <col min="4872" max="4872" width="2.28515625" style="407" customWidth="1"/>
    <col min="4873" max="5119" width="8.42578125" style="407"/>
    <col min="5120" max="5120" width="1.5703125" style="407" customWidth="1"/>
    <col min="5121" max="5121" width="0.7109375" style="407" customWidth="1"/>
    <col min="5122" max="5122" width="0.85546875" style="407" customWidth="1"/>
    <col min="5123" max="5123" width="48.28515625" style="407" customWidth="1"/>
    <col min="5124" max="5124" width="15.5703125" style="407" customWidth="1"/>
    <col min="5125" max="5125" width="2.28515625" style="407" customWidth="1"/>
    <col min="5126" max="5126" width="15.5703125" style="407" customWidth="1"/>
    <col min="5127" max="5127" width="3.5703125" style="407" customWidth="1"/>
    <col min="5128" max="5128" width="2.28515625" style="407" customWidth="1"/>
    <col min="5129" max="5375" width="8.42578125" style="407"/>
    <col min="5376" max="5376" width="1.5703125" style="407" customWidth="1"/>
    <col min="5377" max="5377" width="0.7109375" style="407" customWidth="1"/>
    <col min="5378" max="5378" width="0.85546875" style="407" customWidth="1"/>
    <col min="5379" max="5379" width="48.28515625" style="407" customWidth="1"/>
    <col min="5380" max="5380" width="15.5703125" style="407" customWidth="1"/>
    <col min="5381" max="5381" width="2.28515625" style="407" customWidth="1"/>
    <col min="5382" max="5382" width="15.5703125" style="407" customWidth="1"/>
    <col min="5383" max="5383" width="3.5703125" style="407" customWidth="1"/>
    <col min="5384" max="5384" width="2.28515625" style="407" customWidth="1"/>
    <col min="5385" max="5631" width="8.42578125" style="407"/>
    <col min="5632" max="5632" width="1.5703125" style="407" customWidth="1"/>
    <col min="5633" max="5633" width="0.7109375" style="407" customWidth="1"/>
    <col min="5634" max="5634" width="0.85546875" style="407" customWidth="1"/>
    <col min="5635" max="5635" width="48.28515625" style="407" customWidth="1"/>
    <col min="5636" max="5636" width="15.5703125" style="407" customWidth="1"/>
    <col min="5637" max="5637" width="2.28515625" style="407" customWidth="1"/>
    <col min="5638" max="5638" width="15.5703125" style="407" customWidth="1"/>
    <col min="5639" max="5639" width="3.5703125" style="407" customWidth="1"/>
    <col min="5640" max="5640" width="2.28515625" style="407" customWidth="1"/>
    <col min="5641" max="5887" width="8.42578125" style="407"/>
    <col min="5888" max="5888" width="1.5703125" style="407" customWidth="1"/>
    <col min="5889" max="5889" width="0.7109375" style="407" customWidth="1"/>
    <col min="5890" max="5890" width="0.85546875" style="407" customWidth="1"/>
    <col min="5891" max="5891" width="48.28515625" style="407" customWidth="1"/>
    <col min="5892" max="5892" width="15.5703125" style="407" customWidth="1"/>
    <col min="5893" max="5893" width="2.28515625" style="407" customWidth="1"/>
    <col min="5894" max="5894" width="15.5703125" style="407" customWidth="1"/>
    <col min="5895" max="5895" width="3.5703125" style="407" customWidth="1"/>
    <col min="5896" max="5896" width="2.28515625" style="407" customWidth="1"/>
    <col min="5897" max="6143" width="8.42578125" style="407"/>
    <col min="6144" max="6144" width="1.5703125" style="407" customWidth="1"/>
    <col min="6145" max="6145" width="0.7109375" style="407" customWidth="1"/>
    <col min="6146" max="6146" width="0.85546875" style="407" customWidth="1"/>
    <col min="6147" max="6147" width="48.28515625" style="407" customWidth="1"/>
    <col min="6148" max="6148" width="15.5703125" style="407" customWidth="1"/>
    <col min="6149" max="6149" width="2.28515625" style="407" customWidth="1"/>
    <col min="6150" max="6150" width="15.5703125" style="407" customWidth="1"/>
    <col min="6151" max="6151" width="3.5703125" style="407" customWidth="1"/>
    <col min="6152" max="6152" width="2.28515625" style="407" customWidth="1"/>
    <col min="6153" max="6399" width="8.42578125" style="407"/>
    <col min="6400" max="6400" width="1.5703125" style="407" customWidth="1"/>
    <col min="6401" max="6401" width="0.7109375" style="407" customWidth="1"/>
    <col min="6402" max="6402" width="0.85546875" style="407" customWidth="1"/>
    <col min="6403" max="6403" width="48.28515625" style="407" customWidth="1"/>
    <col min="6404" max="6404" width="15.5703125" style="407" customWidth="1"/>
    <col min="6405" max="6405" width="2.28515625" style="407" customWidth="1"/>
    <col min="6406" max="6406" width="15.5703125" style="407" customWidth="1"/>
    <col min="6407" max="6407" width="3.5703125" style="407" customWidth="1"/>
    <col min="6408" max="6408" width="2.28515625" style="407" customWidth="1"/>
    <col min="6409" max="6655" width="8.42578125" style="407"/>
    <col min="6656" max="6656" width="1.5703125" style="407" customWidth="1"/>
    <col min="6657" max="6657" width="0.7109375" style="407" customWidth="1"/>
    <col min="6658" max="6658" width="0.85546875" style="407" customWidth="1"/>
    <col min="6659" max="6659" width="48.28515625" style="407" customWidth="1"/>
    <col min="6660" max="6660" width="15.5703125" style="407" customWidth="1"/>
    <col min="6661" max="6661" width="2.28515625" style="407" customWidth="1"/>
    <col min="6662" max="6662" width="15.5703125" style="407" customWidth="1"/>
    <col min="6663" max="6663" width="3.5703125" style="407" customWidth="1"/>
    <col min="6664" max="6664" width="2.28515625" style="407" customWidth="1"/>
    <col min="6665" max="6911" width="8.42578125" style="407"/>
    <col min="6912" max="6912" width="1.5703125" style="407" customWidth="1"/>
    <col min="6913" max="6913" width="0.7109375" style="407" customWidth="1"/>
    <col min="6914" max="6914" width="0.85546875" style="407" customWidth="1"/>
    <col min="6915" max="6915" width="48.28515625" style="407" customWidth="1"/>
    <col min="6916" max="6916" width="15.5703125" style="407" customWidth="1"/>
    <col min="6917" max="6917" width="2.28515625" style="407" customWidth="1"/>
    <col min="6918" max="6918" width="15.5703125" style="407" customWidth="1"/>
    <col min="6919" max="6919" width="3.5703125" style="407" customWidth="1"/>
    <col min="6920" max="6920" width="2.28515625" style="407" customWidth="1"/>
    <col min="6921" max="7167" width="8.42578125" style="407"/>
    <col min="7168" max="7168" width="1.5703125" style="407" customWidth="1"/>
    <col min="7169" max="7169" width="0.7109375" style="407" customWidth="1"/>
    <col min="7170" max="7170" width="0.85546875" style="407" customWidth="1"/>
    <col min="7171" max="7171" width="48.28515625" style="407" customWidth="1"/>
    <col min="7172" max="7172" width="15.5703125" style="407" customWidth="1"/>
    <col min="7173" max="7173" width="2.28515625" style="407" customWidth="1"/>
    <col min="7174" max="7174" width="15.5703125" style="407" customWidth="1"/>
    <col min="7175" max="7175" width="3.5703125" style="407" customWidth="1"/>
    <col min="7176" max="7176" width="2.28515625" style="407" customWidth="1"/>
    <col min="7177" max="7423" width="8.42578125" style="407"/>
    <col min="7424" max="7424" width="1.5703125" style="407" customWidth="1"/>
    <col min="7425" max="7425" width="0.7109375" style="407" customWidth="1"/>
    <col min="7426" max="7426" width="0.85546875" style="407" customWidth="1"/>
    <col min="7427" max="7427" width="48.28515625" style="407" customWidth="1"/>
    <col min="7428" max="7428" width="15.5703125" style="407" customWidth="1"/>
    <col min="7429" max="7429" width="2.28515625" style="407" customWidth="1"/>
    <col min="7430" max="7430" width="15.5703125" style="407" customWidth="1"/>
    <col min="7431" max="7431" width="3.5703125" style="407" customWidth="1"/>
    <col min="7432" max="7432" width="2.28515625" style="407" customWidth="1"/>
    <col min="7433" max="7679" width="8.42578125" style="407"/>
    <col min="7680" max="7680" width="1.5703125" style="407" customWidth="1"/>
    <col min="7681" max="7681" width="0.7109375" style="407" customWidth="1"/>
    <col min="7682" max="7682" width="0.85546875" style="407" customWidth="1"/>
    <col min="7683" max="7683" width="48.28515625" style="407" customWidth="1"/>
    <col min="7684" max="7684" width="15.5703125" style="407" customWidth="1"/>
    <col min="7685" max="7685" width="2.28515625" style="407" customWidth="1"/>
    <col min="7686" max="7686" width="15.5703125" style="407" customWidth="1"/>
    <col min="7687" max="7687" width="3.5703125" style="407" customWidth="1"/>
    <col min="7688" max="7688" width="2.28515625" style="407" customWidth="1"/>
    <col min="7689" max="7935" width="8.42578125" style="407"/>
    <col min="7936" max="7936" width="1.5703125" style="407" customWidth="1"/>
    <col min="7937" max="7937" width="0.7109375" style="407" customWidth="1"/>
    <col min="7938" max="7938" width="0.85546875" style="407" customWidth="1"/>
    <col min="7939" max="7939" width="48.28515625" style="407" customWidth="1"/>
    <col min="7940" max="7940" width="15.5703125" style="407" customWidth="1"/>
    <col min="7941" max="7941" width="2.28515625" style="407" customWidth="1"/>
    <col min="7942" max="7942" width="15.5703125" style="407" customWidth="1"/>
    <col min="7943" max="7943" width="3.5703125" style="407" customWidth="1"/>
    <col min="7944" max="7944" width="2.28515625" style="407" customWidth="1"/>
    <col min="7945" max="8191" width="8.42578125" style="407"/>
    <col min="8192" max="8192" width="1.5703125" style="407" customWidth="1"/>
    <col min="8193" max="8193" width="0.7109375" style="407" customWidth="1"/>
    <col min="8194" max="8194" width="0.85546875" style="407" customWidth="1"/>
    <col min="8195" max="8195" width="48.28515625" style="407" customWidth="1"/>
    <col min="8196" max="8196" width="15.5703125" style="407" customWidth="1"/>
    <col min="8197" max="8197" width="2.28515625" style="407" customWidth="1"/>
    <col min="8198" max="8198" width="15.5703125" style="407" customWidth="1"/>
    <col min="8199" max="8199" width="3.5703125" style="407" customWidth="1"/>
    <col min="8200" max="8200" width="2.28515625" style="407" customWidth="1"/>
    <col min="8201" max="8447" width="8.42578125" style="407"/>
    <col min="8448" max="8448" width="1.5703125" style="407" customWidth="1"/>
    <col min="8449" max="8449" width="0.7109375" style="407" customWidth="1"/>
    <col min="8450" max="8450" width="0.85546875" style="407" customWidth="1"/>
    <col min="8451" max="8451" width="48.28515625" style="407" customWidth="1"/>
    <col min="8452" max="8452" width="15.5703125" style="407" customWidth="1"/>
    <col min="8453" max="8453" width="2.28515625" style="407" customWidth="1"/>
    <col min="8454" max="8454" width="15.5703125" style="407" customWidth="1"/>
    <col min="8455" max="8455" width="3.5703125" style="407" customWidth="1"/>
    <col min="8456" max="8456" width="2.28515625" style="407" customWidth="1"/>
    <col min="8457" max="8703" width="8.42578125" style="407"/>
    <col min="8704" max="8704" width="1.5703125" style="407" customWidth="1"/>
    <col min="8705" max="8705" width="0.7109375" style="407" customWidth="1"/>
    <col min="8706" max="8706" width="0.85546875" style="407" customWidth="1"/>
    <col min="8707" max="8707" width="48.28515625" style="407" customWidth="1"/>
    <col min="8708" max="8708" width="15.5703125" style="407" customWidth="1"/>
    <col min="8709" max="8709" width="2.28515625" style="407" customWidth="1"/>
    <col min="8710" max="8710" width="15.5703125" style="407" customWidth="1"/>
    <col min="8711" max="8711" width="3.5703125" style="407" customWidth="1"/>
    <col min="8712" max="8712" width="2.28515625" style="407" customWidth="1"/>
    <col min="8713" max="8959" width="8.42578125" style="407"/>
    <col min="8960" max="8960" width="1.5703125" style="407" customWidth="1"/>
    <col min="8961" max="8961" width="0.7109375" style="407" customWidth="1"/>
    <col min="8962" max="8962" width="0.85546875" style="407" customWidth="1"/>
    <col min="8963" max="8963" width="48.28515625" style="407" customWidth="1"/>
    <col min="8964" max="8964" width="15.5703125" style="407" customWidth="1"/>
    <col min="8965" max="8965" width="2.28515625" style="407" customWidth="1"/>
    <col min="8966" max="8966" width="15.5703125" style="407" customWidth="1"/>
    <col min="8967" max="8967" width="3.5703125" style="407" customWidth="1"/>
    <col min="8968" max="8968" width="2.28515625" style="407" customWidth="1"/>
    <col min="8969" max="9215" width="8.42578125" style="407"/>
    <col min="9216" max="9216" width="1.5703125" style="407" customWidth="1"/>
    <col min="9217" max="9217" width="0.7109375" style="407" customWidth="1"/>
    <col min="9218" max="9218" width="0.85546875" style="407" customWidth="1"/>
    <col min="9219" max="9219" width="48.28515625" style="407" customWidth="1"/>
    <col min="9220" max="9220" width="15.5703125" style="407" customWidth="1"/>
    <col min="9221" max="9221" width="2.28515625" style="407" customWidth="1"/>
    <col min="9222" max="9222" width="15.5703125" style="407" customWidth="1"/>
    <col min="9223" max="9223" width="3.5703125" style="407" customWidth="1"/>
    <col min="9224" max="9224" width="2.28515625" style="407" customWidth="1"/>
    <col min="9225" max="9471" width="8.42578125" style="407"/>
    <col min="9472" max="9472" width="1.5703125" style="407" customWidth="1"/>
    <col min="9473" max="9473" width="0.7109375" style="407" customWidth="1"/>
    <col min="9474" max="9474" width="0.85546875" style="407" customWidth="1"/>
    <col min="9475" max="9475" width="48.28515625" style="407" customWidth="1"/>
    <col min="9476" max="9476" width="15.5703125" style="407" customWidth="1"/>
    <col min="9477" max="9477" width="2.28515625" style="407" customWidth="1"/>
    <col min="9478" max="9478" width="15.5703125" style="407" customWidth="1"/>
    <col min="9479" max="9479" width="3.5703125" style="407" customWidth="1"/>
    <col min="9480" max="9480" width="2.28515625" style="407" customWidth="1"/>
    <col min="9481" max="9727" width="8.42578125" style="407"/>
    <col min="9728" max="9728" width="1.5703125" style="407" customWidth="1"/>
    <col min="9729" max="9729" width="0.7109375" style="407" customWidth="1"/>
    <col min="9730" max="9730" width="0.85546875" style="407" customWidth="1"/>
    <col min="9731" max="9731" width="48.28515625" style="407" customWidth="1"/>
    <col min="9732" max="9732" width="15.5703125" style="407" customWidth="1"/>
    <col min="9733" max="9733" width="2.28515625" style="407" customWidth="1"/>
    <col min="9734" max="9734" width="15.5703125" style="407" customWidth="1"/>
    <col min="9735" max="9735" width="3.5703125" style="407" customWidth="1"/>
    <col min="9736" max="9736" width="2.28515625" style="407" customWidth="1"/>
    <col min="9737" max="9983" width="8.42578125" style="407"/>
    <col min="9984" max="9984" width="1.5703125" style="407" customWidth="1"/>
    <col min="9985" max="9985" width="0.7109375" style="407" customWidth="1"/>
    <col min="9986" max="9986" width="0.85546875" style="407" customWidth="1"/>
    <col min="9987" max="9987" width="48.28515625" style="407" customWidth="1"/>
    <col min="9988" max="9988" width="15.5703125" style="407" customWidth="1"/>
    <col min="9989" max="9989" width="2.28515625" style="407" customWidth="1"/>
    <col min="9990" max="9990" width="15.5703125" style="407" customWidth="1"/>
    <col min="9991" max="9991" width="3.5703125" style="407" customWidth="1"/>
    <col min="9992" max="9992" width="2.28515625" style="407" customWidth="1"/>
    <col min="9993" max="10239" width="8.42578125" style="407"/>
    <col min="10240" max="10240" width="1.5703125" style="407" customWidth="1"/>
    <col min="10241" max="10241" width="0.7109375" style="407" customWidth="1"/>
    <col min="10242" max="10242" width="0.85546875" style="407" customWidth="1"/>
    <col min="10243" max="10243" width="48.28515625" style="407" customWidth="1"/>
    <col min="10244" max="10244" width="15.5703125" style="407" customWidth="1"/>
    <col min="10245" max="10245" width="2.28515625" style="407" customWidth="1"/>
    <col min="10246" max="10246" width="15.5703125" style="407" customWidth="1"/>
    <col min="10247" max="10247" width="3.5703125" style="407" customWidth="1"/>
    <col min="10248" max="10248" width="2.28515625" style="407" customWidth="1"/>
    <col min="10249" max="10495" width="8.42578125" style="407"/>
    <col min="10496" max="10496" width="1.5703125" style="407" customWidth="1"/>
    <col min="10497" max="10497" width="0.7109375" style="407" customWidth="1"/>
    <col min="10498" max="10498" width="0.85546875" style="407" customWidth="1"/>
    <col min="10499" max="10499" width="48.28515625" style="407" customWidth="1"/>
    <col min="10500" max="10500" width="15.5703125" style="407" customWidth="1"/>
    <col min="10501" max="10501" width="2.28515625" style="407" customWidth="1"/>
    <col min="10502" max="10502" width="15.5703125" style="407" customWidth="1"/>
    <col min="10503" max="10503" width="3.5703125" style="407" customWidth="1"/>
    <col min="10504" max="10504" width="2.28515625" style="407" customWidth="1"/>
    <col min="10505" max="10751" width="8.42578125" style="407"/>
    <col min="10752" max="10752" width="1.5703125" style="407" customWidth="1"/>
    <col min="10753" max="10753" width="0.7109375" style="407" customWidth="1"/>
    <col min="10754" max="10754" width="0.85546875" style="407" customWidth="1"/>
    <col min="10755" max="10755" width="48.28515625" style="407" customWidth="1"/>
    <col min="10756" max="10756" width="15.5703125" style="407" customWidth="1"/>
    <col min="10757" max="10757" width="2.28515625" style="407" customWidth="1"/>
    <col min="10758" max="10758" width="15.5703125" style="407" customWidth="1"/>
    <col min="10759" max="10759" width="3.5703125" style="407" customWidth="1"/>
    <col min="10760" max="10760" width="2.28515625" style="407" customWidth="1"/>
    <col min="10761" max="11007" width="8.42578125" style="407"/>
    <col min="11008" max="11008" width="1.5703125" style="407" customWidth="1"/>
    <col min="11009" max="11009" width="0.7109375" style="407" customWidth="1"/>
    <col min="11010" max="11010" width="0.85546875" style="407" customWidth="1"/>
    <col min="11011" max="11011" width="48.28515625" style="407" customWidth="1"/>
    <col min="11012" max="11012" width="15.5703125" style="407" customWidth="1"/>
    <col min="11013" max="11013" width="2.28515625" style="407" customWidth="1"/>
    <col min="11014" max="11014" width="15.5703125" style="407" customWidth="1"/>
    <col min="11015" max="11015" width="3.5703125" style="407" customWidth="1"/>
    <col min="11016" max="11016" width="2.28515625" style="407" customWidth="1"/>
    <col min="11017" max="11263" width="8.42578125" style="407"/>
    <col min="11264" max="11264" width="1.5703125" style="407" customWidth="1"/>
    <col min="11265" max="11265" width="0.7109375" style="407" customWidth="1"/>
    <col min="11266" max="11266" width="0.85546875" style="407" customWidth="1"/>
    <col min="11267" max="11267" width="48.28515625" style="407" customWidth="1"/>
    <col min="11268" max="11268" width="15.5703125" style="407" customWidth="1"/>
    <col min="11269" max="11269" width="2.28515625" style="407" customWidth="1"/>
    <col min="11270" max="11270" width="15.5703125" style="407" customWidth="1"/>
    <col min="11271" max="11271" width="3.5703125" style="407" customWidth="1"/>
    <col min="11272" max="11272" width="2.28515625" style="407" customWidth="1"/>
    <col min="11273" max="11519" width="8.42578125" style="407"/>
    <col min="11520" max="11520" width="1.5703125" style="407" customWidth="1"/>
    <col min="11521" max="11521" width="0.7109375" style="407" customWidth="1"/>
    <col min="11522" max="11522" width="0.85546875" style="407" customWidth="1"/>
    <col min="11523" max="11523" width="48.28515625" style="407" customWidth="1"/>
    <col min="11524" max="11524" width="15.5703125" style="407" customWidth="1"/>
    <col min="11525" max="11525" width="2.28515625" style="407" customWidth="1"/>
    <col min="11526" max="11526" width="15.5703125" style="407" customWidth="1"/>
    <col min="11527" max="11527" width="3.5703125" style="407" customWidth="1"/>
    <col min="11528" max="11528" width="2.28515625" style="407" customWidth="1"/>
    <col min="11529" max="11775" width="8.42578125" style="407"/>
    <col min="11776" max="11776" width="1.5703125" style="407" customWidth="1"/>
    <col min="11777" max="11777" width="0.7109375" style="407" customWidth="1"/>
    <col min="11778" max="11778" width="0.85546875" style="407" customWidth="1"/>
    <col min="11779" max="11779" width="48.28515625" style="407" customWidth="1"/>
    <col min="11780" max="11780" width="15.5703125" style="407" customWidth="1"/>
    <col min="11781" max="11781" width="2.28515625" style="407" customWidth="1"/>
    <col min="11782" max="11782" width="15.5703125" style="407" customWidth="1"/>
    <col min="11783" max="11783" width="3.5703125" style="407" customWidth="1"/>
    <col min="11784" max="11784" width="2.28515625" style="407" customWidth="1"/>
    <col min="11785" max="12031" width="8.42578125" style="407"/>
    <col min="12032" max="12032" width="1.5703125" style="407" customWidth="1"/>
    <col min="12033" max="12033" width="0.7109375" style="407" customWidth="1"/>
    <col min="12034" max="12034" width="0.85546875" style="407" customWidth="1"/>
    <col min="12035" max="12035" width="48.28515625" style="407" customWidth="1"/>
    <col min="12036" max="12036" width="15.5703125" style="407" customWidth="1"/>
    <col min="12037" max="12037" width="2.28515625" style="407" customWidth="1"/>
    <col min="12038" max="12038" width="15.5703125" style="407" customWidth="1"/>
    <col min="12039" max="12039" width="3.5703125" style="407" customWidth="1"/>
    <col min="12040" max="12040" width="2.28515625" style="407" customWidth="1"/>
    <col min="12041" max="12287" width="8.42578125" style="407"/>
    <col min="12288" max="12288" width="1.5703125" style="407" customWidth="1"/>
    <col min="12289" max="12289" width="0.7109375" style="407" customWidth="1"/>
    <col min="12290" max="12290" width="0.85546875" style="407" customWidth="1"/>
    <col min="12291" max="12291" width="48.28515625" style="407" customWidth="1"/>
    <col min="12292" max="12292" width="15.5703125" style="407" customWidth="1"/>
    <col min="12293" max="12293" width="2.28515625" style="407" customWidth="1"/>
    <col min="12294" max="12294" width="15.5703125" style="407" customWidth="1"/>
    <col min="12295" max="12295" width="3.5703125" style="407" customWidth="1"/>
    <col min="12296" max="12296" width="2.28515625" style="407" customWidth="1"/>
    <col min="12297" max="12543" width="8.42578125" style="407"/>
    <col min="12544" max="12544" width="1.5703125" style="407" customWidth="1"/>
    <col min="12545" max="12545" width="0.7109375" style="407" customWidth="1"/>
    <col min="12546" max="12546" width="0.85546875" style="407" customWidth="1"/>
    <col min="12547" max="12547" width="48.28515625" style="407" customWidth="1"/>
    <col min="12548" max="12548" width="15.5703125" style="407" customWidth="1"/>
    <col min="12549" max="12549" width="2.28515625" style="407" customWidth="1"/>
    <col min="12550" max="12550" width="15.5703125" style="407" customWidth="1"/>
    <col min="12551" max="12551" width="3.5703125" style="407" customWidth="1"/>
    <col min="12552" max="12552" width="2.28515625" style="407" customWidth="1"/>
    <col min="12553" max="12799" width="8.42578125" style="407"/>
    <col min="12800" max="12800" width="1.5703125" style="407" customWidth="1"/>
    <col min="12801" max="12801" width="0.7109375" style="407" customWidth="1"/>
    <col min="12802" max="12802" width="0.85546875" style="407" customWidth="1"/>
    <col min="12803" max="12803" width="48.28515625" style="407" customWidth="1"/>
    <col min="12804" max="12804" width="15.5703125" style="407" customWidth="1"/>
    <col min="12805" max="12805" width="2.28515625" style="407" customWidth="1"/>
    <col min="12806" max="12806" width="15.5703125" style="407" customWidth="1"/>
    <col min="12807" max="12807" width="3.5703125" style="407" customWidth="1"/>
    <col min="12808" max="12808" width="2.28515625" style="407" customWidth="1"/>
    <col min="12809" max="13055" width="8.42578125" style="407"/>
    <col min="13056" max="13056" width="1.5703125" style="407" customWidth="1"/>
    <col min="13057" max="13057" width="0.7109375" style="407" customWidth="1"/>
    <col min="13058" max="13058" width="0.85546875" style="407" customWidth="1"/>
    <col min="13059" max="13059" width="48.28515625" style="407" customWidth="1"/>
    <col min="13060" max="13060" width="15.5703125" style="407" customWidth="1"/>
    <col min="13061" max="13061" width="2.28515625" style="407" customWidth="1"/>
    <col min="13062" max="13062" width="15.5703125" style="407" customWidth="1"/>
    <col min="13063" max="13063" width="3.5703125" style="407" customWidth="1"/>
    <col min="13064" max="13064" width="2.28515625" style="407" customWidth="1"/>
    <col min="13065" max="13311" width="8.42578125" style="407"/>
    <col min="13312" max="13312" width="1.5703125" style="407" customWidth="1"/>
    <col min="13313" max="13313" width="0.7109375" style="407" customWidth="1"/>
    <col min="13314" max="13314" width="0.85546875" style="407" customWidth="1"/>
    <col min="13315" max="13315" width="48.28515625" style="407" customWidth="1"/>
    <col min="13316" max="13316" width="15.5703125" style="407" customWidth="1"/>
    <col min="13317" max="13317" width="2.28515625" style="407" customWidth="1"/>
    <col min="13318" max="13318" width="15.5703125" style="407" customWidth="1"/>
    <col min="13319" max="13319" width="3.5703125" style="407" customWidth="1"/>
    <col min="13320" max="13320" width="2.28515625" style="407" customWidth="1"/>
    <col min="13321" max="13567" width="8.42578125" style="407"/>
    <col min="13568" max="13568" width="1.5703125" style="407" customWidth="1"/>
    <col min="13569" max="13569" width="0.7109375" style="407" customWidth="1"/>
    <col min="13570" max="13570" width="0.85546875" style="407" customWidth="1"/>
    <col min="13571" max="13571" width="48.28515625" style="407" customWidth="1"/>
    <col min="13572" max="13572" width="15.5703125" style="407" customWidth="1"/>
    <col min="13573" max="13573" width="2.28515625" style="407" customWidth="1"/>
    <col min="13574" max="13574" width="15.5703125" style="407" customWidth="1"/>
    <col min="13575" max="13575" width="3.5703125" style="407" customWidth="1"/>
    <col min="13576" max="13576" width="2.28515625" style="407" customWidth="1"/>
    <col min="13577" max="13823" width="8.42578125" style="407"/>
    <col min="13824" max="13824" width="1.5703125" style="407" customWidth="1"/>
    <col min="13825" max="13825" width="0.7109375" style="407" customWidth="1"/>
    <col min="13826" max="13826" width="0.85546875" style="407" customWidth="1"/>
    <col min="13827" max="13827" width="48.28515625" style="407" customWidth="1"/>
    <col min="13828" max="13828" width="15.5703125" style="407" customWidth="1"/>
    <col min="13829" max="13829" width="2.28515625" style="407" customWidth="1"/>
    <col min="13830" max="13830" width="15.5703125" style="407" customWidth="1"/>
    <col min="13831" max="13831" width="3.5703125" style="407" customWidth="1"/>
    <col min="13832" max="13832" width="2.28515625" style="407" customWidth="1"/>
    <col min="13833" max="14079" width="8.42578125" style="407"/>
    <col min="14080" max="14080" width="1.5703125" style="407" customWidth="1"/>
    <col min="14081" max="14081" width="0.7109375" style="407" customWidth="1"/>
    <col min="14082" max="14082" width="0.85546875" style="407" customWidth="1"/>
    <col min="14083" max="14083" width="48.28515625" style="407" customWidth="1"/>
    <col min="14084" max="14084" width="15.5703125" style="407" customWidth="1"/>
    <col min="14085" max="14085" width="2.28515625" style="407" customWidth="1"/>
    <col min="14086" max="14086" width="15.5703125" style="407" customWidth="1"/>
    <col min="14087" max="14087" width="3.5703125" style="407" customWidth="1"/>
    <col min="14088" max="14088" width="2.28515625" style="407" customWidth="1"/>
    <col min="14089" max="14335" width="8.42578125" style="407"/>
    <col min="14336" max="14336" width="1.5703125" style="407" customWidth="1"/>
    <col min="14337" max="14337" width="0.7109375" style="407" customWidth="1"/>
    <col min="14338" max="14338" width="0.85546875" style="407" customWidth="1"/>
    <col min="14339" max="14339" width="48.28515625" style="407" customWidth="1"/>
    <col min="14340" max="14340" width="15.5703125" style="407" customWidth="1"/>
    <col min="14341" max="14341" width="2.28515625" style="407" customWidth="1"/>
    <col min="14342" max="14342" width="15.5703125" style="407" customWidth="1"/>
    <col min="14343" max="14343" width="3.5703125" style="407" customWidth="1"/>
    <col min="14344" max="14344" width="2.28515625" style="407" customWidth="1"/>
    <col min="14345" max="14591" width="8.42578125" style="407"/>
    <col min="14592" max="14592" width="1.5703125" style="407" customWidth="1"/>
    <col min="14593" max="14593" width="0.7109375" style="407" customWidth="1"/>
    <col min="14594" max="14594" width="0.85546875" style="407" customWidth="1"/>
    <col min="14595" max="14595" width="48.28515625" style="407" customWidth="1"/>
    <col min="14596" max="14596" width="15.5703125" style="407" customWidth="1"/>
    <col min="14597" max="14597" width="2.28515625" style="407" customWidth="1"/>
    <col min="14598" max="14598" width="15.5703125" style="407" customWidth="1"/>
    <col min="14599" max="14599" width="3.5703125" style="407" customWidth="1"/>
    <col min="14600" max="14600" width="2.28515625" style="407" customWidth="1"/>
    <col min="14601" max="14847" width="8.42578125" style="407"/>
    <col min="14848" max="14848" width="1.5703125" style="407" customWidth="1"/>
    <col min="14849" max="14849" width="0.7109375" style="407" customWidth="1"/>
    <col min="14850" max="14850" width="0.85546875" style="407" customWidth="1"/>
    <col min="14851" max="14851" width="48.28515625" style="407" customWidth="1"/>
    <col min="14852" max="14852" width="15.5703125" style="407" customWidth="1"/>
    <col min="14853" max="14853" width="2.28515625" style="407" customWidth="1"/>
    <col min="14854" max="14854" width="15.5703125" style="407" customWidth="1"/>
    <col min="14855" max="14855" width="3.5703125" style="407" customWidth="1"/>
    <col min="14856" max="14856" width="2.28515625" style="407" customWidth="1"/>
    <col min="14857" max="15103" width="8.42578125" style="407"/>
    <col min="15104" max="15104" width="1.5703125" style="407" customWidth="1"/>
    <col min="15105" max="15105" width="0.7109375" style="407" customWidth="1"/>
    <col min="15106" max="15106" width="0.85546875" style="407" customWidth="1"/>
    <col min="15107" max="15107" width="48.28515625" style="407" customWidth="1"/>
    <col min="15108" max="15108" width="15.5703125" style="407" customWidth="1"/>
    <col min="15109" max="15109" width="2.28515625" style="407" customWidth="1"/>
    <col min="15110" max="15110" width="15.5703125" style="407" customWidth="1"/>
    <col min="15111" max="15111" width="3.5703125" style="407" customWidth="1"/>
    <col min="15112" max="15112" width="2.28515625" style="407" customWidth="1"/>
    <col min="15113" max="15359" width="8.42578125" style="407"/>
    <col min="15360" max="15360" width="1.5703125" style="407" customWidth="1"/>
    <col min="15361" max="15361" width="0.7109375" style="407" customWidth="1"/>
    <col min="15362" max="15362" width="0.85546875" style="407" customWidth="1"/>
    <col min="15363" max="15363" width="48.28515625" style="407" customWidth="1"/>
    <col min="15364" max="15364" width="15.5703125" style="407" customWidth="1"/>
    <col min="15365" max="15365" width="2.28515625" style="407" customWidth="1"/>
    <col min="15366" max="15366" width="15.5703125" style="407" customWidth="1"/>
    <col min="15367" max="15367" width="3.5703125" style="407" customWidth="1"/>
    <col min="15368" max="15368" width="2.28515625" style="407" customWidth="1"/>
    <col min="15369" max="15615" width="8.42578125" style="407"/>
    <col min="15616" max="15616" width="1.5703125" style="407" customWidth="1"/>
    <col min="15617" max="15617" width="0.7109375" style="407" customWidth="1"/>
    <col min="15618" max="15618" width="0.85546875" style="407" customWidth="1"/>
    <col min="15619" max="15619" width="48.28515625" style="407" customWidth="1"/>
    <col min="15620" max="15620" width="15.5703125" style="407" customWidth="1"/>
    <col min="15621" max="15621" width="2.28515625" style="407" customWidth="1"/>
    <col min="15622" max="15622" width="15.5703125" style="407" customWidth="1"/>
    <col min="15623" max="15623" width="3.5703125" style="407" customWidth="1"/>
    <col min="15624" max="15624" width="2.28515625" style="407" customWidth="1"/>
    <col min="15625" max="15871" width="8.42578125" style="407"/>
    <col min="15872" max="15872" width="1.5703125" style="407" customWidth="1"/>
    <col min="15873" max="15873" width="0.7109375" style="407" customWidth="1"/>
    <col min="15874" max="15874" width="0.85546875" style="407" customWidth="1"/>
    <col min="15875" max="15875" width="48.28515625" style="407" customWidth="1"/>
    <col min="15876" max="15876" width="15.5703125" style="407" customWidth="1"/>
    <col min="15877" max="15877" width="2.28515625" style="407" customWidth="1"/>
    <col min="15878" max="15878" width="15.5703125" style="407" customWidth="1"/>
    <col min="15879" max="15879" width="3.5703125" style="407" customWidth="1"/>
    <col min="15880" max="15880" width="2.28515625" style="407" customWidth="1"/>
    <col min="15881" max="16127" width="8.42578125" style="407"/>
    <col min="16128" max="16128" width="1.5703125" style="407" customWidth="1"/>
    <col min="16129" max="16129" width="0.7109375" style="407" customWidth="1"/>
    <col min="16130" max="16130" width="0.85546875" style="407" customWidth="1"/>
    <col min="16131" max="16131" width="48.28515625" style="407" customWidth="1"/>
    <col min="16132" max="16132" width="15.5703125" style="407" customWidth="1"/>
    <col min="16133" max="16133" width="2.28515625" style="407" customWidth="1"/>
    <col min="16134" max="16134" width="15.5703125" style="407" customWidth="1"/>
    <col min="16135" max="16135" width="3.5703125" style="407" customWidth="1"/>
    <col min="16136" max="16136" width="2.28515625" style="407" customWidth="1"/>
    <col min="16137" max="16384" width="8.42578125" style="407"/>
  </cols>
  <sheetData>
    <row r="1" spans="1:9" ht="8.1" customHeight="1">
      <c r="F1" s="747"/>
      <c r="G1" s="747"/>
      <c r="H1" s="747"/>
      <c r="I1" s="748"/>
    </row>
    <row r="2" spans="1:9" ht="8.1" customHeight="1">
      <c r="F2" s="747"/>
      <c r="G2" s="747"/>
      <c r="H2" s="747"/>
      <c r="I2" s="748"/>
    </row>
    <row r="3" spans="1:9" ht="15.75" customHeight="1">
      <c r="F3" s="747"/>
      <c r="G3" s="747"/>
      <c r="H3" s="747"/>
      <c r="I3" s="51" t="s">
        <v>0</v>
      </c>
    </row>
    <row r="4" spans="1:9" ht="16.5" customHeight="1">
      <c r="F4" s="747"/>
      <c r="G4" s="747"/>
      <c r="H4" s="747"/>
      <c r="I4" s="75" t="s">
        <v>1</v>
      </c>
    </row>
    <row r="5" spans="1:9" ht="18" customHeight="1">
      <c r="B5" s="749" t="s">
        <v>179</v>
      </c>
      <c r="C5" s="750" t="s">
        <v>319</v>
      </c>
      <c r="D5" s="750"/>
      <c r="F5" s="751"/>
      <c r="G5" s="751"/>
      <c r="H5" s="751"/>
      <c r="I5" s="752"/>
    </row>
    <row r="6" spans="1:9" ht="18" customHeight="1">
      <c r="B6" s="805" t="s">
        <v>180</v>
      </c>
      <c r="C6" s="757" t="s">
        <v>320</v>
      </c>
      <c r="D6" s="757"/>
      <c r="F6" s="806"/>
      <c r="G6" s="806"/>
      <c r="H6" s="806"/>
    </row>
    <row r="7" spans="1:9" ht="15" customHeight="1">
      <c r="B7" s="805"/>
      <c r="C7" s="757"/>
      <c r="D7" s="757"/>
      <c r="F7" s="806"/>
      <c r="G7" s="806"/>
      <c r="H7" s="806"/>
      <c r="I7" s="762"/>
    </row>
    <row r="8" spans="1:9" ht="15" customHeight="1" thickBot="1">
      <c r="A8" s="807"/>
      <c r="B8" s="770"/>
      <c r="C8" s="770"/>
      <c r="D8" s="770"/>
      <c r="E8" s="770"/>
      <c r="F8" s="766"/>
      <c r="G8" s="766"/>
      <c r="H8" s="766"/>
      <c r="I8" s="766" t="s">
        <v>314</v>
      </c>
    </row>
    <row r="9" spans="1:9" ht="12" customHeight="1" thickTop="1">
      <c r="A9" s="767"/>
      <c r="B9" s="767"/>
      <c r="C9" s="767"/>
      <c r="D9" s="767"/>
      <c r="E9" s="767"/>
      <c r="F9" s="768"/>
      <c r="G9" s="768"/>
      <c r="H9" s="768"/>
      <c r="I9" s="769"/>
    </row>
    <row r="10" spans="1:9" ht="18" customHeight="1">
      <c r="A10" s="770"/>
      <c r="B10" s="771" t="s">
        <v>315</v>
      </c>
      <c r="C10" s="771"/>
      <c r="D10" s="771"/>
      <c r="E10" s="764"/>
      <c r="F10" s="772">
        <v>2022</v>
      </c>
      <c r="G10" s="772">
        <v>2023</v>
      </c>
      <c r="H10" s="772">
        <v>2024</v>
      </c>
      <c r="I10" s="773"/>
    </row>
    <row r="11" spans="1:9" ht="13.5" customHeight="1">
      <c r="A11" s="770"/>
      <c r="B11" s="774" t="s">
        <v>316</v>
      </c>
      <c r="C11" s="774"/>
      <c r="D11" s="774"/>
      <c r="E11" s="764"/>
      <c r="F11" s="775"/>
      <c r="G11" s="775"/>
      <c r="H11" s="775"/>
      <c r="I11" s="776"/>
    </row>
    <row r="12" spans="1:9" ht="9.75" customHeight="1">
      <c r="A12" s="777"/>
      <c r="B12" s="778"/>
      <c r="C12" s="778"/>
      <c r="D12" s="778"/>
      <c r="E12" s="779"/>
      <c r="F12" s="780"/>
      <c r="G12" s="780"/>
      <c r="H12" s="780"/>
      <c r="I12" s="781"/>
    </row>
    <row r="13" spans="1:9">
      <c r="A13" s="770"/>
      <c r="B13" s="782"/>
      <c r="C13" s="782"/>
      <c r="D13" s="782"/>
      <c r="E13" s="783"/>
      <c r="F13" s="784"/>
      <c r="G13" s="784"/>
      <c r="H13" s="784"/>
      <c r="I13" s="785"/>
    </row>
    <row r="14" spans="1:9" ht="39.950000000000003" customHeight="1">
      <c r="A14" s="786"/>
      <c r="B14" s="787" t="s">
        <v>29</v>
      </c>
      <c r="C14" s="787"/>
      <c r="D14" s="787"/>
      <c r="E14" s="788"/>
      <c r="F14" s="789">
        <v>16.592225087740569</v>
      </c>
      <c r="G14" s="789">
        <v>19.739999999999998</v>
      </c>
      <c r="H14" s="789">
        <v>14.03</v>
      </c>
      <c r="I14" s="790"/>
    </row>
    <row r="15" spans="1:9" ht="39.950000000000003" customHeight="1">
      <c r="A15" s="786"/>
      <c r="B15" s="787" t="s">
        <v>32</v>
      </c>
      <c r="C15" s="787"/>
      <c r="D15" s="787"/>
      <c r="E15" s="788"/>
      <c r="F15" s="789">
        <v>11.998584353832895</v>
      </c>
      <c r="G15" s="789">
        <v>13.22</v>
      </c>
      <c r="H15" s="789">
        <v>18.690000000000001</v>
      </c>
      <c r="I15" s="790"/>
    </row>
    <row r="16" spans="1:9" ht="39.950000000000003" customHeight="1">
      <c r="A16" s="786"/>
      <c r="B16" s="787" t="s">
        <v>42</v>
      </c>
      <c r="C16" s="787"/>
      <c r="D16" s="787"/>
      <c r="E16" s="788"/>
      <c r="F16" s="789">
        <v>10.335200107484246</v>
      </c>
      <c r="G16" s="789">
        <v>10.02</v>
      </c>
      <c r="H16" s="789">
        <v>11</v>
      </c>
      <c r="I16" s="790"/>
    </row>
    <row r="17" spans="1:12" ht="39.950000000000003" customHeight="1">
      <c r="A17" s="786"/>
      <c r="B17" s="787" t="s">
        <v>30</v>
      </c>
      <c r="C17" s="787"/>
      <c r="D17" s="787"/>
      <c r="E17" s="788"/>
      <c r="F17" s="789">
        <v>8.0601169000407431</v>
      </c>
      <c r="G17" s="789">
        <v>7.55</v>
      </c>
      <c r="H17" s="789">
        <v>6.06</v>
      </c>
      <c r="I17" s="790"/>
    </row>
    <row r="18" spans="1:12" ht="39.950000000000003" customHeight="1">
      <c r="A18" s="786"/>
      <c r="B18" s="787" t="s">
        <v>35</v>
      </c>
      <c r="C18" s="791"/>
      <c r="D18" s="791"/>
      <c r="E18" s="788"/>
      <c r="F18" s="789">
        <v>7.3186503736279107</v>
      </c>
      <c r="G18" s="789">
        <v>7.33</v>
      </c>
      <c r="H18" s="789">
        <v>7.91</v>
      </c>
      <c r="I18" s="790"/>
    </row>
    <row r="19" spans="1:12" ht="39.950000000000003" customHeight="1">
      <c r="A19" s="786"/>
      <c r="B19" s="787" t="s">
        <v>31</v>
      </c>
      <c r="C19" s="787"/>
      <c r="D19" s="787"/>
      <c r="E19" s="788"/>
      <c r="F19" s="789">
        <v>7.3013917243684485</v>
      </c>
      <c r="G19" s="789">
        <v>5.99</v>
      </c>
      <c r="H19" s="789">
        <v>5.26</v>
      </c>
      <c r="I19" s="790"/>
    </row>
    <row r="20" spans="1:12" ht="39.950000000000003" customHeight="1">
      <c r="A20" s="786"/>
      <c r="B20" s="787" t="s">
        <v>33</v>
      </c>
      <c r="C20" s="787"/>
      <c r="D20" s="787"/>
      <c r="E20" s="788"/>
      <c r="F20" s="789">
        <v>6.892973435880295</v>
      </c>
      <c r="G20" s="789">
        <v>6.49</v>
      </c>
      <c r="H20" s="789">
        <v>6.55</v>
      </c>
      <c r="I20" s="790"/>
    </row>
    <row r="21" spans="1:12" ht="39.950000000000003" customHeight="1">
      <c r="A21" s="786"/>
      <c r="B21" s="787" t="s">
        <v>189</v>
      </c>
      <c r="C21" s="787"/>
      <c r="D21" s="787"/>
      <c r="E21" s="788"/>
      <c r="F21" s="789">
        <v>6.675820304691622</v>
      </c>
      <c r="G21" s="789">
        <v>6.75</v>
      </c>
      <c r="H21" s="789">
        <v>6.51</v>
      </c>
      <c r="I21" s="790"/>
    </row>
    <row r="22" spans="1:12" ht="39.950000000000003" customHeight="1">
      <c r="A22" s="786"/>
      <c r="B22" s="787" t="s">
        <v>151</v>
      </c>
      <c r="C22" s="787"/>
      <c r="D22" s="787"/>
      <c r="E22" s="788"/>
      <c r="F22" s="789">
        <v>4.8399587977056919</v>
      </c>
      <c r="G22" s="789">
        <v>4.3499999999999996</v>
      </c>
      <c r="H22" s="789">
        <v>4.3899999999999997</v>
      </c>
      <c r="I22" s="790"/>
    </row>
    <row r="23" spans="1:12" ht="39.950000000000003" customHeight="1">
      <c r="A23" s="786"/>
      <c r="B23" s="787" t="s">
        <v>34</v>
      </c>
      <c r="C23" s="787"/>
      <c r="D23" s="787"/>
      <c r="E23" s="788"/>
      <c r="F23" s="789">
        <v>4.3323578919543015</v>
      </c>
      <c r="G23" s="789">
        <v>4.53</v>
      </c>
      <c r="H23" s="789">
        <v>4.6500000000000004</v>
      </c>
      <c r="I23" s="790"/>
    </row>
    <row r="24" spans="1:12" ht="12.75" customHeight="1" thickBot="1">
      <c r="A24" s="793"/>
      <c r="B24" s="793"/>
      <c r="C24" s="793"/>
      <c r="D24" s="793"/>
      <c r="E24" s="793"/>
      <c r="F24" s="593"/>
      <c r="G24" s="593"/>
      <c r="H24" s="593"/>
      <c r="I24" s="794"/>
    </row>
    <row r="25" spans="1:12" ht="15" customHeight="1">
      <c r="B25" s="808"/>
      <c r="E25" s="796"/>
      <c r="F25" s="797"/>
      <c r="G25" s="797"/>
      <c r="H25" s="797"/>
      <c r="I25" s="809" t="s">
        <v>26</v>
      </c>
    </row>
    <row r="26" spans="1:12" ht="12.75" customHeight="1">
      <c r="B26" s="810"/>
      <c r="C26" s="598"/>
      <c r="D26" s="598"/>
      <c r="F26" s="800"/>
      <c r="G26" s="800"/>
      <c r="H26" s="800"/>
      <c r="I26" s="811" t="s">
        <v>193</v>
      </c>
    </row>
    <row r="27" spans="1:12">
      <c r="A27" s="631"/>
      <c r="B27" s="470"/>
      <c r="C27" s="470"/>
      <c r="D27" s="470"/>
      <c r="E27" s="470"/>
      <c r="F27" s="804"/>
      <c r="G27" s="804"/>
      <c r="H27" s="804"/>
      <c r="I27" s="647"/>
      <c r="J27" s="474"/>
      <c r="K27" s="474"/>
      <c r="L27" s="474"/>
    </row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51" spans="6:9">
      <c r="F51" s="751"/>
      <c r="G51" s="751"/>
      <c r="H51" s="751"/>
      <c r="I51" s="752"/>
    </row>
  </sheetData>
  <printOptions horizontalCentered="1"/>
  <pageMargins left="0.39370078740157483" right="0.39370078740157483" top="0.74803149606299213" bottom="0.51181102362204722" header="0.23622047244094491" footer="0.39370078740157483"/>
  <pageSetup paperSize="9" scale="76" orientation="portrait" r:id="rId1"/>
  <headerFooter scaleWithDoc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3EFB-295D-495A-B086-B6500DF59182}">
  <sheetPr>
    <tabColor rgb="FF92D050"/>
    <pageSetUpPr fitToPage="1"/>
  </sheetPr>
  <dimension ref="A1:XEV90"/>
  <sheetViews>
    <sheetView view="pageBreakPreview" zoomScale="90" zoomScaleNormal="100" zoomScaleSheetLayoutView="90" workbookViewId="0">
      <pane xSplit="3" ySplit="12" topLeftCell="D13" activePane="bottomRight" state="frozen"/>
      <selection activeCell="R15" sqref="R15"/>
      <selection pane="topRight" activeCell="R15" sqref="R15"/>
      <selection pane="bottomLeft" activeCell="R15" sqref="R15"/>
      <selection pane="bottomRight" activeCell="H4" activeCellId="1" sqref="H3 H4"/>
    </sheetView>
  </sheetViews>
  <sheetFormatPr defaultColWidth="1.28515625" defaultRowHeight="15"/>
  <cols>
    <col min="1" max="1" width="1.28515625" style="812"/>
    <col min="2" max="2" width="11.28515625" style="813" customWidth="1"/>
    <col min="3" max="3" width="12.7109375" style="812" customWidth="1"/>
    <col min="4" max="4" width="17.42578125" style="812" customWidth="1"/>
    <col min="5" max="7" width="24.7109375" style="812" customWidth="1"/>
    <col min="8" max="8" width="2.28515625" style="812" customWidth="1"/>
    <col min="9" max="9" width="10.5703125" style="812" customWidth="1"/>
    <col min="10" max="242" width="9.140625" style="812" customWidth="1"/>
    <col min="243" max="243" width="2" style="812" customWidth="1"/>
    <col min="244" max="244" width="22.85546875" style="812" customWidth="1"/>
    <col min="245" max="245" width="0.5703125" style="812" customWidth="1"/>
    <col min="246" max="246" width="1.28515625" style="812" hidden="1" customWidth="1"/>
    <col min="247" max="247" width="2.42578125" style="812" customWidth="1"/>
    <col min="248" max="248" width="1.28515625" style="812" hidden="1" customWidth="1"/>
    <col min="249" max="249" width="9.85546875" style="812" customWidth="1"/>
    <col min="250" max="250" width="1.7109375" style="812" customWidth="1"/>
    <col min="251" max="251" width="7.42578125" style="812" customWidth="1"/>
    <col min="252" max="252" width="4.85546875" style="812" customWidth="1"/>
    <col min="253" max="253" width="10.5703125" style="812" customWidth="1"/>
    <col min="254" max="254" width="3.7109375" style="812" customWidth="1"/>
    <col min="255" max="255" width="7.85546875" style="812" customWidth="1"/>
    <col min="256" max="256" width="1.28515625" style="812"/>
    <col min="257" max="257" width="22.85546875" style="812" customWidth="1"/>
    <col min="258" max="260" width="18.140625" style="812" customWidth="1"/>
    <col min="261" max="261" width="7.5703125" style="812" customWidth="1"/>
    <col min="262" max="262" width="1.7109375" style="812" customWidth="1"/>
    <col min="263" max="263" width="9.140625" style="812" customWidth="1"/>
    <col min="264" max="264" width="13.42578125" style="812" customWidth="1"/>
    <col min="265" max="265" width="10.5703125" style="812" customWidth="1"/>
    <col min="266" max="498" width="9.140625" style="812" customWidth="1"/>
    <col min="499" max="499" width="2" style="812" customWidth="1"/>
    <col min="500" max="500" width="22.85546875" style="812" customWidth="1"/>
    <col min="501" max="501" width="0.5703125" style="812" customWidth="1"/>
    <col min="502" max="502" width="1.28515625" style="812" hidden="1" customWidth="1"/>
    <col min="503" max="503" width="2.42578125" style="812" customWidth="1"/>
    <col min="504" max="504" width="1.28515625" style="812" hidden="1" customWidth="1"/>
    <col min="505" max="505" width="9.85546875" style="812" customWidth="1"/>
    <col min="506" max="506" width="1.7109375" style="812" customWidth="1"/>
    <col min="507" max="507" width="7.42578125" style="812" customWidth="1"/>
    <col min="508" max="508" width="4.85546875" style="812" customWidth="1"/>
    <col min="509" max="509" width="10.5703125" style="812" customWidth="1"/>
    <col min="510" max="510" width="3.7109375" style="812" customWidth="1"/>
    <col min="511" max="511" width="7.85546875" style="812" customWidth="1"/>
    <col min="512" max="512" width="1.28515625" style="812"/>
    <col min="513" max="513" width="22.85546875" style="812" customWidth="1"/>
    <col min="514" max="516" width="18.140625" style="812" customWidth="1"/>
    <col min="517" max="517" width="7.5703125" style="812" customWidth="1"/>
    <col min="518" max="518" width="1.7109375" style="812" customWidth="1"/>
    <col min="519" max="519" width="9.140625" style="812" customWidth="1"/>
    <col min="520" max="520" width="13.42578125" style="812" customWidth="1"/>
    <col min="521" max="521" width="10.5703125" style="812" customWidth="1"/>
    <col min="522" max="754" width="9.140625" style="812" customWidth="1"/>
    <col min="755" max="755" width="2" style="812" customWidth="1"/>
    <col min="756" max="756" width="22.85546875" style="812" customWidth="1"/>
    <col min="757" max="757" width="0.5703125" style="812" customWidth="1"/>
    <col min="758" max="758" width="1.28515625" style="812" hidden="1" customWidth="1"/>
    <col min="759" max="759" width="2.42578125" style="812" customWidth="1"/>
    <col min="760" max="760" width="1.28515625" style="812" hidden="1" customWidth="1"/>
    <col min="761" max="761" width="9.85546875" style="812" customWidth="1"/>
    <col min="762" max="762" width="1.7109375" style="812" customWidth="1"/>
    <col min="763" max="763" width="7.42578125" style="812" customWidth="1"/>
    <col min="764" max="764" width="4.85546875" style="812" customWidth="1"/>
    <col min="765" max="765" width="10.5703125" style="812" customWidth="1"/>
    <col min="766" max="766" width="3.7109375" style="812" customWidth="1"/>
    <col min="767" max="767" width="7.85546875" style="812" customWidth="1"/>
    <col min="768" max="768" width="1.28515625" style="812"/>
    <col min="769" max="769" width="22.85546875" style="812" customWidth="1"/>
    <col min="770" max="772" width="18.140625" style="812" customWidth="1"/>
    <col min="773" max="773" width="7.5703125" style="812" customWidth="1"/>
    <col min="774" max="774" width="1.7109375" style="812" customWidth="1"/>
    <col min="775" max="775" width="9.140625" style="812" customWidth="1"/>
    <col min="776" max="776" width="13.42578125" style="812" customWidth="1"/>
    <col min="777" max="777" width="10.5703125" style="812" customWidth="1"/>
    <col min="778" max="1010" width="9.140625" style="812" customWidth="1"/>
    <col min="1011" max="1011" width="2" style="812" customWidth="1"/>
    <col min="1012" max="1012" width="22.85546875" style="812" customWidth="1"/>
    <col min="1013" max="1013" width="0.5703125" style="812" customWidth="1"/>
    <col min="1014" max="1014" width="1.28515625" style="812" hidden="1" customWidth="1"/>
    <col min="1015" max="1015" width="2.42578125" style="812" customWidth="1"/>
    <col min="1016" max="1016" width="1.28515625" style="812" hidden="1" customWidth="1"/>
    <col min="1017" max="1017" width="9.85546875" style="812" customWidth="1"/>
    <col min="1018" max="1018" width="1.7109375" style="812" customWidth="1"/>
    <col min="1019" max="1019" width="7.42578125" style="812" customWidth="1"/>
    <col min="1020" max="1020" width="4.85546875" style="812" customWidth="1"/>
    <col min="1021" max="1021" width="10.5703125" style="812" customWidth="1"/>
    <col min="1022" max="1022" width="3.7109375" style="812" customWidth="1"/>
    <col min="1023" max="1023" width="7.85546875" style="812" customWidth="1"/>
    <col min="1024" max="1024" width="1.28515625" style="812"/>
    <col min="1025" max="1025" width="22.85546875" style="812" customWidth="1"/>
    <col min="1026" max="1028" width="18.140625" style="812" customWidth="1"/>
    <col min="1029" max="1029" width="7.5703125" style="812" customWidth="1"/>
    <col min="1030" max="1030" width="1.7109375" style="812" customWidth="1"/>
    <col min="1031" max="1031" width="9.140625" style="812" customWidth="1"/>
    <col min="1032" max="1032" width="13.42578125" style="812" customWidth="1"/>
    <col min="1033" max="1033" width="10.5703125" style="812" customWidth="1"/>
    <col min="1034" max="1266" width="9.140625" style="812" customWidth="1"/>
    <col min="1267" max="1267" width="2" style="812" customWidth="1"/>
    <col min="1268" max="1268" width="22.85546875" style="812" customWidth="1"/>
    <col min="1269" max="1269" width="0.5703125" style="812" customWidth="1"/>
    <col min="1270" max="1270" width="1.28515625" style="812" hidden="1" customWidth="1"/>
    <col min="1271" max="1271" width="2.42578125" style="812" customWidth="1"/>
    <col min="1272" max="1272" width="1.28515625" style="812" hidden="1" customWidth="1"/>
    <col min="1273" max="1273" width="9.85546875" style="812" customWidth="1"/>
    <col min="1274" max="1274" width="1.7109375" style="812" customWidth="1"/>
    <col min="1275" max="1275" width="7.42578125" style="812" customWidth="1"/>
    <col min="1276" max="1276" width="4.85546875" style="812" customWidth="1"/>
    <col min="1277" max="1277" width="10.5703125" style="812" customWidth="1"/>
    <col min="1278" max="1278" width="3.7109375" style="812" customWidth="1"/>
    <col min="1279" max="1279" width="7.85546875" style="812" customWidth="1"/>
    <col min="1280" max="1280" width="1.28515625" style="812"/>
    <col min="1281" max="1281" width="22.85546875" style="812" customWidth="1"/>
    <col min="1282" max="1284" width="18.140625" style="812" customWidth="1"/>
    <col min="1285" max="1285" width="7.5703125" style="812" customWidth="1"/>
    <col min="1286" max="1286" width="1.7109375" style="812" customWidth="1"/>
    <col min="1287" max="1287" width="9.140625" style="812" customWidth="1"/>
    <col min="1288" max="1288" width="13.42578125" style="812" customWidth="1"/>
    <col min="1289" max="1289" width="10.5703125" style="812" customWidth="1"/>
    <col min="1290" max="1522" width="9.140625" style="812" customWidth="1"/>
    <col min="1523" max="1523" width="2" style="812" customWidth="1"/>
    <col min="1524" max="1524" width="22.85546875" style="812" customWidth="1"/>
    <col min="1525" max="1525" width="0.5703125" style="812" customWidth="1"/>
    <col min="1526" max="1526" width="1.28515625" style="812" hidden="1" customWidth="1"/>
    <col min="1527" max="1527" width="2.42578125" style="812" customWidth="1"/>
    <col min="1528" max="1528" width="1.28515625" style="812" hidden="1" customWidth="1"/>
    <col min="1529" max="1529" width="9.85546875" style="812" customWidth="1"/>
    <col min="1530" max="1530" width="1.7109375" style="812" customWidth="1"/>
    <col min="1531" max="1531" width="7.42578125" style="812" customWidth="1"/>
    <col min="1532" max="1532" width="4.85546875" style="812" customWidth="1"/>
    <col min="1533" max="1533" width="10.5703125" style="812" customWidth="1"/>
    <col min="1534" max="1534" width="3.7109375" style="812" customWidth="1"/>
    <col min="1535" max="1535" width="7.85546875" style="812" customWidth="1"/>
    <col min="1536" max="1536" width="1.28515625" style="812"/>
    <col min="1537" max="1537" width="22.85546875" style="812" customWidth="1"/>
    <col min="1538" max="1540" width="18.140625" style="812" customWidth="1"/>
    <col min="1541" max="1541" width="7.5703125" style="812" customWidth="1"/>
    <col min="1542" max="1542" width="1.7109375" style="812" customWidth="1"/>
    <col min="1543" max="1543" width="9.140625" style="812" customWidth="1"/>
    <col min="1544" max="1544" width="13.42578125" style="812" customWidth="1"/>
    <col min="1545" max="1545" width="10.5703125" style="812" customWidth="1"/>
    <col min="1546" max="1778" width="9.140625" style="812" customWidth="1"/>
    <col min="1779" max="1779" width="2" style="812" customWidth="1"/>
    <col min="1780" max="1780" width="22.85546875" style="812" customWidth="1"/>
    <col min="1781" max="1781" width="0.5703125" style="812" customWidth="1"/>
    <col min="1782" max="1782" width="1.28515625" style="812" hidden="1" customWidth="1"/>
    <col min="1783" max="1783" width="2.42578125" style="812" customWidth="1"/>
    <col min="1784" max="1784" width="1.28515625" style="812" hidden="1" customWidth="1"/>
    <col min="1785" max="1785" width="9.85546875" style="812" customWidth="1"/>
    <col min="1786" max="1786" width="1.7109375" style="812" customWidth="1"/>
    <col min="1787" max="1787" width="7.42578125" style="812" customWidth="1"/>
    <col min="1788" max="1788" width="4.85546875" style="812" customWidth="1"/>
    <col min="1789" max="1789" width="10.5703125" style="812" customWidth="1"/>
    <col min="1790" max="1790" width="3.7109375" style="812" customWidth="1"/>
    <col min="1791" max="1791" width="7.85546875" style="812" customWidth="1"/>
    <col min="1792" max="1792" width="1.28515625" style="812"/>
    <col min="1793" max="1793" width="22.85546875" style="812" customWidth="1"/>
    <col min="1794" max="1796" width="18.140625" style="812" customWidth="1"/>
    <col min="1797" max="1797" width="7.5703125" style="812" customWidth="1"/>
    <col min="1798" max="1798" width="1.7109375" style="812" customWidth="1"/>
    <col min="1799" max="1799" width="9.140625" style="812" customWidth="1"/>
    <col min="1800" max="1800" width="13.42578125" style="812" customWidth="1"/>
    <col min="1801" max="1801" width="10.5703125" style="812" customWidth="1"/>
    <col min="1802" max="2034" width="9.140625" style="812" customWidth="1"/>
    <col min="2035" max="2035" width="2" style="812" customWidth="1"/>
    <col min="2036" max="2036" width="22.85546875" style="812" customWidth="1"/>
    <col min="2037" max="2037" width="0.5703125" style="812" customWidth="1"/>
    <col min="2038" max="2038" width="1.28515625" style="812" hidden="1" customWidth="1"/>
    <col min="2039" max="2039" width="2.42578125" style="812" customWidth="1"/>
    <col min="2040" max="2040" width="1.28515625" style="812" hidden="1" customWidth="1"/>
    <col min="2041" max="2041" width="9.85546875" style="812" customWidth="1"/>
    <col min="2042" max="2042" width="1.7109375" style="812" customWidth="1"/>
    <col min="2043" max="2043" width="7.42578125" style="812" customWidth="1"/>
    <col min="2044" max="2044" width="4.85546875" style="812" customWidth="1"/>
    <col min="2045" max="2045" width="10.5703125" style="812" customWidth="1"/>
    <col min="2046" max="2046" width="3.7109375" style="812" customWidth="1"/>
    <col min="2047" max="2047" width="7.85546875" style="812" customWidth="1"/>
    <col min="2048" max="2048" width="1.28515625" style="812"/>
    <col min="2049" max="2049" width="22.85546875" style="812" customWidth="1"/>
    <col min="2050" max="2052" width="18.140625" style="812" customWidth="1"/>
    <col min="2053" max="2053" width="7.5703125" style="812" customWidth="1"/>
    <col min="2054" max="2054" width="1.7109375" style="812" customWidth="1"/>
    <col min="2055" max="2055" width="9.140625" style="812" customWidth="1"/>
    <col min="2056" max="2056" width="13.42578125" style="812" customWidth="1"/>
    <col min="2057" max="2057" width="10.5703125" style="812" customWidth="1"/>
    <col min="2058" max="2290" width="9.140625" style="812" customWidth="1"/>
    <col min="2291" max="2291" width="2" style="812" customWidth="1"/>
    <col min="2292" max="2292" width="22.85546875" style="812" customWidth="1"/>
    <col min="2293" max="2293" width="0.5703125" style="812" customWidth="1"/>
    <col min="2294" max="2294" width="1.28515625" style="812" hidden="1" customWidth="1"/>
    <col min="2295" max="2295" width="2.42578125" style="812" customWidth="1"/>
    <col min="2296" max="2296" width="1.28515625" style="812" hidden="1" customWidth="1"/>
    <col min="2297" max="2297" width="9.85546875" style="812" customWidth="1"/>
    <col min="2298" max="2298" width="1.7109375" style="812" customWidth="1"/>
    <col min="2299" max="2299" width="7.42578125" style="812" customWidth="1"/>
    <col min="2300" max="2300" width="4.85546875" style="812" customWidth="1"/>
    <col min="2301" max="2301" width="10.5703125" style="812" customWidth="1"/>
    <col min="2302" max="2302" width="3.7109375" style="812" customWidth="1"/>
    <col min="2303" max="2303" width="7.85546875" style="812" customWidth="1"/>
    <col min="2304" max="2304" width="1.28515625" style="812"/>
    <col min="2305" max="2305" width="22.85546875" style="812" customWidth="1"/>
    <col min="2306" max="2308" width="18.140625" style="812" customWidth="1"/>
    <col min="2309" max="2309" width="7.5703125" style="812" customWidth="1"/>
    <col min="2310" max="2310" width="1.7109375" style="812" customWidth="1"/>
    <col min="2311" max="2311" width="9.140625" style="812" customWidth="1"/>
    <col min="2312" max="2312" width="13.42578125" style="812" customWidth="1"/>
    <col min="2313" max="2313" width="10.5703125" style="812" customWidth="1"/>
    <col min="2314" max="2546" width="9.140625" style="812" customWidth="1"/>
    <col min="2547" max="2547" width="2" style="812" customWidth="1"/>
    <col min="2548" max="2548" width="22.85546875" style="812" customWidth="1"/>
    <col min="2549" max="2549" width="0.5703125" style="812" customWidth="1"/>
    <col min="2550" max="2550" width="1.28515625" style="812" hidden="1" customWidth="1"/>
    <col min="2551" max="2551" width="2.42578125" style="812" customWidth="1"/>
    <col min="2552" max="2552" width="1.28515625" style="812" hidden="1" customWidth="1"/>
    <col min="2553" max="2553" width="9.85546875" style="812" customWidth="1"/>
    <col min="2554" max="2554" width="1.7109375" style="812" customWidth="1"/>
    <col min="2555" max="2555" width="7.42578125" style="812" customWidth="1"/>
    <col min="2556" max="2556" width="4.85546875" style="812" customWidth="1"/>
    <col min="2557" max="2557" width="10.5703125" style="812" customWidth="1"/>
    <col min="2558" max="2558" width="3.7109375" style="812" customWidth="1"/>
    <col min="2559" max="2559" width="7.85546875" style="812" customWidth="1"/>
    <col min="2560" max="2560" width="1.28515625" style="812"/>
    <col min="2561" max="2561" width="22.85546875" style="812" customWidth="1"/>
    <col min="2562" max="2564" width="18.140625" style="812" customWidth="1"/>
    <col min="2565" max="2565" width="7.5703125" style="812" customWidth="1"/>
    <col min="2566" max="2566" width="1.7109375" style="812" customWidth="1"/>
    <col min="2567" max="2567" width="9.140625" style="812" customWidth="1"/>
    <col min="2568" max="2568" width="13.42578125" style="812" customWidth="1"/>
    <col min="2569" max="2569" width="10.5703125" style="812" customWidth="1"/>
    <col min="2570" max="2802" width="9.140625" style="812" customWidth="1"/>
    <col min="2803" max="2803" width="2" style="812" customWidth="1"/>
    <col min="2804" max="2804" width="22.85546875" style="812" customWidth="1"/>
    <col min="2805" max="2805" width="0.5703125" style="812" customWidth="1"/>
    <col min="2806" max="2806" width="1.28515625" style="812" hidden="1" customWidth="1"/>
    <col min="2807" max="2807" width="2.42578125" style="812" customWidth="1"/>
    <col min="2808" max="2808" width="1.28515625" style="812" hidden="1" customWidth="1"/>
    <col min="2809" max="2809" width="9.85546875" style="812" customWidth="1"/>
    <col min="2810" max="2810" width="1.7109375" style="812" customWidth="1"/>
    <col min="2811" max="2811" width="7.42578125" style="812" customWidth="1"/>
    <col min="2812" max="2812" width="4.85546875" style="812" customWidth="1"/>
    <col min="2813" max="2813" width="10.5703125" style="812" customWidth="1"/>
    <col min="2814" max="2814" width="3.7109375" style="812" customWidth="1"/>
    <col min="2815" max="2815" width="7.85546875" style="812" customWidth="1"/>
    <col min="2816" max="2816" width="1.28515625" style="812"/>
    <col min="2817" max="2817" width="22.85546875" style="812" customWidth="1"/>
    <col min="2818" max="2820" width="18.140625" style="812" customWidth="1"/>
    <col min="2821" max="2821" width="7.5703125" style="812" customWidth="1"/>
    <col min="2822" max="2822" width="1.7109375" style="812" customWidth="1"/>
    <col min="2823" max="2823" width="9.140625" style="812" customWidth="1"/>
    <col min="2824" max="2824" width="13.42578125" style="812" customWidth="1"/>
    <col min="2825" max="2825" width="10.5703125" style="812" customWidth="1"/>
    <col min="2826" max="3058" width="9.140625" style="812" customWidth="1"/>
    <col min="3059" max="3059" width="2" style="812" customWidth="1"/>
    <col min="3060" max="3060" width="22.85546875" style="812" customWidth="1"/>
    <col min="3061" max="3061" width="0.5703125" style="812" customWidth="1"/>
    <col min="3062" max="3062" width="1.28515625" style="812" hidden="1" customWidth="1"/>
    <col min="3063" max="3063" width="2.42578125" style="812" customWidth="1"/>
    <col min="3064" max="3064" width="1.28515625" style="812" hidden="1" customWidth="1"/>
    <col min="3065" max="3065" width="9.85546875" style="812" customWidth="1"/>
    <col min="3066" max="3066" width="1.7109375" style="812" customWidth="1"/>
    <col min="3067" max="3067" width="7.42578125" style="812" customWidth="1"/>
    <col min="3068" max="3068" width="4.85546875" style="812" customWidth="1"/>
    <col min="3069" max="3069" width="10.5703125" style="812" customWidth="1"/>
    <col min="3070" max="3070" width="3.7109375" style="812" customWidth="1"/>
    <col min="3071" max="3071" width="7.85546875" style="812" customWidth="1"/>
    <col min="3072" max="3072" width="1.28515625" style="812"/>
    <col min="3073" max="3073" width="22.85546875" style="812" customWidth="1"/>
    <col min="3074" max="3076" width="18.140625" style="812" customWidth="1"/>
    <col min="3077" max="3077" width="7.5703125" style="812" customWidth="1"/>
    <col min="3078" max="3078" width="1.7109375" style="812" customWidth="1"/>
    <col min="3079" max="3079" width="9.140625" style="812" customWidth="1"/>
    <col min="3080" max="3080" width="13.42578125" style="812" customWidth="1"/>
    <col min="3081" max="3081" width="10.5703125" style="812" customWidth="1"/>
    <col min="3082" max="3314" width="9.140625" style="812" customWidth="1"/>
    <col min="3315" max="3315" width="2" style="812" customWidth="1"/>
    <col min="3316" max="3316" width="22.85546875" style="812" customWidth="1"/>
    <col min="3317" max="3317" width="0.5703125" style="812" customWidth="1"/>
    <col min="3318" max="3318" width="1.28515625" style="812" hidden="1" customWidth="1"/>
    <col min="3319" max="3319" width="2.42578125" style="812" customWidth="1"/>
    <col min="3320" max="3320" width="1.28515625" style="812" hidden="1" customWidth="1"/>
    <col min="3321" max="3321" width="9.85546875" style="812" customWidth="1"/>
    <col min="3322" max="3322" width="1.7109375" style="812" customWidth="1"/>
    <col min="3323" max="3323" width="7.42578125" style="812" customWidth="1"/>
    <col min="3324" max="3324" width="4.85546875" style="812" customWidth="1"/>
    <col min="3325" max="3325" width="10.5703125" style="812" customWidth="1"/>
    <col min="3326" max="3326" width="3.7109375" style="812" customWidth="1"/>
    <col min="3327" max="3327" width="7.85546875" style="812" customWidth="1"/>
    <col min="3328" max="3328" width="1.28515625" style="812"/>
    <col min="3329" max="3329" width="22.85546875" style="812" customWidth="1"/>
    <col min="3330" max="3332" width="18.140625" style="812" customWidth="1"/>
    <col min="3333" max="3333" width="7.5703125" style="812" customWidth="1"/>
    <col min="3334" max="3334" width="1.7109375" style="812" customWidth="1"/>
    <col min="3335" max="3335" width="9.140625" style="812" customWidth="1"/>
    <col min="3336" max="3336" width="13.42578125" style="812" customWidth="1"/>
    <col min="3337" max="3337" width="10.5703125" style="812" customWidth="1"/>
    <col min="3338" max="3570" width="9.140625" style="812" customWidth="1"/>
    <col min="3571" max="3571" width="2" style="812" customWidth="1"/>
    <col min="3572" max="3572" width="22.85546875" style="812" customWidth="1"/>
    <col min="3573" max="3573" width="0.5703125" style="812" customWidth="1"/>
    <col min="3574" max="3574" width="1.28515625" style="812" hidden="1" customWidth="1"/>
    <col min="3575" max="3575" width="2.42578125" style="812" customWidth="1"/>
    <col min="3576" max="3576" width="1.28515625" style="812" hidden="1" customWidth="1"/>
    <col min="3577" max="3577" width="9.85546875" style="812" customWidth="1"/>
    <col min="3578" max="3578" width="1.7109375" style="812" customWidth="1"/>
    <col min="3579" max="3579" width="7.42578125" style="812" customWidth="1"/>
    <col min="3580" max="3580" width="4.85546875" style="812" customWidth="1"/>
    <col min="3581" max="3581" width="10.5703125" style="812" customWidth="1"/>
    <col min="3582" max="3582" width="3.7109375" style="812" customWidth="1"/>
    <col min="3583" max="3583" width="7.85546875" style="812" customWidth="1"/>
    <col min="3584" max="3584" width="1.28515625" style="812"/>
    <col min="3585" max="3585" width="22.85546875" style="812" customWidth="1"/>
    <col min="3586" max="3588" width="18.140625" style="812" customWidth="1"/>
    <col min="3589" max="3589" width="7.5703125" style="812" customWidth="1"/>
    <col min="3590" max="3590" width="1.7109375" style="812" customWidth="1"/>
    <col min="3591" max="3591" width="9.140625" style="812" customWidth="1"/>
    <col min="3592" max="3592" width="13.42578125" style="812" customWidth="1"/>
    <col min="3593" max="3593" width="10.5703125" style="812" customWidth="1"/>
    <col min="3594" max="3826" width="9.140625" style="812" customWidth="1"/>
    <col min="3827" max="3827" width="2" style="812" customWidth="1"/>
    <col min="3828" max="3828" width="22.85546875" style="812" customWidth="1"/>
    <col min="3829" max="3829" width="0.5703125" style="812" customWidth="1"/>
    <col min="3830" max="3830" width="1.28515625" style="812" hidden="1" customWidth="1"/>
    <col min="3831" max="3831" width="2.42578125" style="812" customWidth="1"/>
    <col min="3832" max="3832" width="1.28515625" style="812" hidden="1" customWidth="1"/>
    <col min="3833" max="3833" width="9.85546875" style="812" customWidth="1"/>
    <col min="3834" max="3834" width="1.7109375" style="812" customWidth="1"/>
    <col min="3835" max="3835" width="7.42578125" style="812" customWidth="1"/>
    <col min="3836" max="3836" width="4.85546875" style="812" customWidth="1"/>
    <col min="3837" max="3837" width="10.5703125" style="812" customWidth="1"/>
    <col min="3838" max="3838" width="3.7109375" style="812" customWidth="1"/>
    <col min="3839" max="3839" width="7.85546875" style="812" customWidth="1"/>
    <col min="3840" max="3840" width="1.28515625" style="812"/>
    <col min="3841" max="3841" width="22.85546875" style="812" customWidth="1"/>
    <col min="3842" max="3844" width="18.140625" style="812" customWidth="1"/>
    <col min="3845" max="3845" width="7.5703125" style="812" customWidth="1"/>
    <col min="3846" max="3846" width="1.7109375" style="812" customWidth="1"/>
    <col min="3847" max="3847" width="9.140625" style="812" customWidth="1"/>
    <col min="3848" max="3848" width="13.42578125" style="812" customWidth="1"/>
    <col min="3849" max="3849" width="10.5703125" style="812" customWidth="1"/>
    <col min="3850" max="4082" width="9.140625" style="812" customWidth="1"/>
    <col min="4083" max="4083" width="2" style="812" customWidth="1"/>
    <col min="4084" max="4084" width="22.85546875" style="812" customWidth="1"/>
    <col min="4085" max="4085" width="0.5703125" style="812" customWidth="1"/>
    <col min="4086" max="4086" width="1.28515625" style="812" hidden="1" customWidth="1"/>
    <col min="4087" max="4087" width="2.42578125" style="812" customWidth="1"/>
    <col min="4088" max="4088" width="1.28515625" style="812" hidden="1" customWidth="1"/>
    <col min="4089" max="4089" width="9.85546875" style="812" customWidth="1"/>
    <col min="4090" max="4090" width="1.7109375" style="812" customWidth="1"/>
    <col min="4091" max="4091" width="7.42578125" style="812" customWidth="1"/>
    <col min="4092" max="4092" width="4.85546875" style="812" customWidth="1"/>
    <col min="4093" max="4093" width="10.5703125" style="812" customWidth="1"/>
    <col min="4094" max="4094" width="3.7109375" style="812" customWidth="1"/>
    <col min="4095" max="4095" width="7.85546875" style="812" customWidth="1"/>
    <col min="4096" max="4096" width="1.28515625" style="812"/>
    <col min="4097" max="4097" width="22.85546875" style="812" customWidth="1"/>
    <col min="4098" max="4100" width="18.140625" style="812" customWidth="1"/>
    <col min="4101" max="4101" width="7.5703125" style="812" customWidth="1"/>
    <col min="4102" max="4102" width="1.7109375" style="812" customWidth="1"/>
    <col min="4103" max="4103" width="9.140625" style="812" customWidth="1"/>
    <col min="4104" max="4104" width="13.42578125" style="812" customWidth="1"/>
    <col min="4105" max="4105" width="10.5703125" style="812" customWidth="1"/>
    <col min="4106" max="4338" width="9.140625" style="812" customWidth="1"/>
    <col min="4339" max="4339" width="2" style="812" customWidth="1"/>
    <col min="4340" max="4340" width="22.85546875" style="812" customWidth="1"/>
    <col min="4341" max="4341" width="0.5703125" style="812" customWidth="1"/>
    <col min="4342" max="4342" width="1.28515625" style="812" hidden="1" customWidth="1"/>
    <col min="4343" max="4343" width="2.42578125" style="812" customWidth="1"/>
    <col min="4344" max="4344" width="1.28515625" style="812" hidden="1" customWidth="1"/>
    <col min="4345" max="4345" width="9.85546875" style="812" customWidth="1"/>
    <col min="4346" max="4346" width="1.7109375" style="812" customWidth="1"/>
    <col min="4347" max="4347" width="7.42578125" style="812" customWidth="1"/>
    <col min="4348" max="4348" width="4.85546875" style="812" customWidth="1"/>
    <col min="4349" max="4349" width="10.5703125" style="812" customWidth="1"/>
    <col min="4350" max="4350" width="3.7109375" style="812" customWidth="1"/>
    <col min="4351" max="4351" width="7.85546875" style="812" customWidth="1"/>
    <col min="4352" max="4352" width="1.28515625" style="812"/>
    <col min="4353" max="4353" width="22.85546875" style="812" customWidth="1"/>
    <col min="4354" max="4356" width="18.140625" style="812" customWidth="1"/>
    <col min="4357" max="4357" width="7.5703125" style="812" customWidth="1"/>
    <col min="4358" max="4358" width="1.7109375" style="812" customWidth="1"/>
    <col min="4359" max="4359" width="9.140625" style="812" customWidth="1"/>
    <col min="4360" max="4360" width="13.42578125" style="812" customWidth="1"/>
    <col min="4361" max="4361" width="10.5703125" style="812" customWidth="1"/>
    <col min="4362" max="4594" width="9.140625" style="812" customWidth="1"/>
    <col min="4595" max="4595" width="2" style="812" customWidth="1"/>
    <col min="4596" max="4596" width="22.85546875" style="812" customWidth="1"/>
    <col min="4597" max="4597" width="0.5703125" style="812" customWidth="1"/>
    <col min="4598" max="4598" width="1.28515625" style="812" hidden="1" customWidth="1"/>
    <col min="4599" max="4599" width="2.42578125" style="812" customWidth="1"/>
    <col min="4600" max="4600" width="1.28515625" style="812" hidden="1" customWidth="1"/>
    <col min="4601" max="4601" width="9.85546875" style="812" customWidth="1"/>
    <col min="4602" max="4602" width="1.7109375" style="812" customWidth="1"/>
    <col min="4603" max="4603" width="7.42578125" style="812" customWidth="1"/>
    <col min="4604" max="4604" width="4.85546875" style="812" customWidth="1"/>
    <col min="4605" max="4605" width="10.5703125" style="812" customWidth="1"/>
    <col min="4606" max="4606" width="3.7109375" style="812" customWidth="1"/>
    <col min="4607" max="4607" width="7.85546875" style="812" customWidth="1"/>
    <col min="4608" max="4608" width="1.28515625" style="812"/>
    <col min="4609" max="4609" width="22.85546875" style="812" customWidth="1"/>
    <col min="4610" max="4612" width="18.140625" style="812" customWidth="1"/>
    <col min="4613" max="4613" width="7.5703125" style="812" customWidth="1"/>
    <col min="4614" max="4614" width="1.7109375" style="812" customWidth="1"/>
    <col min="4615" max="4615" width="9.140625" style="812" customWidth="1"/>
    <col min="4616" max="4616" width="13.42578125" style="812" customWidth="1"/>
    <col min="4617" max="4617" width="10.5703125" style="812" customWidth="1"/>
    <col min="4618" max="4850" width="9.140625" style="812" customWidth="1"/>
    <col min="4851" max="4851" width="2" style="812" customWidth="1"/>
    <col min="4852" max="4852" width="22.85546875" style="812" customWidth="1"/>
    <col min="4853" max="4853" width="0.5703125" style="812" customWidth="1"/>
    <col min="4854" max="4854" width="1.28515625" style="812" hidden="1" customWidth="1"/>
    <col min="4855" max="4855" width="2.42578125" style="812" customWidth="1"/>
    <col min="4856" max="4856" width="1.28515625" style="812" hidden="1" customWidth="1"/>
    <col min="4857" max="4857" width="9.85546875" style="812" customWidth="1"/>
    <col min="4858" max="4858" width="1.7109375" style="812" customWidth="1"/>
    <col min="4859" max="4859" width="7.42578125" style="812" customWidth="1"/>
    <col min="4860" max="4860" width="4.85546875" style="812" customWidth="1"/>
    <col min="4861" max="4861" width="10.5703125" style="812" customWidth="1"/>
    <col min="4862" max="4862" width="3.7109375" style="812" customWidth="1"/>
    <col min="4863" max="4863" width="7.85546875" style="812" customWidth="1"/>
    <col min="4864" max="4864" width="1.28515625" style="812"/>
    <col min="4865" max="4865" width="22.85546875" style="812" customWidth="1"/>
    <col min="4866" max="4868" width="18.140625" style="812" customWidth="1"/>
    <col min="4869" max="4869" width="7.5703125" style="812" customWidth="1"/>
    <col min="4870" max="4870" width="1.7109375" style="812" customWidth="1"/>
    <col min="4871" max="4871" width="9.140625" style="812" customWidth="1"/>
    <col min="4872" max="4872" width="13.42578125" style="812" customWidth="1"/>
    <col min="4873" max="4873" width="10.5703125" style="812" customWidth="1"/>
    <col min="4874" max="5106" width="9.140625" style="812" customWidth="1"/>
    <col min="5107" max="5107" width="2" style="812" customWidth="1"/>
    <col min="5108" max="5108" width="22.85546875" style="812" customWidth="1"/>
    <col min="5109" max="5109" width="0.5703125" style="812" customWidth="1"/>
    <col min="5110" max="5110" width="1.28515625" style="812" hidden="1" customWidth="1"/>
    <col min="5111" max="5111" width="2.42578125" style="812" customWidth="1"/>
    <col min="5112" max="5112" width="1.28515625" style="812" hidden="1" customWidth="1"/>
    <col min="5113" max="5113" width="9.85546875" style="812" customWidth="1"/>
    <col min="5114" max="5114" width="1.7109375" style="812" customWidth="1"/>
    <col min="5115" max="5115" width="7.42578125" style="812" customWidth="1"/>
    <col min="5116" max="5116" width="4.85546875" style="812" customWidth="1"/>
    <col min="5117" max="5117" width="10.5703125" style="812" customWidth="1"/>
    <col min="5118" max="5118" width="3.7109375" style="812" customWidth="1"/>
    <col min="5119" max="5119" width="7.85546875" style="812" customWidth="1"/>
    <col min="5120" max="5120" width="1.28515625" style="812"/>
    <col min="5121" max="5121" width="22.85546875" style="812" customWidth="1"/>
    <col min="5122" max="5124" width="18.140625" style="812" customWidth="1"/>
    <col min="5125" max="5125" width="7.5703125" style="812" customWidth="1"/>
    <col min="5126" max="5126" width="1.7109375" style="812" customWidth="1"/>
    <col min="5127" max="5127" width="9.140625" style="812" customWidth="1"/>
    <col min="5128" max="5128" width="13.42578125" style="812" customWidth="1"/>
    <col min="5129" max="5129" width="10.5703125" style="812" customWidth="1"/>
    <col min="5130" max="5362" width="9.140625" style="812" customWidth="1"/>
    <col min="5363" max="5363" width="2" style="812" customWidth="1"/>
    <col min="5364" max="5364" width="22.85546875" style="812" customWidth="1"/>
    <col min="5365" max="5365" width="0.5703125" style="812" customWidth="1"/>
    <col min="5366" max="5366" width="1.28515625" style="812" hidden="1" customWidth="1"/>
    <col min="5367" max="5367" width="2.42578125" style="812" customWidth="1"/>
    <col min="5368" max="5368" width="1.28515625" style="812" hidden="1" customWidth="1"/>
    <col min="5369" max="5369" width="9.85546875" style="812" customWidth="1"/>
    <col min="5370" max="5370" width="1.7109375" style="812" customWidth="1"/>
    <col min="5371" max="5371" width="7.42578125" style="812" customWidth="1"/>
    <col min="5372" max="5372" width="4.85546875" style="812" customWidth="1"/>
    <col min="5373" max="5373" width="10.5703125" style="812" customWidth="1"/>
    <col min="5374" max="5374" width="3.7109375" style="812" customWidth="1"/>
    <col min="5375" max="5375" width="7.85546875" style="812" customWidth="1"/>
    <col min="5376" max="5376" width="1.28515625" style="812"/>
    <col min="5377" max="5377" width="22.85546875" style="812" customWidth="1"/>
    <col min="5378" max="5380" width="18.140625" style="812" customWidth="1"/>
    <col min="5381" max="5381" width="7.5703125" style="812" customWidth="1"/>
    <col min="5382" max="5382" width="1.7109375" style="812" customWidth="1"/>
    <col min="5383" max="5383" width="9.140625" style="812" customWidth="1"/>
    <col min="5384" max="5384" width="13.42578125" style="812" customWidth="1"/>
    <col min="5385" max="5385" width="10.5703125" style="812" customWidth="1"/>
    <col min="5386" max="5618" width="9.140625" style="812" customWidth="1"/>
    <col min="5619" max="5619" width="2" style="812" customWidth="1"/>
    <col min="5620" max="5620" width="22.85546875" style="812" customWidth="1"/>
    <col min="5621" max="5621" width="0.5703125" style="812" customWidth="1"/>
    <col min="5622" max="5622" width="1.28515625" style="812" hidden="1" customWidth="1"/>
    <col min="5623" max="5623" width="2.42578125" style="812" customWidth="1"/>
    <col min="5624" max="5624" width="1.28515625" style="812" hidden="1" customWidth="1"/>
    <col min="5625" max="5625" width="9.85546875" style="812" customWidth="1"/>
    <col min="5626" max="5626" width="1.7109375" style="812" customWidth="1"/>
    <col min="5627" max="5627" width="7.42578125" style="812" customWidth="1"/>
    <col min="5628" max="5628" width="4.85546875" style="812" customWidth="1"/>
    <col min="5629" max="5629" width="10.5703125" style="812" customWidth="1"/>
    <col min="5630" max="5630" width="3.7109375" style="812" customWidth="1"/>
    <col min="5631" max="5631" width="7.85546875" style="812" customWidth="1"/>
    <col min="5632" max="5632" width="1.28515625" style="812"/>
    <col min="5633" max="5633" width="22.85546875" style="812" customWidth="1"/>
    <col min="5634" max="5636" width="18.140625" style="812" customWidth="1"/>
    <col min="5637" max="5637" width="7.5703125" style="812" customWidth="1"/>
    <col min="5638" max="5638" width="1.7109375" style="812" customWidth="1"/>
    <col min="5639" max="5639" width="9.140625" style="812" customWidth="1"/>
    <col min="5640" max="5640" width="13.42578125" style="812" customWidth="1"/>
    <col min="5641" max="5641" width="10.5703125" style="812" customWidth="1"/>
    <col min="5642" max="5874" width="9.140625" style="812" customWidth="1"/>
    <col min="5875" max="5875" width="2" style="812" customWidth="1"/>
    <col min="5876" max="5876" width="22.85546875" style="812" customWidth="1"/>
    <col min="5877" max="5877" width="0.5703125" style="812" customWidth="1"/>
    <col min="5878" max="5878" width="1.28515625" style="812" hidden="1" customWidth="1"/>
    <col min="5879" max="5879" width="2.42578125" style="812" customWidth="1"/>
    <col min="5880" max="5880" width="1.28515625" style="812" hidden="1" customWidth="1"/>
    <col min="5881" max="5881" width="9.85546875" style="812" customWidth="1"/>
    <col min="5882" max="5882" width="1.7109375" style="812" customWidth="1"/>
    <col min="5883" max="5883" width="7.42578125" style="812" customWidth="1"/>
    <col min="5884" max="5884" width="4.85546875" style="812" customWidth="1"/>
    <col min="5885" max="5885" width="10.5703125" style="812" customWidth="1"/>
    <col min="5886" max="5886" width="3.7109375" style="812" customWidth="1"/>
    <col min="5887" max="5887" width="7.85546875" style="812" customWidth="1"/>
    <col min="5888" max="5888" width="1.28515625" style="812"/>
    <col min="5889" max="5889" width="22.85546875" style="812" customWidth="1"/>
    <col min="5890" max="5892" width="18.140625" style="812" customWidth="1"/>
    <col min="5893" max="5893" width="7.5703125" style="812" customWidth="1"/>
    <col min="5894" max="5894" width="1.7109375" style="812" customWidth="1"/>
    <col min="5895" max="5895" width="9.140625" style="812" customWidth="1"/>
    <col min="5896" max="5896" width="13.42578125" style="812" customWidth="1"/>
    <col min="5897" max="5897" width="10.5703125" style="812" customWidth="1"/>
    <col min="5898" max="6130" width="9.140625" style="812" customWidth="1"/>
    <col min="6131" max="6131" width="2" style="812" customWidth="1"/>
    <col min="6132" max="6132" width="22.85546875" style="812" customWidth="1"/>
    <col min="6133" max="6133" width="0.5703125" style="812" customWidth="1"/>
    <col min="6134" max="6134" width="1.28515625" style="812" hidden="1" customWidth="1"/>
    <col min="6135" max="6135" width="2.42578125" style="812" customWidth="1"/>
    <col min="6136" max="6136" width="1.28515625" style="812" hidden="1" customWidth="1"/>
    <col min="6137" max="6137" width="9.85546875" style="812" customWidth="1"/>
    <col min="6138" max="6138" width="1.7109375" style="812" customWidth="1"/>
    <col min="6139" max="6139" width="7.42578125" style="812" customWidth="1"/>
    <col min="6140" max="6140" width="4.85546875" style="812" customWidth="1"/>
    <col min="6141" max="6141" width="10.5703125" style="812" customWidth="1"/>
    <col min="6142" max="6142" width="3.7109375" style="812" customWidth="1"/>
    <col min="6143" max="6143" width="7.85546875" style="812" customWidth="1"/>
    <col min="6144" max="6144" width="1.28515625" style="812"/>
    <col min="6145" max="6145" width="22.85546875" style="812" customWidth="1"/>
    <col min="6146" max="6148" width="18.140625" style="812" customWidth="1"/>
    <col min="6149" max="6149" width="7.5703125" style="812" customWidth="1"/>
    <col min="6150" max="6150" width="1.7109375" style="812" customWidth="1"/>
    <col min="6151" max="6151" width="9.140625" style="812" customWidth="1"/>
    <col min="6152" max="6152" width="13.42578125" style="812" customWidth="1"/>
    <col min="6153" max="6153" width="10.5703125" style="812" customWidth="1"/>
    <col min="6154" max="6386" width="9.140625" style="812" customWidth="1"/>
    <col min="6387" max="6387" width="2" style="812" customWidth="1"/>
    <col min="6388" max="6388" width="22.85546875" style="812" customWidth="1"/>
    <col min="6389" max="6389" width="0.5703125" style="812" customWidth="1"/>
    <col min="6390" max="6390" width="1.28515625" style="812" hidden="1" customWidth="1"/>
    <col min="6391" max="6391" width="2.42578125" style="812" customWidth="1"/>
    <col min="6392" max="6392" width="1.28515625" style="812" hidden="1" customWidth="1"/>
    <col min="6393" max="6393" width="9.85546875" style="812" customWidth="1"/>
    <col min="6394" max="6394" width="1.7109375" style="812" customWidth="1"/>
    <col min="6395" max="6395" width="7.42578125" style="812" customWidth="1"/>
    <col min="6396" max="6396" width="4.85546875" style="812" customWidth="1"/>
    <col min="6397" max="6397" width="10.5703125" style="812" customWidth="1"/>
    <col min="6398" max="6398" width="3.7109375" style="812" customWidth="1"/>
    <col min="6399" max="6399" width="7.85546875" style="812" customWidth="1"/>
    <col min="6400" max="6400" width="1.28515625" style="812"/>
    <col min="6401" max="6401" width="22.85546875" style="812" customWidth="1"/>
    <col min="6402" max="6404" width="18.140625" style="812" customWidth="1"/>
    <col min="6405" max="6405" width="7.5703125" style="812" customWidth="1"/>
    <col min="6406" max="6406" width="1.7109375" style="812" customWidth="1"/>
    <col min="6407" max="6407" width="9.140625" style="812" customWidth="1"/>
    <col min="6408" max="6408" width="13.42578125" style="812" customWidth="1"/>
    <col min="6409" max="6409" width="10.5703125" style="812" customWidth="1"/>
    <col min="6410" max="6642" width="9.140625" style="812" customWidth="1"/>
    <col min="6643" max="6643" width="2" style="812" customWidth="1"/>
    <col min="6644" max="6644" width="22.85546875" style="812" customWidth="1"/>
    <col min="6645" max="6645" width="0.5703125" style="812" customWidth="1"/>
    <col min="6646" max="6646" width="1.28515625" style="812" hidden="1" customWidth="1"/>
    <col min="6647" max="6647" width="2.42578125" style="812" customWidth="1"/>
    <col min="6648" max="6648" width="1.28515625" style="812" hidden="1" customWidth="1"/>
    <col min="6649" max="6649" width="9.85546875" style="812" customWidth="1"/>
    <col min="6650" max="6650" width="1.7109375" style="812" customWidth="1"/>
    <col min="6651" max="6651" width="7.42578125" style="812" customWidth="1"/>
    <col min="6652" max="6652" width="4.85546875" style="812" customWidth="1"/>
    <col min="6653" max="6653" width="10.5703125" style="812" customWidth="1"/>
    <col min="6654" max="6654" width="3.7109375" style="812" customWidth="1"/>
    <col min="6655" max="6655" width="7.85546875" style="812" customWidth="1"/>
    <col min="6656" max="6656" width="1.28515625" style="812"/>
    <col min="6657" max="6657" width="22.85546875" style="812" customWidth="1"/>
    <col min="6658" max="6660" width="18.140625" style="812" customWidth="1"/>
    <col min="6661" max="6661" width="7.5703125" style="812" customWidth="1"/>
    <col min="6662" max="6662" width="1.7109375" style="812" customWidth="1"/>
    <col min="6663" max="6663" width="9.140625" style="812" customWidth="1"/>
    <col min="6664" max="6664" width="13.42578125" style="812" customWidth="1"/>
    <col min="6665" max="6665" width="10.5703125" style="812" customWidth="1"/>
    <col min="6666" max="6898" width="9.140625" style="812" customWidth="1"/>
    <col min="6899" max="6899" width="2" style="812" customWidth="1"/>
    <col min="6900" max="6900" width="22.85546875" style="812" customWidth="1"/>
    <col min="6901" max="6901" width="0.5703125" style="812" customWidth="1"/>
    <col min="6902" max="6902" width="1.28515625" style="812" hidden="1" customWidth="1"/>
    <col min="6903" max="6903" width="2.42578125" style="812" customWidth="1"/>
    <col min="6904" max="6904" width="1.28515625" style="812" hidden="1" customWidth="1"/>
    <col min="6905" max="6905" width="9.85546875" style="812" customWidth="1"/>
    <col min="6906" max="6906" width="1.7109375" style="812" customWidth="1"/>
    <col min="6907" max="6907" width="7.42578125" style="812" customWidth="1"/>
    <col min="6908" max="6908" width="4.85546875" style="812" customWidth="1"/>
    <col min="6909" max="6909" width="10.5703125" style="812" customWidth="1"/>
    <col min="6910" max="6910" width="3.7109375" style="812" customWidth="1"/>
    <col min="6911" max="6911" width="7.85546875" style="812" customWidth="1"/>
    <col min="6912" max="6912" width="1.28515625" style="812"/>
    <col min="6913" max="6913" width="22.85546875" style="812" customWidth="1"/>
    <col min="6914" max="6916" width="18.140625" style="812" customWidth="1"/>
    <col min="6917" max="6917" width="7.5703125" style="812" customWidth="1"/>
    <col min="6918" max="6918" width="1.7109375" style="812" customWidth="1"/>
    <col min="6919" max="6919" width="9.140625" style="812" customWidth="1"/>
    <col min="6920" max="6920" width="13.42578125" style="812" customWidth="1"/>
    <col min="6921" max="6921" width="10.5703125" style="812" customWidth="1"/>
    <col min="6922" max="7154" width="9.140625" style="812" customWidth="1"/>
    <col min="7155" max="7155" width="2" style="812" customWidth="1"/>
    <col min="7156" max="7156" width="22.85546875" style="812" customWidth="1"/>
    <col min="7157" max="7157" width="0.5703125" style="812" customWidth="1"/>
    <col min="7158" max="7158" width="1.28515625" style="812" hidden="1" customWidth="1"/>
    <col min="7159" max="7159" width="2.42578125" style="812" customWidth="1"/>
    <col min="7160" max="7160" width="1.28515625" style="812" hidden="1" customWidth="1"/>
    <col min="7161" max="7161" width="9.85546875" style="812" customWidth="1"/>
    <col min="7162" max="7162" width="1.7109375" style="812" customWidth="1"/>
    <col min="7163" max="7163" width="7.42578125" style="812" customWidth="1"/>
    <col min="7164" max="7164" width="4.85546875" style="812" customWidth="1"/>
    <col min="7165" max="7165" width="10.5703125" style="812" customWidth="1"/>
    <col min="7166" max="7166" width="3.7109375" style="812" customWidth="1"/>
    <col min="7167" max="7167" width="7.85546875" style="812" customWidth="1"/>
    <col min="7168" max="7168" width="1.28515625" style="812"/>
    <col min="7169" max="7169" width="22.85546875" style="812" customWidth="1"/>
    <col min="7170" max="7172" width="18.140625" style="812" customWidth="1"/>
    <col min="7173" max="7173" width="7.5703125" style="812" customWidth="1"/>
    <col min="7174" max="7174" width="1.7109375" style="812" customWidth="1"/>
    <col min="7175" max="7175" width="9.140625" style="812" customWidth="1"/>
    <col min="7176" max="7176" width="13.42578125" style="812" customWidth="1"/>
    <col min="7177" max="7177" width="10.5703125" style="812" customWidth="1"/>
    <col min="7178" max="7410" width="9.140625" style="812" customWidth="1"/>
    <col min="7411" max="7411" width="2" style="812" customWidth="1"/>
    <col min="7412" max="7412" width="22.85546875" style="812" customWidth="1"/>
    <col min="7413" max="7413" width="0.5703125" style="812" customWidth="1"/>
    <col min="7414" max="7414" width="1.28515625" style="812" hidden="1" customWidth="1"/>
    <col min="7415" max="7415" width="2.42578125" style="812" customWidth="1"/>
    <col min="7416" max="7416" width="1.28515625" style="812" hidden="1" customWidth="1"/>
    <col min="7417" max="7417" width="9.85546875" style="812" customWidth="1"/>
    <col min="7418" max="7418" width="1.7109375" style="812" customWidth="1"/>
    <col min="7419" max="7419" width="7.42578125" style="812" customWidth="1"/>
    <col min="7420" max="7420" width="4.85546875" style="812" customWidth="1"/>
    <col min="7421" max="7421" width="10.5703125" style="812" customWidth="1"/>
    <col min="7422" max="7422" width="3.7109375" style="812" customWidth="1"/>
    <col min="7423" max="7423" width="7.85546875" style="812" customWidth="1"/>
    <col min="7424" max="7424" width="1.28515625" style="812"/>
    <col min="7425" max="7425" width="22.85546875" style="812" customWidth="1"/>
    <col min="7426" max="7428" width="18.140625" style="812" customWidth="1"/>
    <col min="7429" max="7429" width="7.5703125" style="812" customWidth="1"/>
    <col min="7430" max="7430" width="1.7109375" style="812" customWidth="1"/>
    <col min="7431" max="7431" width="9.140625" style="812" customWidth="1"/>
    <col min="7432" max="7432" width="13.42578125" style="812" customWidth="1"/>
    <col min="7433" max="7433" width="10.5703125" style="812" customWidth="1"/>
    <col min="7434" max="7666" width="9.140625" style="812" customWidth="1"/>
    <col min="7667" max="7667" width="2" style="812" customWidth="1"/>
    <col min="7668" max="7668" width="22.85546875" style="812" customWidth="1"/>
    <col min="7669" max="7669" width="0.5703125" style="812" customWidth="1"/>
    <col min="7670" max="7670" width="1.28515625" style="812" hidden="1" customWidth="1"/>
    <col min="7671" max="7671" width="2.42578125" style="812" customWidth="1"/>
    <col min="7672" max="7672" width="1.28515625" style="812" hidden="1" customWidth="1"/>
    <col min="7673" max="7673" width="9.85546875" style="812" customWidth="1"/>
    <col min="7674" max="7674" width="1.7109375" style="812" customWidth="1"/>
    <col min="7675" max="7675" width="7.42578125" style="812" customWidth="1"/>
    <col min="7676" max="7676" width="4.85546875" style="812" customWidth="1"/>
    <col min="7677" max="7677" width="10.5703125" style="812" customWidth="1"/>
    <col min="7678" max="7678" width="3.7109375" style="812" customWidth="1"/>
    <col min="7679" max="7679" width="7.85546875" style="812" customWidth="1"/>
    <col min="7680" max="7680" width="1.28515625" style="812"/>
    <col min="7681" max="7681" width="22.85546875" style="812" customWidth="1"/>
    <col min="7682" max="7684" width="18.140625" style="812" customWidth="1"/>
    <col min="7685" max="7685" width="7.5703125" style="812" customWidth="1"/>
    <col min="7686" max="7686" width="1.7109375" style="812" customWidth="1"/>
    <col min="7687" max="7687" width="9.140625" style="812" customWidth="1"/>
    <col min="7688" max="7688" width="13.42578125" style="812" customWidth="1"/>
    <col min="7689" max="7689" width="10.5703125" style="812" customWidth="1"/>
    <col min="7690" max="7922" width="9.140625" style="812" customWidth="1"/>
    <col min="7923" max="7923" width="2" style="812" customWidth="1"/>
    <col min="7924" max="7924" width="22.85546875" style="812" customWidth="1"/>
    <col min="7925" max="7925" width="0.5703125" style="812" customWidth="1"/>
    <col min="7926" max="7926" width="1.28515625" style="812" hidden="1" customWidth="1"/>
    <col min="7927" max="7927" width="2.42578125" style="812" customWidth="1"/>
    <col min="7928" max="7928" width="1.28515625" style="812" hidden="1" customWidth="1"/>
    <col min="7929" max="7929" width="9.85546875" style="812" customWidth="1"/>
    <col min="7930" max="7930" width="1.7109375" style="812" customWidth="1"/>
    <col min="7931" max="7931" width="7.42578125" style="812" customWidth="1"/>
    <col min="7932" max="7932" width="4.85546875" style="812" customWidth="1"/>
    <col min="7933" max="7933" width="10.5703125" style="812" customWidth="1"/>
    <col min="7934" max="7934" width="3.7109375" style="812" customWidth="1"/>
    <col min="7935" max="7935" width="7.85546875" style="812" customWidth="1"/>
    <col min="7936" max="7936" width="1.28515625" style="812"/>
    <col min="7937" max="7937" width="22.85546875" style="812" customWidth="1"/>
    <col min="7938" max="7940" width="18.140625" style="812" customWidth="1"/>
    <col min="7941" max="7941" width="7.5703125" style="812" customWidth="1"/>
    <col min="7942" max="7942" width="1.7109375" style="812" customWidth="1"/>
    <col min="7943" max="7943" width="9.140625" style="812" customWidth="1"/>
    <col min="7944" max="7944" width="13.42578125" style="812" customWidth="1"/>
    <col min="7945" max="7945" width="10.5703125" style="812" customWidth="1"/>
    <col min="7946" max="8178" width="9.140625" style="812" customWidth="1"/>
    <col min="8179" max="8179" width="2" style="812" customWidth="1"/>
    <col min="8180" max="8180" width="22.85546875" style="812" customWidth="1"/>
    <col min="8181" max="8181" width="0.5703125" style="812" customWidth="1"/>
    <col min="8182" max="8182" width="1.28515625" style="812" hidden="1" customWidth="1"/>
    <col min="8183" max="8183" width="2.42578125" style="812" customWidth="1"/>
    <col min="8184" max="8184" width="1.28515625" style="812" hidden="1" customWidth="1"/>
    <col min="8185" max="8185" width="9.85546875" style="812" customWidth="1"/>
    <col min="8186" max="8186" width="1.7109375" style="812" customWidth="1"/>
    <col min="8187" max="8187" width="7.42578125" style="812" customWidth="1"/>
    <col min="8188" max="8188" width="4.85546875" style="812" customWidth="1"/>
    <col min="8189" max="8189" width="10.5703125" style="812" customWidth="1"/>
    <col min="8190" max="8190" width="3.7109375" style="812" customWidth="1"/>
    <col min="8191" max="8191" width="7.85546875" style="812" customWidth="1"/>
    <col min="8192" max="8192" width="1.28515625" style="812"/>
    <col min="8193" max="8193" width="22.85546875" style="812" customWidth="1"/>
    <col min="8194" max="8196" width="18.140625" style="812" customWidth="1"/>
    <col min="8197" max="8197" width="7.5703125" style="812" customWidth="1"/>
    <col min="8198" max="8198" width="1.7109375" style="812" customWidth="1"/>
    <col min="8199" max="8199" width="9.140625" style="812" customWidth="1"/>
    <col min="8200" max="8200" width="13.42578125" style="812" customWidth="1"/>
    <col min="8201" max="8201" width="10.5703125" style="812" customWidth="1"/>
    <col min="8202" max="8434" width="9.140625" style="812" customWidth="1"/>
    <col min="8435" max="8435" width="2" style="812" customWidth="1"/>
    <col min="8436" max="8436" width="22.85546875" style="812" customWidth="1"/>
    <col min="8437" max="8437" width="0.5703125" style="812" customWidth="1"/>
    <col min="8438" max="8438" width="1.28515625" style="812" hidden="1" customWidth="1"/>
    <col min="8439" max="8439" width="2.42578125" style="812" customWidth="1"/>
    <col min="8440" max="8440" width="1.28515625" style="812" hidden="1" customWidth="1"/>
    <col min="8441" max="8441" width="9.85546875" style="812" customWidth="1"/>
    <col min="8442" max="8442" width="1.7109375" style="812" customWidth="1"/>
    <col min="8443" max="8443" width="7.42578125" style="812" customWidth="1"/>
    <col min="8444" max="8444" width="4.85546875" style="812" customWidth="1"/>
    <col min="8445" max="8445" width="10.5703125" style="812" customWidth="1"/>
    <col min="8446" max="8446" width="3.7109375" style="812" customWidth="1"/>
    <col min="8447" max="8447" width="7.85546875" style="812" customWidth="1"/>
    <col min="8448" max="8448" width="1.28515625" style="812"/>
    <col min="8449" max="8449" width="22.85546875" style="812" customWidth="1"/>
    <col min="8450" max="8452" width="18.140625" style="812" customWidth="1"/>
    <col min="8453" max="8453" width="7.5703125" style="812" customWidth="1"/>
    <col min="8454" max="8454" width="1.7109375" style="812" customWidth="1"/>
    <col min="8455" max="8455" width="9.140625" style="812" customWidth="1"/>
    <col min="8456" max="8456" width="13.42578125" style="812" customWidth="1"/>
    <col min="8457" max="8457" width="10.5703125" style="812" customWidth="1"/>
    <col min="8458" max="8690" width="9.140625" style="812" customWidth="1"/>
    <col min="8691" max="8691" width="2" style="812" customWidth="1"/>
    <col min="8692" max="8692" width="22.85546875" style="812" customWidth="1"/>
    <col min="8693" max="8693" width="0.5703125" style="812" customWidth="1"/>
    <col min="8694" max="8694" width="1.28515625" style="812" hidden="1" customWidth="1"/>
    <col min="8695" max="8695" width="2.42578125" style="812" customWidth="1"/>
    <col min="8696" max="8696" width="1.28515625" style="812" hidden="1" customWidth="1"/>
    <col min="8697" max="8697" width="9.85546875" style="812" customWidth="1"/>
    <col min="8698" max="8698" width="1.7109375" style="812" customWidth="1"/>
    <col min="8699" max="8699" width="7.42578125" style="812" customWidth="1"/>
    <col min="8700" max="8700" width="4.85546875" style="812" customWidth="1"/>
    <col min="8701" max="8701" width="10.5703125" style="812" customWidth="1"/>
    <col min="8702" max="8702" width="3.7109375" style="812" customWidth="1"/>
    <col min="8703" max="8703" width="7.85546875" style="812" customWidth="1"/>
    <col min="8704" max="8704" width="1.28515625" style="812"/>
    <col min="8705" max="8705" width="22.85546875" style="812" customWidth="1"/>
    <col min="8706" max="8708" width="18.140625" style="812" customWidth="1"/>
    <col min="8709" max="8709" width="7.5703125" style="812" customWidth="1"/>
    <col min="8710" max="8710" width="1.7109375" style="812" customWidth="1"/>
    <col min="8711" max="8711" width="9.140625" style="812" customWidth="1"/>
    <col min="8712" max="8712" width="13.42578125" style="812" customWidth="1"/>
    <col min="8713" max="8713" width="10.5703125" style="812" customWidth="1"/>
    <col min="8714" max="8946" width="9.140625" style="812" customWidth="1"/>
    <col min="8947" max="8947" width="2" style="812" customWidth="1"/>
    <col min="8948" max="8948" width="22.85546875" style="812" customWidth="1"/>
    <col min="8949" max="8949" width="0.5703125" style="812" customWidth="1"/>
    <col min="8950" max="8950" width="1.28515625" style="812" hidden="1" customWidth="1"/>
    <col min="8951" max="8951" width="2.42578125" style="812" customWidth="1"/>
    <col min="8952" max="8952" width="1.28515625" style="812" hidden="1" customWidth="1"/>
    <col min="8953" max="8953" width="9.85546875" style="812" customWidth="1"/>
    <col min="8954" max="8954" width="1.7109375" style="812" customWidth="1"/>
    <col min="8955" max="8955" width="7.42578125" style="812" customWidth="1"/>
    <col min="8956" max="8956" width="4.85546875" style="812" customWidth="1"/>
    <col min="8957" max="8957" width="10.5703125" style="812" customWidth="1"/>
    <col min="8958" max="8958" width="3.7109375" style="812" customWidth="1"/>
    <col min="8959" max="8959" width="7.85546875" style="812" customWidth="1"/>
    <col min="8960" max="8960" width="1.28515625" style="812"/>
    <col min="8961" max="8961" width="22.85546875" style="812" customWidth="1"/>
    <col min="8962" max="8964" width="18.140625" style="812" customWidth="1"/>
    <col min="8965" max="8965" width="7.5703125" style="812" customWidth="1"/>
    <col min="8966" max="8966" width="1.7109375" style="812" customWidth="1"/>
    <col min="8967" max="8967" width="9.140625" style="812" customWidth="1"/>
    <col min="8968" max="8968" width="13.42578125" style="812" customWidth="1"/>
    <col min="8969" max="8969" width="10.5703125" style="812" customWidth="1"/>
    <col min="8970" max="9202" width="9.140625" style="812" customWidth="1"/>
    <col min="9203" max="9203" width="2" style="812" customWidth="1"/>
    <col min="9204" max="9204" width="22.85546875" style="812" customWidth="1"/>
    <col min="9205" max="9205" width="0.5703125" style="812" customWidth="1"/>
    <col min="9206" max="9206" width="1.28515625" style="812" hidden="1" customWidth="1"/>
    <col min="9207" max="9207" width="2.42578125" style="812" customWidth="1"/>
    <col min="9208" max="9208" width="1.28515625" style="812" hidden="1" customWidth="1"/>
    <col min="9209" max="9209" width="9.85546875" style="812" customWidth="1"/>
    <col min="9210" max="9210" width="1.7109375" style="812" customWidth="1"/>
    <col min="9211" max="9211" width="7.42578125" style="812" customWidth="1"/>
    <col min="9212" max="9212" width="4.85546875" style="812" customWidth="1"/>
    <col min="9213" max="9213" width="10.5703125" style="812" customWidth="1"/>
    <col min="9214" max="9214" width="3.7109375" style="812" customWidth="1"/>
    <col min="9215" max="9215" width="7.85546875" style="812" customWidth="1"/>
    <col min="9216" max="9216" width="1.28515625" style="812"/>
    <col min="9217" max="9217" width="22.85546875" style="812" customWidth="1"/>
    <col min="9218" max="9220" width="18.140625" style="812" customWidth="1"/>
    <col min="9221" max="9221" width="7.5703125" style="812" customWidth="1"/>
    <col min="9222" max="9222" width="1.7109375" style="812" customWidth="1"/>
    <col min="9223" max="9223" width="9.140625" style="812" customWidth="1"/>
    <col min="9224" max="9224" width="13.42578125" style="812" customWidth="1"/>
    <col min="9225" max="9225" width="10.5703125" style="812" customWidth="1"/>
    <col min="9226" max="9458" width="9.140625" style="812" customWidth="1"/>
    <col min="9459" max="9459" width="2" style="812" customWidth="1"/>
    <col min="9460" max="9460" width="22.85546875" style="812" customWidth="1"/>
    <col min="9461" max="9461" width="0.5703125" style="812" customWidth="1"/>
    <col min="9462" max="9462" width="1.28515625" style="812" hidden="1" customWidth="1"/>
    <col min="9463" max="9463" width="2.42578125" style="812" customWidth="1"/>
    <col min="9464" max="9464" width="1.28515625" style="812" hidden="1" customWidth="1"/>
    <col min="9465" max="9465" width="9.85546875" style="812" customWidth="1"/>
    <col min="9466" max="9466" width="1.7109375" style="812" customWidth="1"/>
    <col min="9467" max="9467" width="7.42578125" style="812" customWidth="1"/>
    <col min="9468" max="9468" width="4.85546875" style="812" customWidth="1"/>
    <col min="9469" max="9469" width="10.5703125" style="812" customWidth="1"/>
    <col min="9470" max="9470" width="3.7109375" style="812" customWidth="1"/>
    <col min="9471" max="9471" width="7.85546875" style="812" customWidth="1"/>
    <col min="9472" max="9472" width="1.28515625" style="812"/>
    <col min="9473" max="9473" width="22.85546875" style="812" customWidth="1"/>
    <col min="9474" max="9476" width="18.140625" style="812" customWidth="1"/>
    <col min="9477" max="9477" width="7.5703125" style="812" customWidth="1"/>
    <col min="9478" max="9478" width="1.7109375" style="812" customWidth="1"/>
    <col min="9479" max="9479" width="9.140625" style="812" customWidth="1"/>
    <col min="9480" max="9480" width="13.42578125" style="812" customWidth="1"/>
    <col min="9481" max="9481" width="10.5703125" style="812" customWidth="1"/>
    <col min="9482" max="9714" width="9.140625" style="812" customWidth="1"/>
    <col min="9715" max="9715" width="2" style="812" customWidth="1"/>
    <col min="9716" max="9716" width="22.85546875" style="812" customWidth="1"/>
    <col min="9717" max="9717" width="0.5703125" style="812" customWidth="1"/>
    <col min="9718" max="9718" width="1.28515625" style="812" hidden="1" customWidth="1"/>
    <col min="9719" max="9719" width="2.42578125" style="812" customWidth="1"/>
    <col min="9720" max="9720" width="1.28515625" style="812" hidden="1" customWidth="1"/>
    <col min="9721" max="9721" width="9.85546875" style="812" customWidth="1"/>
    <col min="9722" max="9722" width="1.7109375" style="812" customWidth="1"/>
    <col min="9723" max="9723" width="7.42578125" style="812" customWidth="1"/>
    <col min="9724" max="9724" width="4.85546875" style="812" customWidth="1"/>
    <col min="9725" max="9725" width="10.5703125" style="812" customWidth="1"/>
    <col min="9726" max="9726" width="3.7109375" style="812" customWidth="1"/>
    <col min="9727" max="9727" width="7.85546875" style="812" customWidth="1"/>
    <col min="9728" max="9728" width="1.28515625" style="812"/>
    <col min="9729" max="9729" width="22.85546875" style="812" customWidth="1"/>
    <col min="9730" max="9732" width="18.140625" style="812" customWidth="1"/>
    <col min="9733" max="9733" width="7.5703125" style="812" customWidth="1"/>
    <col min="9734" max="9734" width="1.7109375" style="812" customWidth="1"/>
    <col min="9735" max="9735" width="9.140625" style="812" customWidth="1"/>
    <col min="9736" max="9736" width="13.42578125" style="812" customWidth="1"/>
    <col min="9737" max="9737" width="10.5703125" style="812" customWidth="1"/>
    <col min="9738" max="9970" width="9.140625" style="812" customWidth="1"/>
    <col min="9971" max="9971" width="2" style="812" customWidth="1"/>
    <col min="9972" max="9972" width="22.85546875" style="812" customWidth="1"/>
    <col min="9973" max="9973" width="0.5703125" style="812" customWidth="1"/>
    <col min="9974" max="9974" width="1.28515625" style="812" hidden="1" customWidth="1"/>
    <col min="9975" max="9975" width="2.42578125" style="812" customWidth="1"/>
    <col min="9976" max="9976" width="1.28515625" style="812" hidden="1" customWidth="1"/>
    <col min="9977" max="9977" width="9.85546875" style="812" customWidth="1"/>
    <col min="9978" max="9978" width="1.7109375" style="812" customWidth="1"/>
    <col min="9979" max="9979" width="7.42578125" style="812" customWidth="1"/>
    <col min="9980" max="9980" width="4.85546875" style="812" customWidth="1"/>
    <col min="9981" max="9981" width="10.5703125" style="812" customWidth="1"/>
    <col min="9982" max="9982" width="3.7109375" style="812" customWidth="1"/>
    <col min="9983" max="9983" width="7.85546875" style="812" customWidth="1"/>
    <col min="9984" max="9984" width="1.28515625" style="812"/>
    <col min="9985" max="9985" width="22.85546875" style="812" customWidth="1"/>
    <col min="9986" max="9988" width="18.140625" style="812" customWidth="1"/>
    <col min="9989" max="9989" width="7.5703125" style="812" customWidth="1"/>
    <col min="9990" max="9990" width="1.7109375" style="812" customWidth="1"/>
    <col min="9991" max="9991" width="9.140625" style="812" customWidth="1"/>
    <col min="9992" max="9992" width="13.42578125" style="812" customWidth="1"/>
    <col min="9993" max="9993" width="10.5703125" style="812" customWidth="1"/>
    <col min="9994" max="10226" width="9.140625" style="812" customWidth="1"/>
    <col min="10227" max="10227" width="2" style="812" customWidth="1"/>
    <col min="10228" max="10228" width="22.85546875" style="812" customWidth="1"/>
    <col min="10229" max="10229" width="0.5703125" style="812" customWidth="1"/>
    <col min="10230" max="10230" width="1.28515625" style="812" hidden="1" customWidth="1"/>
    <col min="10231" max="10231" width="2.42578125" style="812" customWidth="1"/>
    <col min="10232" max="10232" width="1.28515625" style="812" hidden="1" customWidth="1"/>
    <col min="10233" max="10233" width="9.85546875" style="812" customWidth="1"/>
    <col min="10234" max="10234" width="1.7109375" style="812" customWidth="1"/>
    <col min="10235" max="10235" width="7.42578125" style="812" customWidth="1"/>
    <col min="10236" max="10236" width="4.85546875" style="812" customWidth="1"/>
    <col min="10237" max="10237" width="10.5703125" style="812" customWidth="1"/>
    <col min="10238" max="10238" width="3.7109375" style="812" customWidth="1"/>
    <col min="10239" max="10239" width="7.85546875" style="812" customWidth="1"/>
    <col min="10240" max="10240" width="1.28515625" style="812"/>
    <col min="10241" max="10241" width="22.85546875" style="812" customWidth="1"/>
    <col min="10242" max="10244" width="18.140625" style="812" customWidth="1"/>
    <col min="10245" max="10245" width="7.5703125" style="812" customWidth="1"/>
    <col min="10246" max="10246" width="1.7109375" style="812" customWidth="1"/>
    <col min="10247" max="10247" width="9.140625" style="812" customWidth="1"/>
    <col min="10248" max="10248" width="13.42578125" style="812" customWidth="1"/>
    <col min="10249" max="10249" width="10.5703125" style="812" customWidth="1"/>
    <col min="10250" max="10482" width="9.140625" style="812" customWidth="1"/>
    <col min="10483" max="10483" width="2" style="812" customWidth="1"/>
    <col min="10484" max="10484" width="22.85546875" style="812" customWidth="1"/>
    <col min="10485" max="10485" width="0.5703125" style="812" customWidth="1"/>
    <col min="10486" max="10486" width="1.28515625" style="812" hidden="1" customWidth="1"/>
    <col min="10487" max="10487" width="2.42578125" style="812" customWidth="1"/>
    <col min="10488" max="10488" width="1.28515625" style="812" hidden="1" customWidth="1"/>
    <col min="10489" max="10489" width="9.85546875" style="812" customWidth="1"/>
    <col min="10490" max="10490" width="1.7109375" style="812" customWidth="1"/>
    <col min="10491" max="10491" width="7.42578125" style="812" customWidth="1"/>
    <col min="10492" max="10492" width="4.85546875" style="812" customWidth="1"/>
    <col min="10493" max="10493" width="10.5703125" style="812" customWidth="1"/>
    <col min="10494" max="10494" width="3.7109375" style="812" customWidth="1"/>
    <col min="10495" max="10495" width="7.85546875" style="812" customWidth="1"/>
    <col min="10496" max="10496" width="1.28515625" style="812"/>
    <col min="10497" max="10497" width="22.85546875" style="812" customWidth="1"/>
    <col min="10498" max="10500" width="18.140625" style="812" customWidth="1"/>
    <col min="10501" max="10501" width="7.5703125" style="812" customWidth="1"/>
    <col min="10502" max="10502" width="1.7109375" style="812" customWidth="1"/>
    <col min="10503" max="10503" width="9.140625" style="812" customWidth="1"/>
    <col min="10504" max="10504" width="13.42578125" style="812" customWidth="1"/>
    <col min="10505" max="10505" width="10.5703125" style="812" customWidth="1"/>
    <col min="10506" max="10738" width="9.140625" style="812" customWidth="1"/>
    <col min="10739" max="10739" width="2" style="812" customWidth="1"/>
    <col min="10740" max="10740" width="22.85546875" style="812" customWidth="1"/>
    <col min="10741" max="10741" width="0.5703125" style="812" customWidth="1"/>
    <col min="10742" max="10742" width="1.28515625" style="812" hidden="1" customWidth="1"/>
    <col min="10743" max="10743" width="2.42578125" style="812" customWidth="1"/>
    <col min="10744" max="10744" width="1.28515625" style="812" hidden="1" customWidth="1"/>
    <col min="10745" max="10745" width="9.85546875" style="812" customWidth="1"/>
    <col min="10746" max="10746" width="1.7109375" style="812" customWidth="1"/>
    <col min="10747" max="10747" width="7.42578125" style="812" customWidth="1"/>
    <col min="10748" max="10748" width="4.85546875" style="812" customWidth="1"/>
    <col min="10749" max="10749" width="10.5703125" style="812" customWidth="1"/>
    <col min="10750" max="10750" width="3.7109375" style="812" customWidth="1"/>
    <col min="10751" max="10751" width="7.85546875" style="812" customWidth="1"/>
    <col min="10752" max="10752" width="1.28515625" style="812"/>
    <col min="10753" max="10753" width="22.85546875" style="812" customWidth="1"/>
    <col min="10754" max="10756" width="18.140625" style="812" customWidth="1"/>
    <col min="10757" max="10757" width="7.5703125" style="812" customWidth="1"/>
    <col min="10758" max="10758" width="1.7109375" style="812" customWidth="1"/>
    <col min="10759" max="10759" width="9.140625" style="812" customWidth="1"/>
    <col min="10760" max="10760" width="13.42578125" style="812" customWidth="1"/>
    <col min="10761" max="10761" width="10.5703125" style="812" customWidth="1"/>
    <col min="10762" max="10994" width="9.140625" style="812" customWidth="1"/>
    <col min="10995" max="10995" width="2" style="812" customWidth="1"/>
    <col min="10996" max="10996" width="22.85546875" style="812" customWidth="1"/>
    <col min="10997" max="10997" width="0.5703125" style="812" customWidth="1"/>
    <col min="10998" max="10998" width="1.28515625" style="812" hidden="1" customWidth="1"/>
    <col min="10999" max="10999" width="2.42578125" style="812" customWidth="1"/>
    <col min="11000" max="11000" width="1.28515625" style="812" hidden="1" customWidth="1"/>
    <col min="11001" max="11001" width="9.85546875" style="812" customWidth="1"/>
    <col min="11002" max="11002" width="1.7109375" style="812" customWidth="1"/>
    <col min="11003" max="11003" width="7.42578125" style="812" customWidth="1"/>
    <col min="11004" max="11004" width="4.85546875" style="812" customWidth="1"/>
    <col min="11005" max="11005" width="10.5703125" style="812" customWidth="1"/>
    <col min="11006" max="11006" width="3.7109375" style="812" customWidth="1"/>
    <col min="11007" max="11007" width="7.85546875" style="812" customWidth="1"/>
    <col min="11008" max="11008" width="1.28515625" style="812"/>
    <col min="11009" max="11009" width="22.85546875" style="812" customWidth="1"/>
    <col min="11010" max="11012" width="18.140625" style="812" customWidth="1"/>
    <col min="11013" max="11013" width="7.5703125" style="812" customWidth="1"/>
    <col min="11014" max="11014" width="1.7109375" style="812" customWidth="1"/>
    <col min="11015" max="11015" width="9.140625" style="812" customWidth="1"/>
    <col min="11016" max="11016" width="13.42578125" style="812" customWidth="1"/>
    <col min="11017" max="11017" width="10.5703125" style="812" customWidth="1"/>
    <col min="11018" max="11250" width="9.140625" style="812" customWidth="1"/>
    <col min="11251" max="11251" width="2" style="812" customWidth="1"/>
    <col min="11252" max="11252" width="22.85546875" style="812" customWidth="1"/>
    <col min="11253" max="11253" width="0.5703125" style="812" customWidth="1"/>
    <col min="11254" max="11254" width="1.28515625" style="812" hidden="1" customWidth="1"/>
    <col min="11255" max="11255" width="2.42578125" style="812" customWidth="1"/>
    <col min="11256" max="11256" width="1.28515625" style="812" hidden="1" customWidth="1"/>
    <col min="11257" max="11257" width="9.85546875" style="812" customWidth="1"/>
    <col min="11258" max="11258" width="1.7109375" style="812" customWidth="1"/>
    <col min="11259" max="11259" width="7.42578125" style="812" customWidth="1"/>
    <col min="11260" max="11260" width="4.85546875" style="812" customWidth="1"/>
    <col min="11261" max="11261" width="10.5703125" style="812" customWidth="1"/>
    <col min="11262" max="11262" width="3.7109375" style="812" customWidth="1"/>
    <col min="11263" max="11263" width="7.85546875" style="812" customWidth="1"/>
    <col min="11264" max="11264" width="1.28515625" style="812"/>
    <col min="11265" max="11265" width="22.85546875" style="812" customWidth="1"/>
    <col min="11266" max="11268" width="18.140625" style="812" customWidth="1"/>
    <col min="11269" max="11269" width="7.5703125" style="812" customWidth="1"/>
    <col min="11270" max="11270" width="1.7109375" style="812" customWidth="1"/>
    <col min="11271" max="11271" width="9.140625" style="812" customWidth="1"/>
    <col min="11272" max="11272" width="13.42578125" style="812" customWidth="1"/>
    <col min="11273" max="11273" width="10.5703125" style="812" customWidth="1"/>
    <col min="11274" max="11506" width="9.140625" style="812" customWidth="1"/>
    <col min="11507" max="11507" width="2" style="812" customWidth="1"/>
    <col min="11508" max="11508" width="22.85546875" style="812" customWidth="1"/>
    <col min="11509" max="11509" width="0.5703125" style="812" customWidth="1"/>
    <col min="11510" max="11510" width="1.28515625" style="812" hidden="1" customWidth="1"/>
    <col min="11511" max="11511" width="2.42578125" style="812" customWidth="1"/>
    <col min="11512" max="11512" width="1.28515625" style="812" hidden="1" customWidth="1"/>
    <col min="11513" max="11513" width="9.85546875" style="812" customWidth="1"/>
    <col min="11514" max="11514" width="1.7109375" style="812" customWidth="1"/>
    <col min="11515" max="11515" width="7.42578125" style="812" customWidth="1"/>
    <col min="11516" max="11516" width="4.85546875" style="812" customWidth="1"/>
    <col min="11517" max="11517" width="10.5703125" style="812" customWidth="1"/>
    <col min="11518" max="11518" width="3.7109375" style="812" customWidth="1"/>
    <col min="11519" max="11519" width="7.85546875" style="812" customWidth="1"/>
    <col min="11520" max="11520" width="1.28515625" style="812"/>
    <col min="11521" max="11521" width="22.85546875" style="812" customWidth="1"/>
    <col min="11522" max="11524" width="18.140625" style="812" customWidth="1"/>
    <col min="11525" max="11525" width="7.5703125" style="812" customWidth="1"/>
    <col min="11526" max="11526" width="1.7109375" style="812" customWidth="1"/>
    <col min="11527" max="11527" width="9.140625" style="812" customWidth="1"/>
    <col min="11528" max="11528" width="13.42578125" style="812" customWidth="1"/>
    <col min="11529" max="11529" width="10.5703125" style="812" customWidth="1"/>
    <col min="11530" max="11762" width="9.140625" style="812" customWidth="1"/>
    <col min="11763" max="11763" width="2" style="812" customWidth="1"/>
    <col min="11764" max="11764" width="22.85546875" style="812" customWidth="1"/>
    <col min="11765" max="11765" width="0.5703125" style="812" customWidth="1"/>
    <col min="11766" max="11766" width="1.28515625" style="812" hidden="1" customWidth="1"/>
    <col min="11767" max="11767" width="2.42578125" style="812" customWidth="1"/>
    <col min="11768" max="11768" width="1.28515625" style="812" hidden="1" customWidth="1"/>
    <col min="11769" max="11769" width="9.85546875" style="812" customWidth="1"/>
    <col min="11770" max="11770" width="1.7109375" style="812" customWidth="1"/>
    <col min="11771" max="11771" width="7.42578125" style="812" customWidth="1"/>
    <col min="11772" max="11772" width="4.85546875" style="812" customWidth="1"/>
    <col min="11773" max="11773" width="10.5703125" style="812" customWidth="1"/>
    <col min="11774" max="11774" width="3.7109375" style="812" customWidth="1"/>
    <col min="11775" max="11775" width="7.85546875" style="812" customWidth="1"/>
    <col min="11776" max="11776" width="1.28515625" style="812"/>
    <col min="11777" max="11777" width="22.85546875" style="812" customWidth="1"/>
    <col min="11778" max="11780" width="18.140625" style="812" customWidth="1"/>
    <col min="11781" max="11781" width="7.5703125" style="812" customWidth="1"/>
    <col min="11782" max="11782" width="1.7109375" style="812" customWidth="1"/>
    <col min="11783" max="11783" width="9.140625" style="812" customWidth="1"/>
    <col min="11784" max="11784" width="13.42578125" style="812" customWidth="1"/>
    <col min="11785" max="11785" width="10.5703125" style="812" customWidth="1"/>
    <col min="11786" max="12018" width="9.140625" style="812" customWidth="1"/>
    <col min="12019" max="12019" width="2" style="812" customWidth="1"/>
    <col min="12020" max="12020" width="22.85546875" style="812" customWidth="1"/>
    <col min="12021" max="12021" width="0.5703125" style="812" customWidth="1"/>
    <col min="12022" max="12022" width="1.28515625" style="812" hidden="1" customWidth="1"/>
    <col min="12023" max="12023" width="2.42578125" style="812" customWidth="1"/>
    <col min="12024" max="12024" width="1.28515625" style="812" hidden="1" customWidth="1"/>
    <col min="12025" max="12025" width="9.85546875" style="812" customWidth="1"/>
    <col min="12026" max="12026" width="1.7109375" style="812" customWidth="1"/>
    <col min="12027" max="12027" width="7.42578125" style="812" customWidth="1"/>
    <col min="12028" max="12028" width="4.85546875" style="812" customWidth="1"/>
    <col min="12029" max="12029" width="10.5703125" style="812" customWidth="1"/>
    <col min="12030" max="12030" width="3.7109375" style="812" customWidth="1"/>
    <col min="12031" max="12031" width="7.85546875" style="812" customWidth="1"/>
    <col min="12032" max="12032" width="1.28515625" style="812"/>
    <col min="12033" max="12033" width="22.85546875" style="812" customWidth="1"/>
    <col min="12034" max="12036" width="18.140625" style="812" customWidth="1"/>
    <col min="12037" max="12037" width="7.5703125" style="812" customWidth="1"/>
    <col min="12038" max="12038" width="1.7109375" style="812" customWidth="1"/>
    <col min="12039" max="12039" width="9.140625" style="812" customWidth="1"/>
    <col min="12040" max="12040" width="13.42578125" style="812" customWidth="1"/>
    <col min="12041" max="12041" width="10.5703125" style="812" customWidth="1"/>
    <col min="12042" max="12274" width="9.140625" style="812" customWidth="1"/>
    <col min="12275" max="12275" width="2" style="812" customWidth="1"/>
    <col min="12276" max="12276" width="22.85546875" style="812" customWidth="1"/>
    <col min="12277" max="12277" width="0.5703125" style="812" customWidth="1"/>
    <col min="12278" max="12278" width="1.28515625" style="812" hidden="1" customWidth="1"/>
    <col min="12279" max="12279" width="2.42578125" style="812" customWidth="1"/>
    <col min="12280" max="12280" width="1.28515625" style="812" hidden="1" customWidth="1"/>
    <col min="12281" max="12281" width="9.85546875" style="812" customWidth="1"/>
    <col min="12282" max="12282" width="1.7109375" style="812" customWidth="1"/>
    <col min="12283" max="12283" width="7.42578125" style="812" customWidth="1"/>
    <col min="12284" max="12284" width="4.85546875" style="812" customWidth="1"/>
    <col min="12285" max="12285" width="10.5703125" style="812" customWidth="1"/>
    <col min="12286" max="12286" width="3.7109375" style="812" customWidth="1"/>
    <col min="12287" max="12287" width="7.85546875" style="812" customWidth="1"/>
    <col min="12288" max="12288" width="1.28515625" style="812"/>
    <col min="12289" max="12289" width="22.85546875" style="812" customWidth="1"/>
    <col min="12290" max="12292" width="18.140625" style="812" customWidth="1"/>
    <col min="12293" max="12293" width="7.5703125" style="812" customWidth="1"/>
    <col min="12294" max="12294" width="1.7109375" style="812" customWidth="1"/>
    <col min="12295" max="12295" width="9.140625" style="812" customWidth="1"/>
    <col min="12296" max="12296" width="13.42578125" style="812" customWidth="1"/>
    <col min="12297" max="12297" width="10.5703125" style="812" customWidth="1"/>
    <col min="12298" max="12530" width="9.140625" style="812" customWidth="1"/>
    <col min="12531" max="12531" width="2" style="812" customWidth="1"/>
    <col min="12532" max="12532" width="22.85546875" style="812" customWidth="1"/>
    <col min="12533" max="12533" width="0.5703125" style="812" customWidth="1"/>
    <col min="12534" max="12534" width="1.28515625" style="812" hidden="1" customWidth="1"/>
    <col min="12535" max="12535" width="2.42578125" style="812" customWidth="1"/>
    <col min="12536" max="12536" width="1.28515625" style="812" hidden="1" customWidth="1"/>
    <col min="12537" max="12537" width="9.85546875" style="812" customWidth="1"/>
    <col min="12538" max="12538" width="1.7109375" style="812" customWidth="1"/>
    <col min="12539" max="12539" width="7.42578125" style="812" customWidth="1"/>
    <col min="12540" max="12540" width="4.85546875" style="812" customWidth="1"/>
    <col min="12541" max="12541" width="10.5703125" style="812" customWidth="1"/>
    <col min="12542" max="12542" width="3.7109375" style="812" customWidth="1"/>
    <col min="12543" max="12543" width="7.85546875" style="812" customWidth="1"/>
    <col min="12544" max="12544" width="1.28515625" style="812"/>
    <col min="12545" max="12545" width="22.85546875" style="812" customWidth="1"/>
    <col min="12546" max="12548" width="18.140625" style="812" customWidth="1"/>
    <col min="12549" max="12549" width="7.5703125" style="812" customWidth="1"/>
    <col min="12550" max="12550" width="1.7109375" style="812" customWidth="1"/>
    <col min="12551" max="12551" width="9.140625" style="812" customWidth="1"/>
    <col min="12552" max="12552" width="13.42578125" style="812" customWidth="1"/>
    <col min="12553" max="12553" width="10.5703125" style="812" customWidth="1"/>
    <col min="12554" max="12786" width="9.140625" style="812" customWidth="1"/>
    <col min="12787" max="12787" width="2" style="812" customWidth="1"/>
    <col min="12788" max="12788" width="22.85546875" style="812" customWidth="1"/>
    <col min="12789" max="12789" width="0.5703125" style="812" customWidth="1"/>
    <col min="12790" max="12790" width="1.28515625" style="812" hidden="1" customWidth="1"/>
    <col min="12791" max="12791" width="2.42578125" style="812" customWidth="1"/>
    <col min="12792" max="12792" width="1.28515625" style="812" hidden="1" customWidth="1"/>
    <col min="12793" max="12793" width="9.85546875" style="812" customWidth="1"/>
    <col min="12794" max="12794" width="1.7109375" style="812" customWidth="1"/>
    <col min="12795" max="12795" width="7.42578125" style="812" customWidth="1"/>
    <col min="12796" max="12796" width="4.85546875" style="812" customWidth="1"/>
    <col min="12797" max="12797" width="10.5703125" style="812" customWidth="1"/>
    <col min="12798" max="12798" width="3.7109375" style="812" customWidth="1"/>
    <col min="12799" max="12799" width="7.85546875" style="812" customWidth="1"/>
    <col min="12800" max="12800" width="1.28515625" style="812"/>
    <col min="12801" max="12801" width="22.85546875" style="812" customWidth="1"/>
    <col min="12802" max="12804" width="18.140625" style="812" customWidth="1"/>
    <col min="12805" max="12805" width="7.5703125" style="812" customWidth="1"/>
    <col min="12806" max="12806" width="1.7109375" style="812" customWidth="1"/>
    <col min="12807" max="12807" width="9.140625" style="812" customWidth="1"/>
    <col min="12808" max="12808" width="13.42578125" style="812" customWidth="1"/>
    <col min="12809" max="12809" width="10.5703125" style="812" customWidth="1"/>
    <col min="12810" max="13042" width="9.140625" style="812" customWidth="1"/>
    <col min="13043" max="13043" width="2" style="812" customWidth="1"/>
    <col min="13044" max="13044" width="22.85546875" style="812" customWidth="1"/>
    <col min="13045" max="13045" width="0.5703125" style="812" customWidth="1"/>
    <col min="13046" max="13046" width="1.28515625" style="812" hidden="1" customWidth="1"/>
    <col min="13047" max="13047" width="2.42578125" style="812" customWidth="1"/>
    <col min="13048" max="13048" width="1.28515625" style="812" hidden="1" customWidth="1"/>
    <col min="13049" max="13049" width="9.85546875" style="812" customWidth="1"/>
    <col min="13050" max="13050" width="1.7109375" style="812" customWidth="1"/>
    <col min="13051" max="13051" width="7.42578125" style="812" customWidth="1"/>
    <col min="13052" max="13052" width="4.85546875" style="812" customWidth="1"/>
    <col min="13053" max="13053" width="10.5703125" style="812" customWidth="1"/>
    <col min="13054" max="13054" width="3.7109375" style="812" customWidth="1"/>
    <col min="13055" max="13055" width="7.85546875" style="812" customWidth="1"/>
    <col min="13056" max="13056" width="1.28515625" style="812"/>
    <col min="13057" max="13057" width="22.85546875" style="812" customWidth="1"/>
    <col min="13058" max="13060" width="18.140625" style="812" customWidth="1"/>
    <col min="13061" max="13061" width="7.5703125" style="812" customWidth="1"/>
    <col min="13062" max="13062" width="1.7109375" style="812" customWidth="1"/>
    <col min="13063" max="13063" width="9.140625" style="812" customWidth="1"/>
    <col min="13064" max="13064" width="13.42578125" style="812" customWidth="1"/>
    <col min="13065" max="13065" width="10.5703125" style="812" customWidth="1"/>
    <col min="13066" max="13298" width="9.140625" style="812" customWidth="1"/>
    <col min="13299" max="13299" width="2" style="812" customWidth="1"/>
    <col min="13300" max="13300" width="22.85546875" style="812" customWidth="1"/>
    <col min="13301" max="13301" width="0.5703125" style="812" customWidth="1"/>
    <col min="13302" max="13302" width="1.28515625" style="812" hidden="1" customWidth="1"/>
    <col min="13303" max="13303" width="2.42578125" style="812" customWidth="1"/>
    <col min="13304" max="13304" width="1.28515625" style="812" hidden="1" customWidth="1"/>
    <col min="13305" max="13305" width="9.85546875" style="812" customWidth="1"/>
    <col min="13306" max="13306" width="1.7109375" style="812" customWidth="1"/>
    <col min="13307" max="13307" width="7.42578125" style="812" customWidth="1"/>
    <col min="13308" max="13308" width="4.85546875" style="812" customWidth="1"/>
    <col min="13309" max="13309" width="10.5703125" style="812" customWidth="1"/>
    <col min="13310" max="13310" width="3.7109375" style="812" customWidth="1"/>
    <col min="13311" max="13311" width="7.85546875" style="812" customWidth="1"/>
    <col min="13312" max="13312" width="1.28515625" style="812"/>
    <col min="13313" max="13313" width="22.85546875" style="812" customWidth="1"/>
    <col min="13314" max="13316" width="18.140625" style="812" customWidth="1"/>
    <col min="13317" max="13317" width="7.5703125" style="812" customWidth="1"/>
    <col min="13318" max="13318" width="1.7109375" style="812" customWidth="1"/>
    <col min="13319" max="13319" width="9.140625" style="812" customWidth="1"/>
    <col min="13320" max="13320" width="13.42578125" style="812" customWidth="1"/>
    <col min="13321" max="13321" width="10.5703125" style="812" customWidth="1"/>
    <col min="13322" max="13554" width="9.140625" style="812" customWidth="1"/>
    <col min="13555" max="13555" width="2" style="812" customWidth="1"/>
    <col min="13556" max="13556" width="22.85546875" style="812" customWidth="1"/>
    <col min="13557" max="13557" width="0.5703125" style="812" customWidth="1"/>
    <col min="13558" max="13558" width="1.28515625" style="812" hidden="1" customWidth="1"/>
    <col min="13559" max="13559" width="2.42578125" style="812" customWidth="1"/>
    <col min="13560" max="13560" width="1.28515625" style="812" hidden="1" customWidth="1"/>
    <col min="13561" max="13561" width="9.85546875" style="812" customWidth="1"/>
    <col min="13562" max="13562" width="1.7109375" style="812" customWidth="1"/>
    <col min="13563" max="13563" width="7.42578125" style="812" customWidth="1"/>
    <col min="13564" max="13564" width="4.85546875" style="812" customWidth="1"/>
    <col min="13565" max="13565" width="10.5703125" style="812" customWidth="1"/>
    <col min="13566" max="13566" width="3.7109375" style="812" customWidth="1"/>
    <col min="13567" max="13567" width="7.85546875" style="812" customWidth="1"/>
    <col min="13568" max="13568" width="1.28515625" style="812"/>
    <col min="13569" max="13569" width="22.85546875" style="812" customWidth="1"/>
    <col min="13570" max="13572" width="18.140625" style="812" customWidth="1"/>
    <col min="13573" max="13573" width="7.5703125" style="812" customWidth="1"/>
    <col min="13574" max="13574" width="1.7109375" style="812" customWidth="1"/>
    <col min="13575" max="13575" width="9.140625" style="812" customWidth="1"/>
    <col min="13576" max="13576" width="13.42578125" style="812" customWidth="1"/>
    <col min="13577" max="13577" width="10.5703125" style="812" customWidth="1"/>
    <col min="13578" max="13810" width="9.140625" style="812" customWidth="1"/>
    <col min="13811" max="13811" width="2" style="812" customWidth="1"/>
    <col min="13812" max="13812" width="22.85546875" style="812" customWidth="1"/>
    <col min="13813" max="13813" width="0.5703125" style="812" customWidth="1"/>
    <col min="13814" max="13814" width="1.28515625" style="812" hidden="1" customWidth="1"/>
    <col min="13815" max="13815" width="2.42578125" style="812" customWidth="1"/>
    <col min="13816" max="13816" width="1.28515625" style="812" hidden="1" customWidth="1"/>
    <col min="13817" max="13817" width="9.85546875" style="812" customWidth="1"/>
    <col min="13818" max="13818" width="1.7109375" style="812" customWidth="1"/>
    <col min="13819" max="13819" width="7.42578125" style="812" customWidth="1"/>
    <col min="13820" max="13820" width="4.85546875" style="812" customWidth="1"/>
    <col min="13821" max="13821" width="10.5703125" style="812" customWidth="1"/>
    <col min="13822" max="13822" width="3.7109375" style="812" customWidth="1"/>
    <col min="13823" max="13823" width="7.85546875" style="812" customWidth="1"/>
    <col min="13824" max="13824" width="1.28515625" style="812"/>
    <col min="13825" max="13825" width="22.85546875" style="812" customWidth="1"/>
    <col min="13826" max="13828" width="18.140625" style="812" customWidth="1"/>
    <col min="13829" max="13829" width="7.5703125" style="812" customWidth="1"/>
    <col min="13830" max="13830" width="1.7109375" style="812" customWidth="1"/>
    <col min="13831" max="13831" width="9.140625" style="812" customWidth="1"/>
    <col min="13832" max="13832" width="13.42578125" style="812" customWidth="1"/>
    <col min="13833" max="13833" width="10.5703125" style="812" customWidth="1"/>
    <col min="13834" max="14066" width="9.140625" style="812" customWidth="1"/>
    <col min="14067" max="14067" width="2" style="812" customWidth="1"/>
    <col min="14068" max="14068" width="22.85546875" style="812" customWidth="1"/>
    <col min="14069" max="14069" width="0.5703125" style="812" customWidth="1"/>
    <col min="14070" max="14070" width="1.28515625" style="812" hidden="1" customWidth="1"/>
    <col min="14071" max="14071" width="2.42578125" style="812" customWidth="1"/>
    <col min="14072" max="14072" width="1.28515625" style="812" hidden="1" customWidth="1"/>
    <col min="14073" max="14073" width="9.85546875" style="812" customWidth="1"/>
    <col min="14074" max="14074" width="1.7109375" style="812" customWidth="1"/>
    <col min="14075" max="14075" width="7.42578125" style="812" customWidth="1"/>
    <col min="14076" max="14076" width="4.85546875" style="812" customWidth="1"/>
    <col min="14077" max="14077" width="10.5703125" style="812" customWidth="1"/>
    <col min="14078" max="14078" width="3.7109375" style="812" customWidth="1"/>
    <col min="14079" max="14079" width="7.85546875" style="812" customWidth="1"/>
    <col min="14080" max="14080" width="1.28515625" style="812"/>
    <col min="14081" max="14081" width="22.85546875" style="812" customWidth="1"/>
    <col min="14082" max="14084" width="18.140625" style="812" customWidth="1"/>
    <col min="14085" max="14085" width="7.5703125" style="812" customWidth="1"/>
    <col min="14086" max="14086" width="1.7109375" style="812" customWidth="1"/>
    <col min="14087" max="14087" width="9.140625" style="812" customWidth="1"/>
    <col min="14088" max="14088" width="13.42578125" style="812" customWidth="1"/>
    <col min="14089" max="14089" width="10.5703125" style="812" customWidth="1"/>
    <col min="14090" max="14322" width="9.140625" style="812" customWidth="1"/>
    <col min="14323" max="14323" width="2" style="812" customWidth="1"/>
    <col min="14324" max="14324" width="22.85546875" style="812" customWidth="1"/>
    <col min="14325" max="14325" width="0.5703125" style="812" customWidth="1"/>
    <col min="14326" max="14326" width="1.28515625" style="812" hidden="1" customWidth="1"/>
    <col min="14327" max="14327" width="2.42578125" style="812" customWidth="1"/>
    <col min="14328" max="14328" width="1.28515625" style="812" hidden="1" customWidth="1"/>
    <col min="14329" max="14329" width="9.85546875" style="812" customWidth="1"/>
    <col min="14330" max="14330" width="1.7109375" style="812" customWidth="1"/>
    <col min="14331" max="14331" width="7.42578125" style="812" customWidth="1"/>
    <col min="14332" max="14332" width="4.85546875" style="812" customWidth="1"/>
    <col min="14333" max="14333" width="10.5703125" style="812" customWidth="1"/>
    <col min="14334" max="14334" width="3.7109375" style="812" customWidth="1"/>
    <col min="14335" max="14335" width="7.85546875" style="812" customWidth="1"/>
    <col min="14336" max="14336" width="1.28515625" style="812"/>
    <col min="14337" max="14337" width="22.85546875" style="812" customWidth="1"/>
    <col min="14338" max="14340" width="18.140625" style="812" customWidth="1"/>
    <col min="14341" max="14341" width="7.5703125" style="812" customWidth="1"/>
    <col min="14342" max="14342" width="1.7109375" style="812" customWidth="1"/>
    <col min="14343" max="14343" width="9.140625" style="812" customWidth="1"/>
    <col min="14344" max="14344" width="13.42578125" style="812" customWidth="1"/>
    <col min="14345" max="14345" width="10.5703125" style="812" customWidth="1"/>
    <col min="14346" max="14578" width="9.140625" style="812" customWidth="1"/>
    <col min="14579" max="14579" width="2" style="812" customWidth="1"/>
    <col min="14580" max="14580" width="22.85546875" style="812" customWidth="1"/>
    <col min="14581" max="14581" width="0.5703125" style="812" customWidth="1"/>
    <col min="14582" max="14582" width="1.28515625" style="812" hidden="1" customWidth="1"/>
    <col min="14583" max="14583" width="2.42578125" style="812" customWidth="1"/>
    <col min="14584" max="14584" width="1.28515625" style="812" hidden="1" customWidth="1"/>
    <col min="14585" max="14585" width="9.85546875" style="812" customWidth="1"/>
    <col min="14586" max="14586" width="1.7109375" style="812" customWidth="1"/>
    <col min="14587" max="14587" width="7.42578125" style="812" customWidth="1"/>
    <col min="14588" max="14588" width="4.85546875" style="812" customWidth="1"/>
    <col min="14589" max="14589" width="10.5703125" style="812" customWidth="1"/>
    <col min="14590" max="14590" width="3.7109375" style="812" customWidth="1"/>
    <col min="14591" max="14591" width="7.85546875" style="812" customWidth="1"/>
    <col min="14592" max="14592" width="1.28515625" style="812"/>
    <col min="14593" max="14593" width="22.85546875" style="812" customWidth="1"/>
    <col min="14594" max="14596" width="18.140625" style="812" customWidth="1"/>
    <col min="14597" max="14597" width="7.5703125" style="812" customWidth="1"/>
    <col min="14598" max="14598" width="1.7109375" style="812" customWidth="1"/>
    <col min="14599" max="14599" width="9.140625" style="812" customWidth="1"/>
    <col min="14600" max="14600" width="13.42578125" style="812" customWidth="1"/>
    <col min="14601" max="14601" width="10.5703125" style="812" customWidth="1"/>
    <col min="14602" max="14834" width="9.140625" style="812" customWidth="1"/>
    <col min="14835" max="14835" width="2" style="812" customWidth="1"/>
    <col min="14836" max="14836" width="22.85546875" style="812" customWidth="1"/>
    <col min="14837" max="14837" width="0.5703125" style="812" customWidth="1"/>
    <col min="14838" max="14838" width="1.28515625" style="812" hidden="1" customWidth="1"/>
    <col min="14839" max="14839" width="2.42578125" style="812" customWidth="1"/>
    <col min="14840" max="14840" width="1.28515625" style="812" hidden="1" customWidth="1"/>
    <col min="14841" max="14841" width="9.85546875" style="812" customWidth="1"/>
    <col min="14842" max="14842" width="1.7109375" style="812" customWidth="1"/>
    <col min="14843" max="14843" width="7.42578125" style="812" customWidth="1"/>
    <col min="14844" max="14844" width="4.85546875" style="812" customWidth="1"/>
    <col min="14845" max="14845" width="10.5703125" style="812" customWidth="1"/>
    <col min="14846" max="14846" width="3.7109375" style="812" customWidth="1"/>
    <col min="14847" max="14847" width="7.85546875" style="812" customWidth="1"/>
    <col min="14848" max="14848" width="1.28515625" style="812"/>
    <col min="14849" max="14849" width="22.85546875" style="812" customWidth="1"/>
    <col min="14850" max="14852" width="18.140625" style="812" customWidth="1"/>
    <col min="14853" max="14853" width="7.5703125" style="812" customWidth="1"/>
    <col min="14854" max="14854" width="1.7109375" style="812" customWidth="1"/>
    <col min="14855" max="14855" width="9.140625" style="812" customWidth="1"/>
    <col min="14856" max="14856" width="13.42578125" style="812" customWidth="1"/>
    <col min="14857" max="14857" width="10.5703125" style="812" customWidth="1"/>
    <col min="14858" max="15090" width="9.140625" style="812" customWidth="1"/>
    <col min="15091" max="15091" width="2" style="812" customWidth="1"/>
    <col min="15092" max="15092" width="22.85546875" style="812" customWidth="1"/>
    <col min="15093" max="15093" width="0.5703125" style="812" customWidth="1"/>
    <col min="15094" max="15094" width="1.28515625" style="812" hidden="1" customWidth="1"/>
    <col min="15095" max="15095" width="2.42578125" style="812" customWidth="1"/>
    <col min="15096" max="15096" width="1.28515625" style="812" hidden="1" customWidth="1"/>
    <col min="15097" max="15097" width="9.85546875" style="812" customWidth="1"/>
    <col min="15098" max="15098" width="1.7109375" style="812" customWidth="1"/>
    <col min="15099" max="15099" width="7.42578125" style="812" customWidth="1"/>
    <col min="15100" max="15100" width="4.85546875" style="812" customWidth="1"/>
    <col min="15101" max="15101" width="10.5703125" style="812" customWidth="1"/>
    <col min="15102" max="15102" width="3.7109375" style="812" customWidth="1"/>
    <col min="15103" max="15103" width="7.85546875" style="812" customWidth="1"/>
    <col min="15104" max="15104" width="1.28515625" style="812"/>
    <col min="15105" max="15105" width="22.85546875" style="812" customWidth="1"/>
    <col min="15106" max="15108" width="18.140625" style="812" customWidth="1"/>
    <col min="15109" max="15109" width="7.5703125" style="812" customWidth="1"/>
    <col min="15110" max="15110" width="1.7109375" style="812" customWidth="1"/>
    <col min="15111" max="15111" width="9.140625" style="812" customWidth="1"/>
    <col min="15112" max="15112" width="13.42578125" style="812" customWidth="1"/>
    <col min="15113" max="15113" width="10.5703125" style="812" customWidth="1"/>
    <col min="15114" max="15346" width="9.140625" style="812" customWidth="1"/>
    <col min="15347" max="15347" width="2" style="812" customWidth="1"/>
    <col min="15348" max="15348" width="22.85546875" style="812" customWidth="1"/>
    <col min="15349" max="15349" width="0.5703125" style="812" customWidth="1"/>
    <col min="15350" max="15350" width="1.28515625" style="812" hidden="1" customWidth="1"/>
    <col min="15351" max="15351" width="2.42578125" style="812" customWidth="1"/>
    <col min="15352" max="15352" width="1.28515625" style="812" hidden="1" customWidth="1"/>
    <col min="15353" max="15353" width="9.85546875" style="812" customWidth="1"/>
    <col min="15354" max="15354" width="1.7109375" style="812" customWidth="1"/>
    <col min="15355" max="15355" width="7.42578125" style="812" customWidth="1"/>
    <col min="15356" max="15356" width="4.85546875" style="812" customWidth="1"/>
    <col min="15357" max="15357" width="10.5703125" style="812" customWidth="1"/>
    <col min="15358" max="15358" width="3.7109375" style="812" customWidth="1"/>
    <col min="15359" max="15359" width="7.85546875" style="812" customWidth="1"/>
    <col min="15360" max="15360" width="1.28515625" style="812"/>
    <col min="15361" max="15361" width="22.85546875" style="812" customWidth="1"/>
    <col min="15362" max="15364" width="18.140625" style="812" customWidth="1"/>
    <col min="15365" max="15365" width="7.5703125" style="812" customWidth="1"/>
    <col min="15366" max="15366" width="1.7109375" style="812" customWidth="1"/>
    <col min="15367" max="15367" width="9.140625" style="812" customWidth="1"/>
    <col min="15368" max="15368" width="13.42578125" style="812" customWidth="1"/>
    <col min="15369" max="15369" width="10.5703125" style="812" customWidth="1"/>
    <col min="15370" max="15602" width="9.140625" style="812" customWidth="1"/>
    <col min="15603" max="15603" width="2" style="812" customWidth="1"/>
    <col min="15604" max="15604" width="22.85546875" style="812" customWidth="1"/>
    <col min="15605" max="15605" width="0.5703125" style="812" customWidth="1"/>
    <col min="15606" max="15606" width="1.28515625" style="812" hidden="1" customWidth="1"/>
    <col min="15607" max="15607" width="2.42578125" style="812" customWidth="1"/>
    <col min="15608" max="15608" width="1.28515625" style="812" hidden="1" customWidth="1"/>
    <col min="15609" max="15609" width="9.85546875" style="812" customWidth="1"/>
    <col min="15610" max="15610" width="1.7109375" style="812" customWidth="1"/>
    <col min="15611" max="15611" width="7.42578125" style="812" customWidth="1"/>
    <col min="15612" max="15612" width="4.85546875" style="812" customWidth="1"/>
    <col min="15613" max="15613" width="10.5703125" style="812" customWidth="1"/>
    <col min="15614" max="15614" width="3.7109375" style="812" customWidth="1"/>
    <col min="15615" max="15615" width="7.85546875" style="812" customWidth="1"/>
    <col min="15616" max="15616" width="1.28515625" style="812"/>
    <col min="15617" max="15617" width="22.85546875" style="812" customWidth="1"/>
    <col min="15618" max="15620" width="18.140625" style="812" customWidth="1"/>
    <col min="15621" max="15621" width="7.5703125" style="812" customWidth="1"/>
    <col min="15622" max="15622" width="1.7109375" style="812" customWidth="1"/>
    <col min="15623" max="15623" width="9.140625" style="812" customWidth="1"/>
    <col min="15624" max="15624" width="13.42578125" style="812" customWidth="1"/>
    <col min="15625" max="15625" width="10.5703125" style="812" customWidth="1"/>
    <col min="15626" max="15858" width="9.140625" style="812" customWidth="1"/>
    <col min="15859" max="15859" width="2" style="812" customWidth="1"/>
    <col min="15860" max="15860" width="22.85546875" style="812" customWidth="1"/>
    <col min="15861" max="15861" width="0.5703125" style="812" customWidth="1"/>
    <col min="15862" max="15862" width="1.28515625" style="812" hidden="1" customWidth="1"/>
    <col min="15863" max="15863" width="2.42578125" style="812" customWidth="1"/>
    <col min="15864" max="15864" width="1.28515625" style="812" hidden="1" customWidth="1"/>
    <col min="15865" max="15865" width="9.85546875" style="812" customWidth="1"/>
    <col min="15866" max="15866" width="1.7109375" style="812" customWidth="1"/>
    <col min="15867" max="15867" width="7.42578125" style="812" customWidth="1"/>
    <col min="15868" max="15868" width="4.85546875" style="812" customWidth="1"/>
    <col min="15869" max="15869" width="10.5703125" style="812" customWidth="1"/>
    <col min="15870" max="15870" width="3.7109375" style="812" customWidth="1"/>
    <col min="15871" max="15871" width="7.85546875" style="812" customWidth="1"/>
    <col min="15872" max="15872" width="1.28515625" style="812"/>
    <col min="15873" max="15873" width="22.85546875" style="812" customWidth="1"/>
    <col min="15874" max="15876" width="18.140625" style="812" customWidth="1"/>
    <col min="15877" max="15877" width="7.5703125" style="812" customWidth="1"/>
    <col min="15878" max="15878" width="1.7109375" style="812" customWidth="1"/>
    <col min="15879" max="15879" width="9.140625" style="812" customWidth="1"/>
    <col min="15880" max="15880" width="13.42578125" style="812" customWidth="1"/>
    <col min="15881" max="15881" width="10.5703125" style="812" customWidth="1"/>
    <col min="15882" max="16114" width="9.140625" style="812" customWidth="1"/>
    <col min="16115" max="16115" width="2" style="812" customWidth="1"/>
    <col min="16116" max="16116" width="22.85546875" style="812" customWidth="1"/>
    <col min="16117" max="16117" width="0.5703125" style="812" customWidth="1"/>
    <col min="16118" max="16118" width="1.28515625" style="812" hidden="1" customWidth="1"/>
    <col min="16119" max="16119" width="2.42578125" style="812" customWidth="1"/>
    <col min="16120" max="16120" width="1.28515625" style="812" hidden="1" customWidth="1"/>
    <col min="16121" max="16121" width="9.85546875" style="812" customWidth="1"/>
    <col min="16122" max="16122" width="1.7109375" style="812" customWidth="1"/>
    <col min="16123" max="16123" width="7.42578125" style="812" customWidth="1"/>
    <col min="16124" max="16124" width="4.85546875" style="812" customWidth="1"/>
    <col min="16125" max="16125" width="10.5703125" style="812" customWidth="1"/>
    <col min="16126" max="16126" width="3.7109375" style="812" customWidth="1"/>
    <col min="16127" max="16127" width="7.85546875" style="812" customWidth="1"/>
    <col min="16128" max="16128" width="1.28515625" style="812"/>
    <col min="16129" max="16129" width="22.85546875" style="812" customWidth="1"/>
    <col min="16130" max="16132" width="18.140625" style="812" customWidth="1"/>
    <col min="16133" max="16133" width="7.5703125" style="812" customWidth="1"/>
    <col min="16134" max="16134" width="1.7109375" style="812" customWidth="1"/>
    <col min="16135" max="16135" width="9.140625" style="812" customWidth="1"/>
    <col min="16136" max="16136" width="13.42578125" style="812" customWidth="1"/>
    <col min="16137" max="16137" width="10.5703125" style="812" customWidth="1"/>
    <col min="16138" max="16370" width="9.140625" style="812" customWidth="1"/>
    <col min="16371" max="16371" width="2" style="812" customWidth="1"/>
    <col min="16372" max="16372" width="22.85546875" style="812" customWidth="1"/>
    <col min="16373" max="16373" width="0.5703125" style="812" customWidth="1"/>
    <col min="16374" max="16374" width="1.28515625" style="812" hidden="1" customWidth="1"/>
    <col min="16375" max="16375" width="2.42578125" style="812" customWidth="1"/>
    <col min="16376" max="16376" width="1.28515625" style="812" hidden="1" customWidth="1"/>
    <col min="16377" max="16377" width="9.85546875" style="812" customWidth="1"/>
    <col min="16378" max="16378" width="1.7109375" style="812" customWidth="1"/>
    <col min="16379" max="16379" width="7.42578125" style="812" customWidth="1"/>
    <col min="16380" max="16380" width="4.85546875" style="812" customWidth="1"/>
    <col min="16381" max="16381" width="10.5703125" style="812" customWidth="1"/>
    <col min="16382" max="16382" width="3.7109375" style="812" customWidth="1"/>
    <col min="16383" max="16383" width="7.85546875" style="812" customWidth="1"/>
    <col min="16384" max="16384" width="1.28515625" style="812"/>
  </cols>
  <sheetData>
    <row r="1" spans="1:13" ht="8.1" customHeight="1"/>
    <row r="2" spans="1:13" ht="8.1" customHeight="1"/>
    <row r="3" spans="1:13" ht="19.5" customHeight="1">
      <c r="H3" s="51" t="s">
        <v>0</v>
      </c>
    </row>
    <row r="4" spans="1:13" ht="19.5" customHeight="1">
      <c r="H4" s="75" t="s">
        <v>1</v>
      </c>
    </row>
    <row r="5" spans="1:13" ht="18" customHeight="1">
      <c r="B5" s="489" t="s">
        <v>181</v>
      </c>
      <c r="C5" s="490" t="s">
        <v>321</v>
      </c>
    </row>
    <row r="6" spans="1:13" ht="15" customHeight="1">
      <c r="B6" s="491" t="s">
        <v>182</v>
      </c>
      <c r="C6" s="492" t="s">
        <v>322</v>
      </c>
    </row>
    <row r="7" spans="1:13">
      <c r="B7" s="491"/>
      <c r="C7" s="491"/>
      <c r="D7" s="493"/>
    </row>
    <row r="8" spans="1:13" ht="15" customHeight="1" thickBot="1">
      <c r="B8" s="814"/>
      <c r="C8" s="494"/>
      <c r="D8" s="495"/>
      <c r="E8" s="815"/>
      <c r="F8" s="494"/>
      <c r="G8" s="494"/>
      <c r="H8" s="503" t="s">
        <v>191</v>
      </c>
    </row>
    <row r="9" spans="1:13" ht="9.9499999999999993" customHeight="1" thickTop="1">
      <c r="A9" s="497"/>
      <c r="B9" s="816"/>
      <c r="C9" s="497"/>
      <c r="D9" s="817"/>
      <c r="E9" s="497"/>
      <c r="F9" s="497"/>
      <c r="G9" s="497"/>
      <c r="H9" s="497"/>
    </row>
    <row r="10" spans="1:13" ht="16.5">
      <c r="A10" s="494"/>
      <c r="B10" s="520" t="s">
        <v>323</v>
      </c>
      <c r="C10" s="527"/>
      <c r="D10" s="502" t="s">
        <v>224</v>
      </c>
      <c r="E10" s="503" t="s">
        <v>3</v>
      </c>
      <c r="F10" s="818" t="s">
        <v>67</v>
      </c>
      <c r="G10" s="503" t="s">
        <v>68</v>
      </c>
      <c r="H10" s="494"/>
    </row>
    <row r="11" spans="1:13" ht="16.5">
      <c r="A11" s="494"/>
      <c r="B11" s="819" t="s">
        <v>324</v>
      </c>
      <c r="C11" s="820"/>
      <c r="D11" s="506" t="s">
        <v>227</v>
      </c>
      <c r="E11" s="507" t="s">
        <v>22</v>
      </c>
      <c r="F11" s="687" t="s">
        <v>69</v>
      </c>
      <c r="G11" s="507" t="s">
        <v>70</v>
      </c>
      <c r="H11" s="494"/>
    </row>
    <row r="12" spans="1:13" ht="9.9499999999999993" customHeight="1">
      <c r="A12" s="509"/>
      <c r="B12" s="821"/>
      <c r="C12" s="512"/>
      <c r="D12" s="822"/>
      <c r="E12" s="823"/>
      <c r="F12" s="824"/>
      <c r="G12" s="825"/>
      <c r="H12" s="509"/>
    </row>
    <row r="13" spans="1:13" ht="11.25" customHeight="1">
      <c r="B13" s="826"/>
      <c r="C13" s="516"/>
      <c r="D13" s="827"/>
      <c r="E13" s="828"/>
      <c r="F13" s="829"/>
      <c r="G13" s="527"/>
      <c r="H13" s="494"/>
    </row>
    <row r="14" spans="1:13" ht="15" customHeight="1">
      <c r="B14" s="529" t="s">
        <v>325</v>
      </c>
      <c r="C14" s="830"/>
      <c r="D14" s="831">
        <v>2022</v>
      </c>
      <c r="E14" s="832">
        <v>423124</v>
      </c>
      <c r="F14" s="832">
        <v>218345</v>
      </c>
      <c r="G14" s="832">
        <v>204779</v>
      </c>
      <c r="H14" s="494"/>
      <c r="I14" s="833"/>
      <c r="J14" s="833"/>
      <c r="K14" s="833"/>
      <c r="L14" s="833"/>
      <c r="M14" s="833"/>
    </row>
    <row r="15" spans="1:13" ht="15" customHeight="1">
      <c r="B15" s="529"/>
      <c r="C15" s="830"/>
      <c r="D15" s="831">
        <v>2023</v>
      </c>
      <c r="E15" s="832">
        <v>455761</v>
      </c>
      <c r="F15" s="832">
        <v>235981</v>
      </c>
      <c r="G15" s="832">
        <v>219780</v>
      </c>
      <c r="H15" s="494"/>
      <c r="I15" s="833"/>
      <c r="J15" s="833"/>
      <c r="K15" s="833"/>
      <c r="L15" s="833"/>
      <c r="M15" s="833"/>
    </row>
    <row r="16" spans="1:13" ht="15" customHeight="1">
      <c r="B16" s="529"/>
      <c r="C16" s="830"/>
      <c r="D16" s="831">
        <v>2024</v>
      </c>
      <c r="E16" s="832">
        <v>414918</v>
      </c>
      <c r="F16" s="832">
        <v>213919</v>
      </c>
      <c r="G16" s="832">
        <v>200999</v>
      </c>
      <c r="H16" s="494"/>
      <c r="I16" s="833"/>
      <c r="J16" s="833"/>
      <c r="K16" s="833"/>
      <c r="L16" s="833"/>
      <c r="M16" s="833"/>
    </row>
    <row r="17" spans="2:11" ht="8.1" customHeight="1">
      <c r="B17" s="834"/>
      <c r="C17" s="835"/>
      <c r="D17" s="836"/>
      <c r="E17" s="837"/>
      <c r="F17" s="837"/>
      <c r="G17" s="837"/>
      <c r="H17" s="659"/>
      <c r="I17" s="838"/>
      <c r="J17" s="838"/>
      <c r="K17" s="838"/>
    </row>
    <row r="18" spans="2:11" ht="15" customHeight="1">
      <c r="B18" s="530" t="s">
        <v>211</v>
      </c>
      <c r="C18" s="839"/>
      <c r="D18" s="840">
        <v>2022</v>
      </c>
      <c r="E18" s="837">
        <v>51</v>
      </c>
      <c r="F18" s="837">
        <v>20</v>
      </c>
      <c r="G18" s="837">
        <v>31</v>
      </c>
      <c r="H18" s="841"/>
      <c r="I18" s="842"/>
      <c r="J18" s="843"/>
      <c r="K18" s="843"/>
    </row>
    <row r="19" spans="2:11" ht="15" customHeight="1">
      <c r="B19" s="531" t="s">
        <v>212</v>
      </c>
      <c r="C19" s="844"/>
      <c r="D19" s="840">
        <v>2023</v>
      </c>
      <c r="E19" s="837">
        <v>20</v>
      </c>
      <c r="F19" s="837">
        <v>7</v>
      </c>
      <c r="G19" s="837">
        <v>13</v>
      </c>
      <c r="H19" s="841"/>
      <c r="I19" s="842"/>
      <c r="J19" s="843"/>
      <c r="K19" s="843"/>
    </row>
    <row r="20" spans="2:11" ht="15" customHeight="1">
      <c r="B20" s="531"/>
      <c r="C20" s="844"/>
      <c r="D20" s="840">
        <v>2024</v>
      </c>
      <c r="E20" s="837">
        <v>41</v>
      </c>
      <c r="F20" s="837">
        <v>18</v>
      </c>
      <c r="G20" s="837">
        <v>23</v>
      </c>
      <c r="H20" s="841"/>
      <c r="I20" s="842"/>
      <c r="J20" s="843"/>
      <c r="K20" s="843"/>
    </row>
    <row r="21" spans="2:11" ht="8.1" customHeight="1">
      <c r="B21" s="531"/>
      <c r="C21" s="531"/>
      <c r="D21" s="845"/>
      <c r="E21" s="837"/>
      <c r="F21" s="837"/>
      <c r="G21" s="837"/>
      <c r="H21" s="494"/>
      <c r="I21" s="846"/>
      <c r="J21" s="847"/>
      <c r="K21" s="847"/>
    </row>
    <row r="22" spans="2:11" ht="15" customHeight="1">
      <c r="B22" s="529" t="s">
        <v>326</v>
      </c>
      <c r="C22" s="839"/>
      <c r="D22" s="840">
        <v>2022</v>
      </c>
      <c r="E22" s="837">
        <v>1140</v>
      </c>
      <c r="F22" s="837">
        <v>618</v>
      </c>
      <c r="G22" s="837">
        <v>522</v>
      </c>
      <c r="H22" s="494"/>
      <c r="I22" s="847"/>
      <c r="J22" s="847"/>
      <c r="K22" s="847"/>
    </row>
    <row r="23" spans="2:11" ht="15" customHeight="1">
      <c r="B23" s="529"/>
      <c r="C23" s="839"/>
      <c r="D23" s="840">
        <v>2023</v>
      </c>
      <c r="E23" s="837">
        <v>1258</v>
      </c>
      <c r="F23" s="837">
        <v>646</v>
      </c>
      <c r="G23" s="837">
        <v>612</v>
      </c>
      <c r="H23" s="494"/>
      <c r="I23" s="847"/>
      <c r="J23" s="847"/>
      <c r="K23" s="847"/>
    </row>
    <row r="24" spans="2:11" ht="15" customHeight="1">
      <c r="B24" s="529"/>
      <c r="C24" s="839"/>
      <c r="D24" s="840">
        <v>2024</v>
      </c>
      <c r="E24" s="837">
        <v>1330</v>
      </c>
      <c r="F24" s="837">
        <v>646</v>
      </c>
      <c r="G24" s="837">
        <v>684</v>
      </c>
      <c r="H24" s="494"/>
      <c r="I24" s="847"/>
      <c r="J24" s="847"/>
      <c r="K24" s="847"/>
    </row>
    <row r="25" spans="2:11" ht="8.1" customHeight="1">
      <c r="B25" s="529"/>
      <c r="C25" s="839"/>
      <c r="D25" s="827"/>
      <c r="E25" s="837"/>
      <c r="F25" s="837"/>
      <c r="G25" s="837"/>
      <c r="H25" s="494"/>
      <c r="I25" s="847"/>
      <c r="J25" s="847"/>
      <c r="K25" s="847"/>
    </row>
    <row r="26" spans="2:11" ht="15" customHeight="1">
      <c r="B26" s="848" t="s">
        <v>327</v>
      </c>
      <c r="C26" s="849"/>
      <c r="D26" s="840">
        <v>2022</v>
      </c>
      <c r="E26" s="837">
        <v>2448</v>
      </c>
      <c r="F26" s="837">
        <v>1246</v>
      </c>
      <c r="G26" s="837">
        <v>1202</v>
      </c>
      <c r="H26" s="494"/>
      <c r="I26" s="847"/>
      <c r="J26" s="847"/>
      <c r="K26" s="847"/>
    </row>
    <row r="27" spans="2:11" ht="15" customHeight="1">
      <c r="B27" s="848"/>
      <c r="C27" s="849"/>
      <c r="D27" s="840">
        <v>2023</v>
      </c>
      <c r="E27" s="837">
        <v>2664</v>
      </c>
      <c r="F27" s="837">
        <v>1391</v>
      </c>
      <c r="G27" s="837">
        <v>1273</v>
      </c>
      <c r="H27" s="494"/>
      <c r="I27" s="847"/>
      <c r="J27" s="847"/>
      <c r="K27" s="847"/>
    </row>
    <row r="28" spans="2:11" ht="15" customHeight="1">
      <c r="B28" s="848"/>
      <c r="C28" s="849"/>
      <c r="D28" s="840">
        <v>2024</v>
      </c>
      <c r="E28" s="837">
        <v>2873</v>
      </c>
      <c r="F28" s="837">
        <v>1487</v>
      </c>
      <c r="G28" s="837">
        <v>1386</v>
      </c>
      <c r="H28" s="494"/>
      <c r="I28" s="847"/>
      <c r="J28" s="847"/>
      <c r="K28" s="847"/>
    </row>
    <row r="29" spans="2:11" ht="8.1" customHeight="1">
      <c r="B29" s="848"/>
      <c r="C29" s="849"/>
      <c r="D29" s="827"/>
      <c r="E29" s="837"/>
      <c r="F29" s="837"/>
      <c r="G29" s="837"/>
      <c r="H29" s="494"/>
      <c r="I29" s="847"/>
      <c r="J29" s="847"/>
      <c r="K29" s="847"/>
    </row>
    <row r="30" spans="2:11" ht="15" customHeight="1">
      <c r="B30" s="848" t="s">
        <v>328</v>
      </c>
      <c r="C30" s="849"/>
      <c r="D30" s="840">
        <v>2022</v>
      </c>
      <c r="E30" s="837">
        <v>8474</v>
      </c>
      <c r="F30" s="837">
        <v>4162</v>
      </c>
      <c r="G30" s="837">
        <v>4312</v>
      </c>
      <c r="H30" s="494"/>
      <c r="I30" s="847"/>
      <c r="J30" s="847"/>
      <c r="K30" s="847"/>
    </row>
    <row r="31" spans="2:11" ht="15" customHeight="1">
      <c r="B31" s="848"/>
      <c r="C31" s="849"/>
      <c r="D31" s="840">
        <v>2023</v>
      </c>
      <c r="E31" s="837">
        <v>9242</v>
      </c>
      <c r="F31" s="837">
        <v>4569</v>
      </c>
      <c r="G31" s="837">
        <v>4673</v>
      </c>
      <c r="H31" s="494"/>
      <c r="I31" s="847"/>
      <c r="J31" s="847"/>
      <c r="K31" s="847"/>
    </row>
    <row r="32" spans="2:11" ht="15" customHeight="1">
      <c r="B32" s="848"/>
      <c r="C32" s="849"/>
      <c r="D32" s="840">
        <v>2024</v>
      </c>
      <c r="E32" s="837">
        <v>8426</v>
      </c>
      <c r="F32" s="837">
        <v>4178</v>
      </c>
      <c r="G32" s="837">
        <v>4248</v>
      </c>
      <c r="H32" s="494"/>
      <c r="I32" s="847"/>
      <c r="J32" s="847"/>
      <c r="K32" s="847"/>
    </row>
    <row r="33" spans="2:11" ht="8.1" customHeight="1">
      <c r="B33" s="848"/>
      <c r="C33" s="849"/>
      <c r="D33" s="827"/>
      <c r="E33" s="837"/>
      <c r="F33" s="837"/>
      <c r="G33" s="837"/>
      <c r="H33" s="494"/>
      <c r="I33" s="847"/>
      <c r="J33" s="847"/>
      <c r="K33" s="847"/>
    </row>
    <row r="34" spans="2:11" ht="15" customHeight="1">
      <c r="B34" s="848" t="s">
        <v>329</v>
      </c>
      <c r="C34" s="849"/>
      <c r="D34" s="840">
        <v>2022</v>
      </c>
      <c r="E34" s="837">
        <v>42505</v>
      </c>
      <c r="F34" s="837">
        <v>19773</v>
      </c>
      <c r="G34" s="837">
        <v>22732</v>
      </c>
      <c r="H34" s="494"/>
      <c r="I34" s="847"/>
      <c r="J34" s="847"/>
      <c r="K34" s="847"/>
    </row>
    <row r="35" spans="2:11" ht="15" customHeight="1">
      <c r="B35" s="848"/>
      <c r="C35" s="849"/>
      <c r="D35" s="840">
        <v>2023</v>
      </c>
      <c r="E35" s="837">
        <v>47267</v>
      </c>
      <c r="F35" s="837">
        <v>21727</v>
      </c>
      <c r="G35" s="837">
        <v>25540</v>
      </c>
      <c r="H35" s="494"/>
      <c r="I35" s="847"/>
      <c r="J35" s="847"/>
      <c r="K35" s="847"/>
    </row>
    <row r="36" spans="2:11" ht="15" customHeight="1">
      <c r="B36" s="848"/>
      <c r="C36" s="849"/>
      <c r="D36" s="840">
        <v>2024</v>
      </c>
      <c r="E36" s="837">
        <v>42681</v>
      </c>
      <c r="F36" s="837">
        <v>19705</v>
      </c>
      <c r="G36" s="837">
        <v>22976</v>
      </c>
      <c r="H36" s="494"/>
      <c r="I36" s="847"/>
      <c r="J36" s="847"/>
      <c r="K36" s="847"/>
    </row>
    <row r="37" spans="2:11" ht="8.1" customHeight="1">
      <c r="B37" s="848"/>
      <c r="C37" s="849"/>
      <c r="D37" s="827"/>
      <c r="E37" s="837"/>
      <c r="F37" s="837"/>
      <c r="G37" s="837"/>
      <c r="H37" s="494"/>
      <c r="I37" s="847"/>
      <c r="J37" s="847"/>
      <c r="K37" s="847"/>
    </row>
    <row r="38" spans="2:11" ht="15" customHeight="1">
      <c r="B38" s="848" t="s">
        <v>330</v>
      </c>
      <c r="C38" s="849"/>
      <c r="D38" s="840">
        <v>2022</v>
      </c>
      <c r="E38" s="837">
        <v>155524</v>
      </c>
      <c r="F38" s="837">
        <v>74836</v>
      </c>
      <c r="G38" s="837">
        <v>80688</v>
      </c>
      <c r="H38" s="494"/>
      <c r="I38" s="847"/>
      <c r="J38" s="847"/>
      <c r="K38" s="847"/>
    </row>
    <row r="39" spans="2:11" ht="15" customHeight="1">
      <c r="B39" s="848"/>
      <c r="C39" s="849"/>
      <c r="D39" s="840">
        <v>2023</v>
      </c>
      <c r="E39" s="837">
        <v>167277</v>
      </c>
      <c r="F39" s="837">
        <v>80764</v>
      </c>
      <c r="G39" s="837">
        <v>86513</v>
      </c>
      <c r="H39" s="494"/>
      <c r="I39" s="847"/>
      <c r="J39" s="847"/>
      <c r="K39" s="847"/>
    </row>
    <row r="40" spans="2:11" ht="15" customHeight="1">
      <c r="B40" s="848"/>
      <c r="C40" s="849"/>
      <c r="D40" s="840">
        <v>2024</v>
      </c>
      <c r="E40" s="837">
        <v>151808</v>
      </c>
      <c r="F40" s="837">
        <v>72743</v>
      </c>
      <c r="G40" s="837">
        <v>79065</v>
      </c>
      <c r="H40" s="494"/>
      <c r="I40" s="847"/>
      <c r="J40" s="847"/>
      <c r="K40" s="847"/>
    </row>
    <row r="41" spans="2:11" ht="8.1" customHeight="1">
      <c r="B41" s="848"/>
      <c r="C41" s="849"/>
      <c r="D41" s="827"/>
      <c r="E41" s="837"/>
      <c r="F41" s="837"/>
      <c r="G41" s="837"/>
      <c r="H41" s="494"/>
      <c r="I41" s="847"/>
      <c r="J41" s="847"/>
      <c r="K41" s="847"/>
    </row>
    <row r="42" spans="2:11" ht="15" customHeight="1">
      <c r="B42" s="848" t="s">
        <v>331</v>
      </c>
      <c r="C42" s="849"/>
      <c r="D42" s="840">
        <v>2022</v>
      </c>
      <c r="E42" s="837">
        <v>161485</v>
      </c>
      <c r="F42" s="837">
        <v>86876</v>
      </c>
      <c r="G42" s="837">
        <v>74609</v>
      </c>
      <c r="H42" s="494"/>
      <c r="I42" s="847"/>
      <c r="J42" s="847"/>
      <c r="K42" s="847"/>
    </row>
    <row r="43" spans="2:11" ht="15" customHeight="1">
      <c r="B43" s="848"/>
      <c r="C43" s="849"/>
      <c r="D43" s="840">
        <v>2023</v>
      </c>
      <c r="E43" s="837">
        <v>173687</v>
      </c>
      <c r="F43" s="837">
        <v>94119</v>
      </c>
      <c r="G43" s="837">
        <v>79568</v>
      </c>
      <c r="H43" s="494"/>
      <c r="I43" s="847"/>
      <c r="J43" s="847"/>
      <c r="K43" s="847"/>
    </row>
    <row r="44" spans="2:11" ht="15" customHeight="1">
      <c r="B44" s="848"/>
      <c r="C44" s="849"/>
      <c r="D44" s="840">
        <v>2024</v>
      </c>
      <c r="E44" s="837">
        <v>158466</v>
      </c>
      <c r="F44" s="837">
        <v>85498</v>
      </c>
      <c r="G44" s="837">
        <v>72968</v>
      </c>
      <c r="H44" s="494"/>
      <c r="I44" s="847"/>
      <c r="J44" s="847"/>
      <c r="K44" s="847"/>
    </row>
    <row r="45" spans="2:11" ht="8.1" customHeight="1">
      <c r="B45" s="848"/>
      <c r="C45" s="849"/>
      <c r="D45" s="827"/>
      <c r="E45" s="837"/>
      <c r="F45" s="837"/>
      <c r="G45" s="837"/>
      <c r="H45" s="494"/>
      <c r="I45" s="847"/>
      <c r="J45" s="847"/>
      <c r="K45" s="847"/>
    </row>
    <row r="46" spans="2:11" ht="15" customHeight="1">
      <c r="B46" s="848" t="s">
        <v>332</v>
      </c>
      <c r="C46" s="849"/>
      <c r="D46" s="840">
        <v>2022</v>
      </c>
      <c r="E46" s="837">
        <v>45540</v>
      </c>
      <c r="F46" s="837">
        <v>27164</v>
      </c>
      <c r="G46" s="837">
        <v>18376</v>
      </c>
      <c r="H46" s="494"/>
      <c r="I46" s="847"/>
      <c r="J46" s="847"/>
      <c r="K46" s="847"/>
    </row>
    <row r="47" spans="2:11" ht="15" customHeight="1">
      <c r="B47" s="848"/>
      <c r="C47" s="849"/>
      <c r="D47" s="840">
        <v>2023</v>
      </c>
      <c r="E47" s="837">
        <v>47974</v>
      </c>
      <c r="F47" s="837">
        <v>28786</v>
      </c>
      <c r="G47" s="837">
        <v>19188</v>
      </c>
      <c r="H47" s="494"/>
      <c r="I47" s="847"/>
      <c r="J47" s="847"/>
      <c r="K47" s="847"/>
    </row>
    <row r="48" spans="2:11" ht="15" customHeight="1">
      <c r="B48" s="848"/>
      <c r="C48" s="849"/>
      <c r="D48" s="840">
        <v>2024</v>
      </c>
      <c r="E48" s="837">
        <v>43787</v>
      </c>
      <c r="F48" s="837">
        <v>26195</v>
      </c>
      <c r="G48" s="837">
        <v>17592</v>
      </c>
      <c r="H48" s="494"/>
      <c r="I48" s="847"/>
      <c r="J48" s="847"/>
      <c r="K48" s="847"/>
    </row>
    <row r="49" spans="2:11" ht="8.1" customHeight="1">
      <c r="B49" s="848"/>
      <c r="C49" s="849"/>
      <c r="D49" s="827"/>
      <c r="E49" s="837"/>
      <c r="F49" s="837"/>
      <c r="G49" s="837"/>
      <c r="H49" s="494"/>
      <c r="I49" s="847"/>
      <c r="J49" s="847"/>
      <c r="K49" s="847"/>
    </row>
    <row r="50" spans="2:11" ht="15" customHeight="1">
      <c r="B50" s="848" t="s">
        <v>333</v>
      </c>
      <c r="C50" s="849"/>
      <c r="D50" s="840">
        <v>2022</v>
      </c>
      <c r="E50" s="837">
        <v>5010</v>
      </c>
      <c r="F50" s="837">
        <v>3135</v>
      </c>
      <c r="G50" s="837">
        <v>1875</v>
      </c>
      <c r="H50" s="494"/>
      <c r="I50" s="847"/>
      <c r="J50" s="847"/>
      <c r="K50" s="847"/>
    </row>
    <row r="51" spans="2:11" ht="15" customHeight="1">
      <c r="B51" s="848"/>
      <c r="C51" s="849"/>
      <c r="D51" s="840">
        <v>2023</v>
      </c>
      <c r="E51" s="837">
        <v>5241</v>
      </c>
      <c r="F51" s="837">
        <v>3328</v>
      </c>
      <c r="G51" s="837">
        <v>1913</v>
      </c>
      <c r="H51" s="494"/>
      <c r="I51" s="847"/>
      <c r="J51" s="847"/>
      <c r="K51" s="847"/>
    </row>
    <row r="52" spans="2:11" ht="15" customHeight="1">
      <c r="B52" s="848"/>
      <c r="C52" s="849"/>
      <c r="D52" s="840">
        <v>2024</v>
      </c>
      <c r="E52" s="837">
        <v>4784</v>
      </c>
      <c r="F52" s="837">
        <v>3003</v>
      </c>
      <c r="G52" s="837">
        <v>1781</v>
      </c>
      <c r="H52" s="494"/>
      <c r="I52" s="847"/>
      <c r="J52" s="847"/>
      <c r="K52" s="847"/>
    </row>
    <row r="53" spans="2:11" ht="8.1" customHeight="1">
      <c r="B53" s="848"/>
      <c r="C53" s="849"/>
      <c r="D53" s="827"/>
      <c r="E53" s="837"/>
      <c r="F53" s="837"/>
      <c r="G53" s="837"/>
      <c r="H53" s="494"/>
      <c r="I53" s="847"/>
      <c r="J53" s="847"/>
      <c r="K53" s="847"/>
    </row>
    <row r="54" spans="2:11" ht="15" customHeight="1">
      <c r="B54" s="848" t="s">
        <v>334</v>
      </c>
      <c r="C54" s="849"/>
      <c r="D54" s="840">
        <v>2022</v>
      </c>
      <c r="E54" s="837">
        <v>385</v>
      </c>
      <c r="F54" s="837">
        <v>234</v>
      </c>
      <c r="G54" s="837">
        <v>151</v>
      </c>
      <c r="H54" s="494"/>
      <c r="I54" s="847"/>
      <c r="J54" s="847"/>
      <c r="K54" s="847"/>
    </row>
    <row r="55" spans="2:11" ht="15" customHeight="1">
      <c r="B55" s="848"/>
      <c r="C55" s="849"/>
      <c r="D55" s="840">
        <v>2023</v>
      </c>
      <c r="E55" s="837">
        <v>403</v>
      </c>
      <c r="F55" s="837">
        <v>251</v>
      </c>
      <c r="G55" s="837">
        <v>152</v>
      </c>
      <c r="H55" s="494"/>
      <c r="I55" s="847"/>
      <c r="J55" s="847"/>
      <c r="K55" s="847"/>
    </row>
    <row r="56" spans="2:11" ht="15" customHeight="1">
      <c r="B56" s="848"/>
      <c r="C56" s="849"/>
      <c r="D56" s="840">
        <v>2024</v>
      </c>
      <c r="E56" s="837">
        <v>370</v>
      </c>
      <c r="F56" s="837">
        <v>244</v>
      </c>
      <c r="G56" s="837">
        <v>126</v>
      </c>
      <c r="H56" s="494"/>
      <c r="I56" s="847"/>
      <c r="J56" s="847"/>
      <c r="K56" s="847"/>
    </row>
    <row r="57" spans="2:11" ht="8.1" customHeight="1">
      <c r="B57" s="848"/>
      <c r="C57" s="849"/>
      <c r="D57" s="827"/>
      <c r="E57" s="837"/>
      <c r="F57" s="837"/>
      <c r="G57" s="837"/>
      <c r="H57" s="494"/>
      <c r="I57" s="847"/>
      <c r="J57" s="847"/>
      <c r="K57" s="847"/>
    </row>
    <row r="58" spans="2:11" ht="15" customHeight="1">
      <c r="B58" s="850" t="s">
        <v>335</v>
      </c>
      <c r="C58" s="849"/>
      <c r="D58" s="840">
        <v>2022</v>
      </c>
      <c r="E58" s="837">
        <v>38</v>
      </c>
      <c r="F58" s="837">
        <v>27</v>
      </c>
      <c r="G58" s="837">
        <v>11</v>
      </c>
      <c r="H58" s="494"/>
    </row>
    <row r="59" spans="2:11" ht="15" customHeight="1">
      <c r="B59" s="531" t="s">
        <v>336</v>
      </c>
      <c r="C59" s="839"/>
      <c r="D59" s="840">
        <v>2023</v>
      </c>
      <c r="E59" s="837">
        <v>47</v>
      </c>
      <c r="F59" s="837">
        <v>36</v>
      </c>
      <c r="G59" s="837">
        <v>11</v>
      </c>
      <c r="H59" s="494"/>
    </row>
    <row r="60" spans="2:11" ht="15" customHeight="1">
      <c r="B60" s="529"/>
      <c r="C60" s="839"/>
      <c r="D60" s="840">
        <v>2024</v>
      </c>
      <c r="E60" s="837">
        <v>53</v>
      </c>
      <c r="F60" s="837">
        <v>40</v>
      </c>
      <c r="G60" s="837">
        <v>13</v>
      </c>
      <c r="H60" s="494"/>
    </row>
    <row r="61" spans="2:11" ht="8.1" customHeight="1">
      <c r="B61" s="529"/>
      <c r="C61" s="839"/>
      <c r="D61" s="827"/>
      <c r="E61" s="837"/>
      <c r="F61" s="837"/>
      <c r="G61" s="837"/>
      <c r="H61" s="494"/>
    </row>
    <row r="62" spans="2:11" ht="15" customHeight="1">
      <c r="B62" s="851" t="s">
        <v>213</v>
      </c>
      <c r="C62" s="852"/>
      <c r="D62" s="840">
        <v>2022</v>
      </c>
      <c r="E62" s="837">
        <v>524</v>
      </c>
      <c r="F62" s="837">
        <v>254</v>
      </c>
      <c r="G62" s="837">
        <v>270</v>
      </c>
      <c r="H62" s="494"/>
    </row>
    <row r="63" spans="2:11" ht="15" customHeight="1">
      <c r="B63" s="531" t="s">
        <v>214</v>
      </c>
      <c r="C63" s="853"/>
      <c r="D63" s="840">
        <v>2023</v>
      </c>
      <c r="E63" s="837">
        <v>681</v>
      </c>
      <c r="F63" s="837">
        <v>357</v>
      </c>
      <c r="G63" s="837">
        <v>324</v>
      </c>
      <c r="H63" s="494"/>
    </row>
    <row r="64" spans="2:11" ht="15" customHeight="1">
      <c r="B64" s="531"/>
      <c r="C64" s="853"/>
      <c r="D64" s="840">
        <v>2024</v>
      </c>
      <c r="E64" s="837">
        <v>299</v>
      </c>
      <c r="F64" s="837">
        <v>162</v>
      </c>
      <c r="G64" s="837">
        <v>137</v>
      </c>
      <c r="H64" s="494"/>
    </row>
    <row r="65" spans="1:12" ht="8.1" customHeight="1" thickBot="1">
      <c r="A65" s="534"/>
      <c r="B65" s="703"/>
      <c r="C65" s="534"/>
      <c r="D65" s="854"/>
      <c r="E65" s="534"/>
      <c r="F65" s="534"/>
      <c r="G65" s="534"/>
      <c r="H65" s="534"/>
    </row>
    <row r="66" spans="1:12" ht="15" customHeight="1">
      <c r="B66" s="812"/>
      <c r="C66" s="855"/>
      <c r="D66" s="856"/>
      <c r="E66" s="855"/>
      <c r="F66" s="855"/>
      <c r="G66" s="855"/>
      <c r="H66" s="857" t="s">
        <v>337</v>
      </c>
      <c r="I66" s="855"/>
      <c r="J66" s="855"/>
      <c r="K66" s="855"/>
      <c r="L66" s="855"/>
    </row>
    <row r="67" spans="1:12" ht="12.95" customHeight="1">
      <c r="B67" s="812"/>
      <c r="D67" s="858"/>
      <c r="F67" s="859"/>
      <c r="G67" s="859"/>
      <c r="H67" s="860" t="s">
        <v>338</v>
      </c>
      <c r="I67" s="861"/>
      <c r="J67" s="862"/>
      <c r="K67" s="862"/>
    </row>
    <row r="68" spans="1:12" ht="16.5">
      <c r="I68" s="863"/>
      <c r="J68" s="863"/>
      <c r="K68" s="863"/>
    </row>
    <row r="69" spans="1:12" ht="16.5">
      <c r="I69" s="863"/>
      <c r="J69" s="863"/>
      <c r="K69" s="863"/>
    </row>
    <row r="70" spans="1:12" ht="16.5">
      <c r="I70" s="863"/>
      <c r="J70" s="863"/>
      <c r="K70" s="863"/>
    </row>
    <row r="71" spans="1:12" ht="16.5">
      <c r="I71" s="863"/>
      <c r="J71" s="863"/>
      <c r="K71" s="863"/>
    </row>
    <row r="72" spans="1:12" ht="16.5">
      <c r="I72" s="863"/>
      <c r="J72" s="863"/>
      <c r="K72" s="863"/>
    </row>
    <row r="73" spans="1:12" ht="16.5">
      <c r="I73" s="863"/>
      <c r="J73" s="863"/>
      <c r="K73" s="863"/>
    </row>
    <row r="74" spans="1:12" ht="16.5">
      <c r="I74" s="863"/>
      <c r="J74" s="863"/>
      <c r="K74" s="863"/>
    </row>
    <row r="75" spans="1:12" ht="16.5">
      <c r="I75" s="863"/>
      <c r="J75" s="863"/>
      <c r="K75" s="863"/>
    </row>
    <row r="76" spans="1:12" ht="16.5">
      <c r="I76" s="863"/>
      <c r="J76" s="863"/>
      <c r="K76" s="863"/>
    </row>
    <row r="77" spans="1:12" ht="16.5">
      <c r="I77" s="863"/>
      <c r="J77" s="863"/>
      <c r="K77" s="863"/>
    </row>
    <row r="79" spans="1:12" ht="16.5">
      <c r="I79" s="864"/>
      <c r="J79" s="864"/>
      <c r="K79" s="833"/>
    </row>
    <row r="80" spans="1:12" ht="16.5">
      <c r="I80" s="864"/>
      <c r="J80" s="864"/>
      <c r="K80" s="833"/>
    </row>
    <row r="81" spans="9:11" ht="16.5">
      <c r="I81" s="864"/>
      <c r="J81" s="864"/>
      <c r="K81" s="833"/>
    </row>
    <row r="82" spans="9:11" ht="16.5">
      <c r="I82" s="864"/>
      <c r="J82" s="864"/>
      <c r="K82" s="833"/>
    </row>
    <row r="83" spans="9:11" ht="16.5">
      <c r="I83" s="864"/>
      <c r="J83" s="864"/>
      <c r="K83" s="833"/>
    </row>
    <row r="84" spans="9:11" ht="16.5">
      <c r="I84" s="864"/>
      <c r="J84" s="864"/>
      <c r="K84" s="833"/>
    </row>
    <row r="85" spans="9:11" ht="16.5">
      <c r="I85" s="864"/>
      <c r="J85" s="864"/>
      <c r="K85" s="833"/>
    </row>
    <row r="86" spans="9:11" ht="16.5">
      <c r="I86" s="864"/>
      <c r="J86" s="864"/>
      <c r="K86" s="833"/>
    </row>
    <row r="87" spans="9:11" ht="16.5">
      <c r="I87" s="864"/>
      <c r="J87" s="864"/>
      <c r="K87" s="833"/>
    </row>
    <row r="88" spans="9:11" ht="16.5">
      <c r="I88" s="864"/>
      <c r="J88" s="864"/>
      <c r="K88" s="833"/>
    </row>
    <row r="89" spans="9:11" ht="16.5">
      <c r="I89" s="864"/>
      <c r="J89" s="864"/>
      <c r="K89" s="833"/>
    </row>
    <row r="90" spans="9:11" ht="16.5">
      <c r="I90" s="833"/>
      <c r="J90" s="833"/>
      <c r="K90" s="833"/>
    </row>
  </sheetData>
  <printOptions horizontalCentered="1"/>
  <pageMargins left="0.55118110236220474" right="0.55118110236220474" top="0.74803149606299213" bottom="0.5118110236220472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F540-6A14-4241-815E-A7ABB2D85CF0}">
  <sheetPr>
    <tabColor rgb="FF92D050"/>
  </sheetPr>
  <dimension ref="A1:Z95"/>
  <sheetViews>
    <sheetView view="pageBreakPreview" zoomScale="90" zoomScaleNormal="100" zoomScaleSheetLayoutView="90" workbookViewId="0">
      <selection activeCell="O33" sqref="O33"/>
    </sheetView>
  </sheetViews>
  <sheetFormatPr defaultColWidth="9.7109375" defaultRowHeight="16.5"/>
  <cols>
    <col min="1" max="1" width="1.7109375" style="135" customWidth="1"/>
    <col min="2" max="2" width="11.42578125" style="135" customWidth="1"/>
    <col min="3" max="3" width="10.28515625" style="135" customWidth="1"/>
    <col min="4" max="4" width="8" style="135" customWidth="1"/>
    <col min="5" max="5" width="9.28515625" style="135" customWidth="1"/>
    <col min="6" max="6" width="9.42578125" style="135" customWidth="1"/>
    <col min="7" max="7" width="1.7109375" style="135" customWidth="1"/>
    <col min="8" max="9" width="10" style="135" customWidth="1"/>
    <col min="10" max="10" width="0.85546875" style="135" customWidth="1"/>
    <col min="11" max="11" width="8.7109375" style="135" customWidth="1"/>
    <col min="12" max="12" width="11.7109375" style="135" customWidth="1"/>
    <col min="13" max="13" width="0.85546875" style="135" customWidth="1"/>
    <col min="14" max="14" width="9" style="135" customWidth="1"/>
    <col min="15" max="15" width="10.7109375" style="135" customWidth="1"/>
    <col min="16" max="16" width="0.85546875" style="135" customWidth="1"/>
    <col min="17" max="17" width="8.7109375" style="135" customWidth="1"/>
    <col min="18" max="18" width="9.42578125" style="135" customWidth="1"/>
    <col min="19" max="19" width="1.7109375" style="135" customWidth="1"/>
    <col min="20" max="20" width="6.5703125" style="135" customWidth="1"/>
    <col min="21" max="21" width="10.42578125" style="135" customWidth="1"/>
    <col min="22" max="22" width="6.140625" style="135" customWidth="1"/>
    <col min="23" max="23" width="7.85546875" style="135" customWidth="1"/>
    <col min="24" max="24" width="8" style="135" customWidth="1"/>
    <col min="25" max="16384" width="9.7109375" style="135"/>
  </cols>
  <sheetData>
    <row r="1" spans="1:26" ht="8.1" customHeight="1"/>
    <row r="2" spans="1:26" ht="15.75" customHeight="1">
      <c r="S2" s="41" t="s">
        <v>0</v>
      </c>
    </row>
    <row r="3" spans="1:26" ht="18" customHeight="1">
      <c r="S3" s="42" t="s">
        <v>1</v>
      </c>
    </row>
    <row r="4" spans="1:26" ht="8.1" customHeight="1"/>
    <row r="5" spans="1:26" ht="16.5" customHeight="1">
      <c r="B5" s="136" t="s">
        <v>162</v>
      </c>
      <c r="C5" s="137" t="s">
        <v>221</v>
      </c>
      <c r="D5" s="138"/>
      <c r="E5" s="139"/>
      <c r="F5" s="139"/>
      <c r="G5" s="139"/>
      <c r="H5" s="139"/>
      <c r="I5" s="139"/>
      <c r="J5" s="139"/>
      <c r="K5" s="139"/>
      <c r="L5" s="139"/>
      <c r="M5" s="140"/>
      <c r="N5" s="140"/>
      <c r="O5" s="140"/>
      <c r="P5" s="140"/>
      <c r="Q5" s="140"/>
      <c r="R5" s="140"/>
      <c r="S5" s="140"/>
      <c r="V5" s="141"/>
      <c r="W5" s="141"/>
      <c r="X5" s="141"/>
      <c r="Y5" s="141"/>
      <c r="Z5" s="141"/>
    </row>
    <row r="6" spans="1:26" ht="16.5" customHeight="1">
      <c r="B6" s="142" t="s">
        <v>163</v>
      </c>
      <c r="C6" s="143" t="s">
        <v>222</v>
      </c>
      <c r="D6" s="144"/>
      <c r="E6" s="145"/>
      <c r="F6" s="145"/>
      <c r="G6" s="145"/>
      <c r="H6" s="145"/>
      <c r="I6" s="145"/>
      <c r="J6" s="145"/>
      <c r="K6" s="145"/>
      <c r="L6" s="145"/>
      <c r="M6" s="146"/>
      <c r="N6" s="146"/>
      <c r="O6" s="146"/>
      <c r="P6" s="146"/>
      <c r="Q6" s="146"/>
      <c r="R6" s="146"/>
      <c r="S6" s="146"/>
      <c r="V6" s="147"/>
      <c r="W6" s="147"/>
      <c r="X6" s="147"/>
      <c r="Y6" s="147"/>
      <c r="Z6" s="147"/>
    </row>
    <row r="7" spans="1:26" ht="17.25" thickBot="1">
      <c r="A7" s="148"/>
      <c r="B7" s="148"/>
      <c r="C7" s="148"/>
      <c r="D7" s="149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V7" s="141"/>
      <c r="W7" s="141"/>
      <c r="X7" s="141"/>
      <c r="Y7" s="141"/>
      <c r="Z7" s="141"/>
    </row>
    <row r="8" spans="1:26" ht="15.75" customHeight="1" thickTop="1">
      <c r="A8" s="150"/>
      <c r="B8" s="150"/>
      <c r="C8" s="150"/>
      <c r="D8" s="151"/>
      <c r="E8" s="152" t="s">
        <v>24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4" t="s">
        <v>223</v>
      </c>
      <c r="R8" s="154"/>
      <c r="S8" s="155"/>
    </row>
    <row r="9" spans="1:26" ht="14.25" customHeight="1">
      <c r="A9" s="150"/>
      <c r="B9" s="150"/>
      <c r="C9" s="150"/>
      <c r="D9" s="151"/>
      <c r="E9" s="156" t="s">
        <v>25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 t="s">
        <v>20</v>
      </c>
      <c r="R9" s="156"/>
      <c r="S9" s="157"/>
    </row>
    <row r="10" spans="1:26" ht="15" customHeight="1">
      <c r="A10" s="150"/>
      <c r="B10" s="150" t="s">
        <v>38</v>
      </c>
      <c r="C10" s="150"/>
      <c r="D10" s="158" t="s">
        <v>224</v>
      </c>
      <c r="E10" s="159" t="s">
        <v>3</v>
      </c>
      <c r="F10" s="159"/>
      <c r="G10" s="160"/>
      <c r="H10" s="159" t="s">
        <v>225</v>
      </c>
      <c r="I10" s="159"/>
      <c r="J10" s="159"/>
      <c r="K10" s="159"/>
      <c r="L10" s="159"/>
      <c r="M10" s="153"/>
      <c r="N10" s="159" t="s">
        <v>226</v>
      </c>
      <c r="O10" s="159"/>
      <c r="P10" s="153"/>
      <c r="Q10" s="161"/>
      <c r="R10" s="161"/>
      <c r="S10" s="161"/>
    </row>
    <row r="11" spans="1:26" ht="14.25" customHeight="1">
      <c r="A11" s="162"/>
      <c r="B11" s="162" t="s">
        <v>39</v>
      </c>
      <c r="C11" s="162"/>
      <c r="D11" s="163" t="s">
        <v>227</v>
      </c>
      <c r="E11" s="156" t="s">
        <v>22</v>
      </c>
      <c r="F11" s="156"/>
      <c r="G11" s="164"/>
      <c r="H11" s="165" t="s">
        <v>228</v>
      </c>
      <c r="I11" s="165"/>
      <c r="J11" s="165"/>
      <c r="K11" s="165"/>
      <c r="L11" s="165"/>
      <c r="M11" s="153"/>
      <c r="N11" s="156" t="s">
        <v>229</v>
      </c>
      <c r="O11" s="156"/>
      <c r="P11" s="153"/>
      <c r="Q11" s="161"/>
      <c r="R11" s="161"/>
      <c r="S11" s="166"/>
    </row>
    <row r="12" spans="1:26" ht="24" customHeight="1">
      <c r="A12" s="167"/>
      <c r="B12" s="167"/>
      <c r="C12" s="167"/>
      <c r="D12" s="168"/>
      <c r="E12" s="154"/>
      <c r="F12" s="154"/>
      <c r="G12" s="153"/>
      <c r="H12" s="159" t="s">
        <v>139</v>
      </c>
      <c r="I12" s="159"/>
      <c r="J12" s="153"/>
      <c r="K12" s="169" t="s">
        <v>230</v>
      </c>
      <c r="L12" s="169"/>
      <c r="M12" s="169"/>
      <c r="N12" s="170"/>
      <c r="O12" s="170"/>
      <c r="P12" s="170"/>
      <c r="Q12" s="161"/>
      <c r="R12" s="161"/>
      <c r="S12" s="171"/>
    </row>
    <row r="13" spans="1:26" ht="24.75" customHeight="1">
      <c r="A13" s="167"/>
      <c r="B13" s="167"/>
      <c r="C13" s="167"/>
      <c r="D13" s="168"/>
      <c r="E13" s="165"/>
      <c r="F13" s="165"/>
      <c r="G13" s="153"/>
      <c r="H13" s="165"/>
      <c r="I13" s="165"/>
      <c r="J13" s="172" t="s">
        <v>231</v>
      </c>
      <c r="K13" s="172"/>
      <c r="L13" s="172"/>
      <c r="M13" s="172"/>
      <c r="N13" s="161"/>
      <c r="O13" s="161"/>
      <c r="P13" s="153"/>
      <c r="Q13" s="161"/>
      <c r="R13" s="161"/>
      <c r="S13" s="161"/>
      <c r="T13" s="173"/>
      <c r="U13" s="173"/>
      <c r="V13" s="173"/>
      <c r="W13" s="173"/>
      <c r="X13" s="173"/>
      <c r="Y13" s="173"/>
      <c r="Z13" s="173"/>
    </row>
    <row r="14" spans="1:26" ht="15.75" customHeight="1">
      <c r="A14" s="162"/>
      <c r="B14" s="162"/>
      <c r="C14" s="162"/>
      <c r="D14" s="174"/>
      <c r="E14" s="175" t="s">
        <v>232</v>
      </c>
      <c r="F14" s="176" t="s">
        <v>233</v>
      </c>
      <c r="G14" s="177"/>
      <c r="H14" s="175" t="s">
        <v>232</v>
      </c>
      <c r="I14" s="176" t="s">
        <v>233</v>
      </c>
      <c r="J14" s="177"/>
      <c r="K14" s="178" t="s">
        <v>232</v>
      </c>
      <c r="L14" s="179" t="s">
        <v>233</v>
      </c>
      <c r="M14" s="177"/>
      <c r="N14" s="178" t="s">
        <v>232</v>
      </c>
      <c r="O14" s="179" t="s">
        <v>233</v>
      </c>
      <c r="P14" s="177"/>
      <c r="Q14" s="178" t="s">
        <v>232</v>
      </c>
      <c r="R14" s="179" t="s">
        <v>233</v>
      </c>
      <c r="S14" s="161"/>
    </row>
    <row r="15" spans="1:26" ht="15.75" customHeight="1">
      <c r="A15" s="180"/>
      <c r="B15" s="180"/>
      <c r="C15" s="180"/>
      <c r="D15" s="181"/>
      <c r="E15" s="182"/>
      <c r="F15" s="183" t="s">
        <v>74</v>
      </c>
      <c r="G15" s="182"/>
      <c r="H15" s="182"/>
      <c r="I15" s="183" t="s">
        <v>74</v>
      </c>
      <c r="J15" s="182"/>
      <c r="K15" s="182"/>
      <c r="L15" s="183" t="s">
        <v>74</v>
      </c>
      <c r="M15" s="182"/>
      <c r="N15" s="182"/>
      <c r="O15" s="183" t="s">
        <v>74</v>
      </c>
      <c r="P15" s="182"/>
      <c r="Q15" s="182"/>
      <c r="R15" s="183" t="s">
        <v>74</v>
      </c>
      <c r="S15" s="184"/>
    </row>
    <row r="16" spans="1:26" ht="8.1" customHeight="1">
      <c r="B16" s="162"/>
      <c r="C16" s="162"/>
      <c r="D16" s="174"/>
      <c r="E16" s="185"/>
      <c r="F16" s="177"/>
      <c r="G16" s="186"/>
      <c r="H16" s="177"/>
      <c r="I16" s="177"/>
      <c r="J16" s="186"/>
      <c r="K16" s="177"/>
      <c r="L16" s="187"/>
      <c r="M16" s="188"/>
      <c r="N16" s="188"/>
      <c r="O16" s="188"/>
      <c r="P16" s="188"/>
      <c r="Q16" s="189"/>
      <c r="R16" s="189"/>
      <c r="S16" s="190"/>
    </row>
    <row r="17" spans="2:26" ht="12.95" customHeight="1">
      <c r="B17" s="191" t="s">
        <v>234</v>
      </c>
      <c r="C17" s="191"/>
      <c r="D17" s="153">
        <v>2022</v>
      </c>
      <c r="E17" s="192">
        <v>160</v>
      </c>
      <c r="F17" s="192">
        <f t="shared" ref="F17:F19" si="0">SUM(F21,F25,F29,F33,F37,F41,F45,F49,F53,F57,F61,F65,F69,F73,F77,F81)</f>
        <v>49985</v>
      </c>
      <c r="G17" s="193"/>
      <c r="H17" s="192">
        <f t="shared" ref="H17:I19" si="1">SUM(H21,H25,H29,H33,H37,H41,H45,H49,H53,H57,H61,H65,H69,H73,H77,H81)</f>
        <v>137</v>
      </c>
      <c r="I17" s="192">
        <f t="shared" si="1"/>
        <v>39581</v>
      </c>
      <c r="J17" s="193"/>
      <c r="K17" s="192">
        <f t="shared" ref="K17:L19" si="2">SUM(K21,K25,K29,K33,K37,K41,K45,K49,K53,K57,K61,K65,K69,K73,K77,K81)</f>
        <v>11</v>
      </c>
      <c r="L17" s="192">
        <f t="shared" si="2"/>
        <v>5586</v>
      </c>
      <c r="M17" s="194"/>
      <c r="N17" s="192">
        <f t="shared" ref="N17:R19" si="3">SUM(N21,N25,N29,N33,N37,N41,N45,N49,N53,N57,N61,N65,N69,N73,N77,N81)</f>
        <v>12</v>
      </c>
      <c r="O17" s="192">
        <f t="shared" si="3"/>
        <v>4818</v>
      </c>
      <c r="P17" s="192">
        <f t="shared" si="3"/>
        <v>0</v>
      </c>
      <c r="Q17" s="195">
        <f t="shared" si="3"/>
        <v>257</v>
      </c>
      <c r="R17" s="195">
        <f t="shared" si="3"/>
        <v>18784</v>
      </c>
      <c r="S17" s="196"/>
      <c r="W17" s="197"/>
      <c r="X17" s="197"/>
      <c r="Y17" s="197"/>
      <c r="Z17" s="197"/>
    </row>
    <row r="18" spans="2:26" ht="12.95" customHeight="1">
      <c r="B18" s="191"/>
      <c r="C18" s="191"/>
      <c r="D18" s="153">
        <v>2023</v>
      </c>
      <c r="E18" s="192">
        <v>161</v>
      </c>
      <c r="F18" s="192">
        <f t="shared" si="0"/>
        <v>51100</v>
      </c>
      <c r="G18" s="193"/>
      <c r="H18" s="192">
        <f t="shared" si="1"/>
        <v>138</v>
      </c>
      <c r="I18" s="192">
        <f t="shared" si="1"/>
        <v>40348</v>
      </c>
      <c r="J18" s="193"/>
      <c r="K18" s="192">
        <f t="shared" si="2"/>
        <v>11</v>
      </c>
      <c r="L18" s="192">
        <f t="shared" si="2"/>
        <v>5616</v>
      </c>
      <c r="M18" s="194"/>
      <c r="N18" s="192">
        <f t="shared" si="3"/>
        <v>12</v>
      </c>
      <c r="O18" s="192">
        <f t="shared" si="3"/>
        <v>5136</v>
      </c>
      <c r="P18" s="192">
        <f t="shared" si="3"/>
        <v>0</v>
      </c>
      <c r="Q18" s="195">
        <f t="shared" si="3"/>
        <v>272</v>
      </c>
      <c r="R18" s="195">
        <f t="shared" si="3"/>
        <v>19586</v>
      </c>
      <c r="S18" s="177"/>
      <c r="T18" s="198"/>
      <c r="U18" s="198"/>
      <c r="V18" s="197"/>
      <c r="W18" s="199"/>
      <c r="X18" s="199"/>
      <c r="Y18" s="197"/>
      <c r="Z18" s="197"/>
    </row>
    <row r="19" spans="2:26" ht="12.95" customHeight="1">
      <c r="B19" s="191"/>
      <c r="C19" s="191"/>
      <c r="D19" s="153">
        <v>2024</v>
      </c>
      <c r="E19" s="192">
        <v>163</v>
      </c>
      <c r="F19" s="192">
        <f t="shared" si="0"/>
        <v>52919</v>
      </c>
      <c r="G19" s="193"/>
      <c r="H19" s="192">
        <f t="shared" si="1"/>
        <v>139</v>
      </c>
      <c r="I19" s="192">
        <f t="shared" si="1"/>
        <v>41209</v>
      </c>
      <c r="J19" s="193"/>
      <c r="K19" s="192">
        <f t="shared" si="2"/>
        <v>11</v>
      </c>
      <c r="L19" s="192">
        <f t="shared" si="2"/>
        <v>5646</v>
      </c>
      <c r="M19" s="194"/>
      <c r="N19" s="192">
        <f>SUM(N23,N27,N31,N35,N39,N43,N47,N51,N55,N59,N63,N67,N71,N75,N79,N83)</f>
        <v>14</v>
      </c>
      <c r="O19" s="192">
        <f t="shared" si="3"/>
        <v>5193</v>
      </c>
      <c r="P19" s="192">
        <f t="shared" si="3"/>
        <v>0</v>
      </c>
      <c r="Q19" s="195">
        <f t="shared" si="3"/>
        <v>276</v>
      </c>
      <c r="R19" s="195">
        <f t="shared" si="3"/>
        <v>20845</v>
      </c>
      <c r="S19" s="196"/>
      <c r="V19" s="197"/>
      <c r="W19" s="197"/>
      <c r="X19" s="197"/>
      <c r="Y19" s="197"/>
      <c r="Z19" s="197"/>
    </row>
    <row r="20" spans="2:26" ht="6" customHeight="1">
      <c r="B20" s="200"/>
      <c r="C20" s="200"/>
      <c r="D20" s="201"/>
      <c r="E20" s="202"/>
      <c r="F20" s="202"/>
      <c r="G20" s="203"/>
      <c r="H20" s="203"/>
      <c r="I20" s="203"/>
      <c r="J20" s="203"/>
      <c r="K20" s="202"/>
      <c r="L20" s="204"/>
      <c r="M20" s="202"/>
      <c r="N20" s="204"/>
      <c r="O20" s="204"/>
      <c r="P20" s="202"/>
      <c r="Q20" s="202"/>
      <c r="R20" s="194"/>
      <c r="S20" s="205"/>
      <c r="T20" s="206"/>
      <c r="U20" s="207"/>
      <c r="V20" s="197"/>
      <c r="W20" s="208"/>
      <c r="X20" s="208"/>
      <c r="Y20" s="197"/>
      <c r="Z20" s="197"/>
    </row>
    <row r="21" spans="2:26" ht="12.95" customHeight="1">
      <c r="B21" s="200" t="s">
        <v>235</v>
      </c>
      <c r="C21" s="209"/>
      <c r="D21" s="201">
        <v>2022</v>
      </c>
      <c r="E21" s="202">
        <v>12</v>
      </c>
      <c r="F21" s="202">
        <v>5433</v>
      </c>
      <c r="G21" s="202"/>
      <c r="H21" s="202">
        <v>11</v>
      </c>
      <c r="I21" s="202">
        <v>4301</v>
      </c>
      <c r="J21" s="202"/>
      <c r="K21" s="202">
        <v>1</v>
      </c>
      <c r="L21" s="202">
        <v>1132</v>
      </c>
      <c r="M21" s="202"/>
      <c r="N21" s="202" t="s">
        <v>71</v>
      </c>
      <c r="O21" s="202" t="s">
        <v>71</v>
      </c>
      <c r="P21" s="202"/>
      <c r="Q21" s="202">
        <v>36</v>
      </c>
      <c r="R21" s="202">
        <v>2071</v>
      </c>
      <c r="S21" s="196"/>
      <c r="U21" s="210"/>
      <c r="V21" s="197"/>
      <c r="W21" s="197"/>
      <c r="X21" s="197"/>
      <c r="Y21" s="197"/>
      <c r="Z21" s="197"/>
    </row>
    <row r="22" spans="2:26" ht="12.95" customHeight="1">
      <c r="B22" s="200"/>
      <c r="C22" s="209"/>
      <c r="D22" s="201">
        <v>2023</v>
      </c>
      <c r="E22" s="202">
        <v>12</v>
      </c>
      <c r="F22" s="202">
        <f>SUM(I22,L22,O22)</f>
        <v>5433</v>
      </c>
      <c r="G22" s="202"/>
      <c r="H22" s="202">
        <v>11</v>
      </c>
      <c r="I22" s="202">
        <v>4301</v>
      </c>
      <c r="J22" s="202"/>
      <c r="K22" s="202">
        <v>1</v>
      </c>
      <c r="L22" s="202">
        <v>1132</v>
      </c>
      <c r="M22" s="202"/>
      <c r="N22" s="202" t="s">
        <v>71</v>
      </c>
      <c r="O22" s="202" t="s">
        <v>71</v>
      </c>
      <c r="P22" s="202"/>
      <c r="Q22" s="202">
        <v>36</v>
      </c>
      <c r="R22" s="202">
        <v>2091</v>
      </c>
      <c r="T22" s="203"/>
      <c r="U22" s="211"/>
      <c r="V22" s="197"/>
      <c r="W22" s="212"/>
      <c r="X22" s="212"/>
      <c r="Y22" s="197"/>
      <c r="Z22" s="197"/>
    </row>
    <row r="23" spans="2:26" ht="12.95" customHeight="1">
      <c r="B23" s="200"/>
      <c r="C23" s="209"/>
      <c r="D23" s="201">
        <v>2024</v>
      </c>
      <c r="E23" s="202">
        <v>12</v>
      </c>
      <c r="F23" s="202">
        <v>5448</v>
      </c>
      <c r="G23" s="202"/>
      <c r="H23" s="202">
        <v>11</v>
      </c>
      <c r="I23" s="202">
        <v>4316</v>
      </c>
      <c r="J23" s="202"/>
      <c r="K23" s="202">
        <v>1</v>
      </c>
      <c r="L23" s="202">
        <v>1132</v>
      </c>
      <c r="M23" s="202"/>
      <c r="N23" s="202"/>
      <c r="O23" s="202"/>
      <c r="P23" s="202"/>
      <c r="Q23" s="202">
        <v>33</v>
      </c>
      <c r="R23" s="202">
        <v>2201</v>
      </c>
      <c r="S23" s="196"/>
      <c r="U23" s="210"/>
      <c r="V23" s="197"/>
      <c r="W23" s="197"/>
      <c r="X23" s="197"/>
      <c r="Y23" s="197"/>
      <c r="Z23" s="197"/>
    </row>
    <row r="24" spans="2:26" ht="6" customHeight="1">
      <c r="B24" s="200"/>
      <c r="C24" s="200"/>
      <c r="D24" s="201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5"/>
      <c r="T24" s="206"/>
      <c r="U24" s="210"/>
      <c r="V24" s="197"/>
      <c r="W24" s="197"/>
      <c r="X24" s="208"/>
      <c r="Y24" s="197"/>
      <c r="Z24" s="197"/>
    </row>
    <row r="25" spans="2:26" ht="12.95" customHeight="1">
      <c r="B25" s="213" t="s">
        <v>5</v>
      </c>
      <c r="C25" s="214"/>
      <c r="D25" s="201">
        <v>2022</v>
      </c>
      <c r="E25" s="202">
        <v>9</v>
      </c>
      <c r="F25" s="202">
        <v>2762</v>
      </c>
      <c r="G25" s="202"/>
      <c r="H25" s="202">
        <v>9</v>
      </c>
      <c r="I25" s="202">
        <v>2762</v>
      </c>
      <c r="J25" s="202"/>
      <c r="K25" s="202" t="s">
        <v>71</v>
      </c>
      <c r="L25" s="202" t="s">
        <v>71</v>
      </c>
      <c r="M25" s="202"/>
      <c r="N25" s="202" t="s">
        <v>71</v>
      </c>
      <c r="O25" s="202" t="s">
        <v>71</v>
      </c>
      <c r="P25" s="202"/>
      <c r="Q25" s="202">
        <v>9</v>
      </c>
      <c r="R25" s="202">
        <v>647</v>
      </c>
      <c r="S25" s="196"/>
      <c r="U25" s="215"/>
      <c r="V25" s="197"/>
      <c r="W25" s="208"/>
      <c r="X25" s="197"/>
      <c r="Y25" s="197"/>
      <c r="Z25" s="197"/>
    </row>
    <row r="26" spans="2:26" ht="12.95" customHeight="1">
      <c r="B26" s="213"/>
      <c r="C26" s="214"/>
      <c r="D26" s="201">
        <v>2023</v>
      </c>
      <c r="E26" s="202">
        <v>10</v>
      </c>
      <c r="F26" s="202">
        <f>SUM(I26,L26,O26)</f>
        <v>2911</v>
      </c>
      <c r="G26" s="202"/>
      <c r="H26" s="202">
        <v>10</v>
      </c>
      <c r="I26" s="202">
        <v>2911</v>
      </c>
      <c r="J26" s="202"/>
      <c r="K26" s="202" t="s">
        <v>71</v>
      </c>
      <c r="L26" s="202" t="s">
        <v>71</v>
      </c>
      <c r="M26" s="202"/>
      <c r="N26" s="202" t="s">
        <v>71</v>
      </c>
      <c r="O26" s="202" t="s">
        <v>71</v>
      </c>
      <c r="P26" s="202"/>
      <c r="Q26" s="202">
        <v>10</v>
      </c>
      <c r="R26" s="202">
        <v>691</v>
      </c>
      <c r="T26" s="193"/>
      <c r="U26" s="210"/>
      <c r="V26" s="197"/>
      <c r="W26" s="197"/>
      <c r="X26" s="208"/>
      <c r="Y26" s="197"/>
      <c r="Z26" s="197"/>
    </row>
    <row r="27" spans="2:26" ht="12.95" customHeight="1">
      <c r="B27" s="213"/>
      <c r="C27" s="214"/>
      <c r="D27" s="201">
        <v>2024</v>
      </c>
      <c r="E27" s="202">
        <v>21</v>
      </c>
      <c r="F27" s="202">
        <v>3790</v>
      </c>
      <c r="G27" s="202"/>
      <c r="H27" s="202">
        <v>10</v>
      </c>
      <c r="I27" s="202">
        <v>2919</v>
      </c>
      <c r="J27" s="202"/>
      <c r="K27" s="202" t="s">
        <v>71</v>
      </c>
      <c r="L27" s="202" t="s">
        <v>71</v>
      </c>
      <c r="M27" s="202"/>
      <c r="N27" s="202" t="s">
        <v>71</v>
      </c>
      <c r="O27" s="202" t="s">
        <v>71</v>
      </c>
      <c r="P27" s="202"/>
      <c r="Q27" s="202">
        <v>11</v>
      </c>
      <c r="R27" s="202">
        <v>871</v>
      </c>
      <c r="S27" s="196"/>
      <c r="U27" s="216"/>
      <c r="V27" s="197"/>
      <c r="W27" s="217"/>
      <c r="X27" s="197"/>
      <c r="Y27" s="197"/>
      <c r="Z27" s="197"/>
    </row>
    <row r="28" spans="2:26" ht="6" customHeight="1">
      <c r="B28" s="200"/>
      <c r="C28" s="200"/>
      <c r="D28" s="201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5"/>
      <c r="T28" s="206"/>
      <c r="U28" s="218"/>
      <c r="V28" s="197"/>
      <c r="W28" s="217"/>
      <c r="X28" s="208"/>
      <c r="Y28" s="197"/>
      <c r="Z28" s="197"/>
    </row>
    <row r="29" spans="2:26" ht="12.95" customHeight="1">
      <c r="B29" s="213" t="s">
        <v>6</v>
      </c>
      <c r="C29" s="214"/>
      <c r="D29" s="201">
        <v>2022</v>
      </c>
      <c r="E29" s="202">
        <v>10</v>
      </c>
      <c r="F29" s="202">
        <f>I29+O29</f>
        <v>2970</v>
      </c>
      <c r="G29" s="202"/>
      <c r="H29" s="202">
        <v>9</v>
      </c>
      <c r="I29" s="202">
        <v>2141</v>
      </c>
      <c r="J29" s="202"/>
      <c r="K29" s="202" t="s">
        <v>71</v>
      </c>
      <c r="L29" s="202" t="s">
        <v>71</v>
      </c>
      <c r="M29" s="202"/>
      <c r="N29" s="202">
        <v>1</v>
      </c>
      <c r="O29" s="202">
        <v>829</v>
      </c>
      <c r="P29" s="202"/>
      <c r="Q29" s="202">
        <v>5</v>
      </c>
      <c r="R29" s="202">
        <v>178</v>
      </c>
      <c r="S29" s="196"/>
      <c r="U29" s="210"/>
      <c r="V29" s="197"/>
      <c r="W29" s="197"/>
      <c r="X29" s="197"/>
      <c r="Y29" s="197"/>
      <c r="Z29" s="197"/>
    </row>
    <row r="30" spans="2:26" ht="12.95" customHeight="1">
      <c r="B30" s="213"/>
      <c r="C30" s="214"/>
      <c r="D30" s="201">
        <v>2023</v>
      </c>
      <c r="E30" s="202">
        <v>10</v>
      </c>
      <c r="F30" s="202">
        <f>SUM(I30,L30,O30)</f>
        <v>2970</v>
      </c>
      <c r="G30" s="202"/>
      <c r="H30" s="202">
        <v>9</v>
      </c>
      <c r="I30" s="202">
        <v>2141</v>
      </c>
      <c r="J30" s="202"/>
      <c r="K30" s="202" t="s">
        <v>71</v>
      </c>
      <c r="L30" s="202" t="s">
        <v>71</v>
      </c>
      <c r="M30" s="202"/>
      <c r="N30" s="202">
        <v>1</v>
      </c>
      <c r="O30" s="202">
        <v>829</v>
      </c>
      <c r="P30" s="202"/>
      <c r="Q30" s="202">
        <v>5</v>
      </c>
      <c r="R30" s="202">
        <v>183</v>
      </c>
      <c r="T30" s="193"/>
      <c r="U30" s="215"/>
      <c r="V30" s="197"/>
      <c r="W30" s="208"/>
      <c r="X30" s="212"/>
      <c r="Y30" s="197"/>
      <c r="Z30" s="197"/>
    </row>
    <row r="31" spans="2:26" ht="12.95" customHeight="1">
      <c r="B31" s="213"/>
      <c r="C31" s="214"/>
      <c r="D31" s="201">
        <v>2024</v>
      </c>
      <c r="E31" s="202">
        <v>11</v>
      </c>
      <c r="F31" s="202">
        <v>2987</v>
      </c>
      <c r="G31" s="202"/>
      <c r="H31" s="202">
        <v>10</v>
      </c>
      <c r="I31" s="202">
        <v>2158</v>
      </c>
      <c r="J31" s="202"/>
      <c r="K31" s="202" t="s">
        <v>71</v>
      </c>
      <c r="L31" s="202" t="s">
        <v>71</v>
      </c>
      <c r="M31" s="202"/>
      <c r="N31" s="202">
        <v>1</v>
      </c>
      <c r="O31" s="202">
        <v>829</v>
      </c>
      <c r="P31" s="202"/>
      <c r="Q31" s="202">
        <v>5</v>
      </c>
      <c r="R31" s="202">
        <v>228</v>
      </c>
      <c r="S31" s="196"/>
      <c r="U31" s="210"/>
      <c r="V31" s="197"/>
      <c r="W31" s="197"/>
      <c r="X31" s="197"/>
      <c r="Y31" s="197"/>
      <c r="Z31" s="197"/>
    </row>
    <row r="32" spans="2:26" ht="6" customHeight="1">
      <c r="B32" s="200"/>
      <c r="C32" s="200"/>
      <c r="D32" s="201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196"/>
      <c r="T32" s="206"/>
      <c r="U32" s="210"/>
      <c r="V32" s="197"/>
      <c r="W32" s="197"/>
      <c r="X32" s="208"/>
      <c r="Y32" s="197"/>
      <c r="Z32" s="197"/>
    </row>
    <row r="33" spans="2:26" ht="12.95" customHeight="1">
      <c r="B33" s="213" t="s">
        <v>7</v>
      </c>
      <c r="C33" s="214"/>
      <c r="D33" s="201">
        <v>2022</v>
      </c>
      <c r="E33" s="202">
        <v>4</v>
      </c>
      <c r="F33" s="202">
        <f>I33+O33</f>
        <v>1454</v>
      </c>
      <c r="G33" s="202"/>
      <c r="H33" s="202">
        <v>3</v>
      </c>
      <c r="I33" s="202">
        <v>1310</v>
      </c>
      <c r="J33" s="202"/>
      <c r="K33" s="202" t="s">
        <v>71</v>
      </c>
      <c r="L33" s="202" t="s">
        <v>71</v>
      </c>
      <c r="M33" s="202"/>
      <c r="N33" s="202">
        <v>1</v>
      </c>
      <c r="O33" s="202">
        <v>144</v>
      </c>
      <c r="P33" s="202"/>
      <c r="Q33" s="202">
        <v>5</v>
      </c>
      <c r="R33" s="202">
        <v>945</v>
      </c>
      <c r="S33" s="196"/>
      <c r="U33" s="216"/>
      <c r="V33" s="197"/>
      <c r="W33" s="212"/>
      <c r="X33" s="197"/>
      <c r="Y33" s="197"/>
      <c r="Z33" s="197"/>
    </row>
    <row r="34" spans="2:26" ht="12.95" customHeight="1">
      <c r="B34" s="213"/>
      <c r="C34" s="214"/>
      <c r="D34" s="201">
        <v>2023</v>
      </c>
      <c r="E34" s="202">
        <v>4</v>
      </c>
      <c r="F34" s="202">
        <f>SUM(I34,L34,O34)</f>
        <v>1454</v>
      </c>
      <c r="G34" s="202"/>
      <c r="H34" s="202">
        <v>3</v>
      </c>
      <c r="I34" s="202">
        <v>1310</v>
      </c>
      <c r="J34" s="202"/>
      <c r="K34" s="202" t="s">
        <v>71</v>
      </c>
      <c r="L34" s="202" t="s">
        <v>71</v>
      </c>
      <c r="M34" s="202"/>
      <c r="N34" s="202">
        <v>1</v>
      </c>
      <c r="O34" s="202">
        <v>144</v>
      </c>
      <c r="P34" s="202"/>
      <c r="Q34" s="202">
        <v>6</v>
      </c>
      <c r="R34" s="202">
        <v>959</v>
      </c>
      <c r="U34" s="210"/>
      <c r="V34" s="197"/>
      <c r="W34" s="197"/>
      <c r="X34" s="197"/>
      <c r="Y34" s="197"/>
      <c r="Z34" s="197"/>
    </row>
    <row r="35" spans="2:26" ht="12.95" customHeight="1">
      <c r="B35" s="213"/>
      <c r="C35" s="214"/>
      <c r="D35" s="201">
        <v>2024</v>
      </c>
      <c r="E35" s="202">
        <v>4</v>
      </c>
      <c r="F35" s="202">
        <v>1349</v>
      </c>
      <c r="G35" s="202"/>
      <c r="H35" s="202">
        <v>3</v>
      </c>
      <c r="I35" s="202">
        <v>1349</v>
      </c>
      <c r="J35" s="202"/>
      <c r="K35" s="202" t="s">
        <v>71</v>
      </c>
      <c r="L35" s="202" t="s">
        <v>71</v>
      </c>
      <c r="M35" s="202"/>
      <c r="N35" s="202">
        <v>1</v>
      </c>
      <c r="O35" s="202" t="s">
        <v>71</v>
      </c>
      <c r="P35" s="202"/>
      <c r="Q35" s="202">
        <v>7</v>
      </c>
      <c r="R35" s="202">
        <v>986</v>
      </c>
      <c r="S35" s="196"/>
      <c r="U35" s="215"/>
      <c r="V35" s="197"/>
      <c r="W35" s="208"/>
      <c r="X35" s="197"/>
      <c r="Y35" s="197"/>
      <c r="Z35" s="197"/>
    </row>
    <row r="36" spans="2:26" ht="6" customHeight="1">
      <c r="B36" s="200"/>
      <c r="C36" s="200"/>
      <c r="D36" s="201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196"/>
      <c r="T36" s="206"/>
      <c r="U36" s="219"/>
      <c r="V36" s="197"/>
      <c r="W36" s="208"/>
      <c r="X36" s="208"/>
      <c r="Y36" s="197"/>
      <c r="Z36" s="197"/>
    </row>
    <row r="37" spans="2:26" ht="15" customHeight="1">
      <c r="B37" s="213" t="s">
        <v>8</v>
      </c>
      <c r="C37" s="214"/>
      <c r="D37" s="201">
        <v>2022</v>
      </c>
      <c r="E37" s="202">
        <v>8</v>
      </c>
      <c r="F37" s="202">
        <f>I37+O37</f>
        <v>1977</v>
      </c>
      <c r="G37" s="202"/>
      <c r="H37" s="202">
        <v>7</v>
      </c>
      <c r="I37" s="202">
        <v>1941</v>
      </c>
      <c r="J37" s="202"/>
      <c r="K37" s="202" t="s">
        <v>71</v>
      </c>
      <c r="L37" s="202" t="s">
        <v>71</v>
      </c>
      <c r="M37" s="202"/>
      <c r="N37" s="202">
        <v>1</v>
      </c>
      <c r="O37" s="202">
        <v>36</v>
      </c>
      <c r="P37" s="202"/>
      <c r="Q37" s="202">
        <v>10</v>
      </c>
      <c r="R37" s="202">
        <v>644</v>
      </c>
      <c r="S37" s="196"/>
      <c r="U37" s="210"/>
      <c r="V37" s="197"/>
      <c r="W37" s="197"/>
      <c r="X37" s="197"/>
      <c r="Y37" s="197"/>
      <c r="Z37" s="197"/>
    </row>
    <row r="38" spans="2:26" ht="12.95" customHeight="1">
      <c r="B38" s="213"/>
      <c r="C38" s="214"/>
      <c r="D38" s="201">
        <v>2023</v>
      </c>
      <c r="E38" s="202">
        <v>8</v>
      </c>
      <c r="F38" s="202">
        <f>SUM(I38,L38,O38)</f>
        <v>1977</v>
      </c>
      <c r="G38" s="202"/>
      <c r="H38" s="202">
        <v>7</v>
      </c>
      <c r="I38" s="202">
        <v>1941</v>
      </c>
      <c r="J38" s="202"/>
      <c r="K38" s="202" t="s">
        <v>71</v>
      </c>
      <c r="L38" s="202" t="s">
        <v>71</v>
      </c>
      <c r="M38" s="202"/>
      <c r="N38" s="202">
        <v>1</v>
      </c>
      <c r="O38" s="202">
        <v>36</v>
      </c>
      <c r="P38" s="202"/>
      <c r="Q38" s="202">
        <v>10</v>
      </c>
      <c r="R38" s="202">
        <v>689</v>
      </c>
      <c r="U38" s="220"/>
      <c r="V38" s="221"/>
      <c r="W38" s="221"/>
      <c r="X38" s="197"/>
      <c r="Y38" s="197"/>
      <c r="Z38" s="197"/>
    </row>
    <row r="39" spans="2:26" ht="12.95" customHeight="1">
      <c r="B39" s="213"/>
      <c r="C39" s="214"/>
      <c r="D39" s="201">
        <v>2024</v>
      </c>
      <c r="E39" s="202">
        <v>8</v>
      </c>
      <c r="F39" s="202">
        <v>1977</v>
      </c>
      <c r="G39" s="202"/>
      <c r="H39" s="202">
        <v>7</v>
      </c>
      <c r="I39" s="202">
        <v>1941</v>
      </c>
      <c r="J39" s="202"/>
      <c r="K39" s="202" t="s">
        <v>71</v>
      </c>
      <c r="L39" s="202" t="s">
        <v>71</v>
      </c>
      <c r="M39" s="202"/>
      <c r="N39" s="202">
        <v>1</v>
      </c>
      <c r="O39" s="202">
        <v>36</v>
      </c>
      <c r="P39" s="202"/>
      <c r="Q39" s="202">
        <v>10</v>
      </c>
      <c r="R39" s="202">
        <v>731</v>
      </c>
      <c r="S39" s="196"/>
      <c r="U39" s="220"/>
      <c r="V39" s="197"/>
      <c r="W39" s="197"/>
      <c r="X39" s="197"/>
      <c r="Y39" s="197"/>
      <c r="Z39" s="197"/>
    </row>
    <row r="40" spans="2:26" ht="6" customHeight="1">
      <c r="B40" s="200"/>
      <c r="C40" s="200"/>
      <c r="D40" s="201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196"/>
      <c r="T40" s="206"/>
      <c r="U40" s="220"/>
      <c r="V40" s="197"/>
      <c r="W40" s="197"/>
      <c r="X40" s="208"/>
      <c r="Y40" s="197"/>
      <c r="Z40" s="197"/>
    </row>
    <row r="41" spans="2:26" ht="12.95" customHeight="1">
      <c r="B41" s="222" t="s">
        <v>9</v>
      </c>
      <c r="C41" s="214"/>
      <c r="D41" s="201">
        <v>2022</v>
      </c>
      <c r="E41" s="202">
        <v>13</v>
      </c>
      <c r="F41" s="202">
        <f>I41+O41</f>
        <v>2681</v>
      </c>
      <c r="G41" s="202"/>
      <c r="H41" s="202">
        <v>12</v>
      </c>
      <c r="I41" s="202">
        <v>2356</v>
      </c>
      <c r="J41" s="202"/>
      <c r="K41" s="202" t="s">
        <v>71</v>
      </c>
      <c r="L41" s="202" t="s">
        <v>71</v>
      </c>
      <c r="M41" s="202"/>
      <c r="N41" s="202">
        <v>1</v>
      </c>
      <c r="O41" s="202">
        <v>325</v>
      </c>
      <c r="P41" s="202"/>
      <c r="Q41" s="202">
        <v>8</v>
      </c>
      <c r="R41" s="202">
        <v>776</v>
      </c>
      <c r="S41" s="196"/>
      <c r="U41" s="219"/>
      <c r="V41" s="197"/>
      <c r="W41" s="208"/>
      <c r="X41" s="197"/>
      <c r="Y41" s="197"/>
      <c r="Z41" s="197"/>
    </row>
    <row r="42" spans="2:26" ht="12.95" customHeight="1">
      <c r="B42" s="213"/>
      <c r="C42" s="214"/>
      <c r="D42" s="201">
        <v>2023</v>
      </c>
      <c r="E42" s="202">
        <v>13</v>
      </c>
      <c r="F42" s="202">
        <f>SUM(I42,L42,O42)</f>
        <v>2681</v>
      </c>
      <c r="G42" s="202"/>
      <c r="H42" s="202">
        <v>12</v>
      </c>
      <c r="I42" s="202">
        <v>2356</v>
      </c>
      <c r="J42" s="202"/>
      <c r="K42" s="202" t="s">
        <v>71</v>
      </c>
      <c r="L42" s="202" t="s">
        <v>71</v>
      </c>
      <c r="M42" s="202"/>
      <c r="N42" s="202">
        <v>1</v>
      </c>
      <c r="O42" s="202">
        <v>325</v>
      </c>
      <c r="P42" s="202"/>
      <c r="Q42" s="202">
        <v>8</v>
      </c>
      <c r="R42" s="202">
        <v>778</v>
      </c>
      <c r="U42" s="220"/>
      <c r="V42" s="221"/>
      <c r="W42" s="221"/>
      <c r="X42" s="197"/>
      <c r="Y42" s="197"/>
      <c r="Z42" s="197"/>
    </row>
    <row r="43" spans="2:26" ht="12.95" customHeight="1">
      <c r="B43" s="213"/>
      <c r="C43" s="214"/>
      <c r="D43" s="201">
        <v>2024</v>
      </c>
      <c r="E43" s="202">
        <v>13</v>
      </c>
      <c r="F43" s="202">
        <v>2646</v>
      </c>
      <c r="G43" s="202"/>
      <c r="H43" s="202">
        <v>12</v>
      </c>
      <c r="I43" s="202">
        <v>2356</v>
      </c>
      <c r="J43" s="202"/>
      <c r="K43" s="202" t="s">
        <v>71</v>
      </c>
      <c r="L43" s="202" t="s">
        <v>71</v>
      </c>
      <c r="M43" s="202"/>
      <c r="N43" s="202">
        <v>1</v>
      </c>
      <c r="O43" s="202">
        <v>290</v>
      </c>
      <c r="P43" s="202"/>
      <c r="Q43" s="202">
        <v>8</v>
      </c>
      <c r="R43" s="202">
        <v>779</v>
      </c>
      <c r="S43" s="196"/>
      <c r="V43" s="197"/>
      <c r="W43" s="197"/>
      <c r="X43" s="197"/>
      <c r="Y43" s="197"/>
      <c r="Z43" s="197"/>
    </row>
    <row r="44" spans="2:26" ht="6" customHeight="1">
      <c r="B44" s="200"/>
      <c r="C44" s="200"/>
      <c r="D44" s="201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196"/>
      <c r="T44" s="206"/>
      <c r="V44" s="197"/>
      <c r="W44" s="197"/>
      <c r="X44" s="208"/>
      <c r="Y44" s="197"/>
      <c r="Z44" s="197"/>
    </row>
    <row r="45" spans="2:26" ht="15" customHeight="1">
      <c r="B45" s="222" t="s">
        <v>12</v>
      </c>
      <c r="C45" s="214"/>
      <c r="D45" s="201">
        <v>2022</v>
      </c>
      <c r="E45" s="202">
        <v>6</v>
      </c>
      <c r="F45" s="202">
        <v>2138</v>
      </c>
      <c r="G45" s="202"/>
      <c r="H45" s="202">
        <v>6</v>
      </c>
      <c r="I45" s="202">
        <v>2138</v>
      </c>
      <c r="J45" s="202"/>
      <c r="K45" s="202" t="s">
        <v>71</v>
      </c>
      <c r="L45" s="202" t="s">
        <v>71</v>
      </c>
      <c r="M45" s="202"/>
      <c r="N45" s="202" t="s">
        <v>71</v>
      </c>
      <c r="O45" s="202" t="s">
        <v>71</v>
      </c>
      <c r="P45" s="202"/>
      <c r="Q45" s="202">
        <v>20</v>
      </c>
      <c r="R45" s="202">
        <v>2212</v>
      </c>
      <c r="S45" s="196"/>
      <c r="U45" s="207"/>
      <c r="V45" s="197"/>
      <c r="W45" s="208"/>
      <c r="X45" s="197"/>
      <c r="Y45" s="197"/>
      <c r="Z45" s="197"/>
    </row>
    <row r="46" spans="2:26" ht="12.95" customHeight="1">
      <c r="B46" s="213"/>
      <c r="C46" s="214"/>
      <c r="D46" s="201">
        <v>2023</v>
      </c>
      <c r="E46" s="202">
        <v>6</v>
      </c>
      <c r="F46" s="202">
        <f>SUM(I46,L46,O46)</f>
        <v>2129</v>
      </c>
      <c r="G46" s="202"/>
      <c r="H46" s="202">
        <v>6</v>
      </c>
      <c r="I46" s="202">
        <v>2129</v>
      </c>
      <c r="J46" s="202"/>
      <c r="K46" s="202" t="s">
        <v>71</v>
      </c>
      <c r="L46" s="202" t="s">
        <v>71</v>
      </c>
      <c r="M46" s="202"/>
      <c r="N46" s="202" t="s">
        <v>71</v>
      </c>
      <c r="O46" s="202" t="s">
        <v>71</v>
      </c>
      <c r="P46" s="202"/>
      <c r="Q46" s="202">
        <v>23</v>
      </c>
      <c r="R46" s="202">
        <v>2620</v>
      </c>
      <c r="V46" s="197"/>
      <c r="W46" s="197"/>
      <c r="X46" s="197"/>
      <c r="Y46" s="197"/>
      <c r="Z46" s="197"/>
    </row>
    <row r="47" spans="2:26" ht="12.95" customHeight="1">
      <c r="B47" s="213"/>
      <c r="C47" s="214"/>
      <c r="D47" s="201">
        <v>2024</v>
      </c>
      <c r="E47" s="202">
        <v>6</v>
      </c>
      <c r="F47" s="202">
        <v>2129</v>
      </c>
      <c r="G47" s="202"/>
      <c r="H47" s="202">
        <v>6</v>
      </c>
      <c r="I47" s="202">
        <v>2129</v>
      </c>
      <c r="J47" s="202"/>
      <c r="K47" s="202" t="s">
        <v>71</v>
      </c>
      <c r="L47" s="202" t="s">
        <v>71</v>
      </c>
      <c r="M47" s="202"/>
      <c r="N47" s="202" t="s">
        <v>71</v>
      </c>
      <c r="O47" s="202" t="s">
        <v>71</v>
      </c>
      <c r="P47" s="202"/>
      <c r="Q47" s="202">
        <v>24</v>
      </c>
      <c r="R47" s="202">
        <v>2879</v>
      </c>
      <c r="S47" s="196"/>
      <c r="V47" s="197"/>
      <c r="W47" s="197"/>
      <c r="X47" s="197"/>
      <c r="Y47" s="197"/>
      <c r="Z47" s="197"/>
    </row>
    <row r="48" spans="2:26" ht="6" customHeight="1">
      <c r="B48" s="200"/>
      <c r="C48" s="200"/>
      <c r="D48" s="201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196"/>
      <c r="T48" s="206"/>
      <c r="V48" s="197"/>
      <c r="W48" s="197"/>
      <c r="X48" s="208"/>
      <c r="Y48" s="197"/>
      <c r="Z48" s="197"/>
    </row>
    <row r="49" spans="2:26" ht="12.95" customHeight="1">
      <c r="B49" s="213" t="s">
        <v>10</v>
      </c>
      <c r="C49" s="214"/>
      <c r="D49" s="201">
        <v>2022</v>
      </c>
      <c r="E49" s="202">
        <v>16</v>
      </c>
      <c r="F49" s="202">
        <f>I49+L49+O49</f>
        <v>5887</v>
      </c>
      <c r="G49" s="202"/>
      <c r="H49" s="202">
        <v>14</v>
      </c>
      <c r="I49" s="202">
        <v>3977</v>
      </c>
      <c r="J49" s="202"/>
      <c r="K49" s="202">
        <v>1</v>
      </c>
      <c r="L49" s="202">
        <v>1800</v>
      </c>
      <c r="M49" s="202"/>
      <c r="N49" s="202">
        <v>1</v>
      </c>
      <c r="O49" s="202">
        <v>110</v>
      </c>
      <c r="P49" s="202"/>
      <c r="Q49" s="202">
        <v>19</v>
      </c>
      <c r="R49" s="202">
        <v>1208</v>
      </c>
      <c r="S49" s="205"/>
      <c r="U49" s="207"/>
      <c r="V49" s="197"/>
      <c r="W49" s="208"/>
      <c r="X49" s="197"/>
      <c r="Y49" s="197"/>
      <c r="Z49" s="197"/>
    </row>
    <row r="50" spans="2:26" ht="12.95" customHeight="1">
      <c r="B50" s="213"/>
      <c r="C50" s="214"/>
      <c r="D50" s="201">
        <v>2023</v>
      </c>
      <c r="E50" s="202">
        <v>16</v>
      </c>
      <c r="F50" s="202">
        <f>SUM(I50,L50,O50)</f>
        <v>5927</v>
      </c>
      <c r="G50" s="202"/>
      <c r="H50" s="202">
        <v>14</v>
      </c>
      <c r="I50" s="202">
        <v>3977</v>
      </c>
      <c r="J50" s="202"/>
      <c r="K50" s="202">
        <v>1</v>
      </c>
      <c r="L50" s="202">
        <v>1800</v>
      </c>
      <c r="M50" s="202"/>
      <c r="N50" s="202">
        <v>1</v>
      </c>
      <c r="O50" s="202">
        <v>150</v>
      </c>
      <c r="P50" s="202"/>
      <c r="Q50" s="202">
        <v>22</v>
      </c>
      <c r="R50" s="202">
        <v>1270</v>
      </c>
      <c r="V50" s="197"/>
      <c r="W50" s="197"/>
      <c r="X50" s="197"/>
      <c r="Y50" s="197"/>
      <c r="Z50" s="197"/>
    </row>
    <row r="51" spans="2:26" ht="12.95" customHeight="1">
      <c r="B51" s="213"/>
      <c r="C51" s="214"/>
      <c r="D51" s="201">
        <v>2024</v>
      </c>
      <c r="E51" s="202">
        <v>16</v>
      </c>
      <c r="F51" s="202">
        <v>6021</v>
      </c>
      <c r="G51" s="202"/>
      <c r="H51" s="202">
        <v>14</v>
      </c>
      <c r="I51" s="202">
        <v>4071</v>
      </c>
      <c r="J51" s="202"/>
      <c r="K51" s="202">
        <v>1</v>
      </c>
      <c r="L51" s="202">
        <v>1800</v>
      </c>
      <c r="M51" s="202"/>
      <c r="N51" s="202">
        <v>1</v>
      </c>
      <c r="O51" s="202">
        <v>150</v>
      </c>
      <c r="P51" s="202"/>
      <c r="Q51" s="202">
        <v>22</v>
      </c>
      <c r="R51" s="202">
        <v>1270</v>
      </c>
      <c r="S51" s="223"/>
      <c r="T51" s="224"/>
      <c r="V51" s="197"/>
      <c r="W51" s="197"/>
      <c r="X51" s="197"/>
      <c r="Y51" s="197"/>
      <c r="Z51" s="197"/>
    </row>
    <row r="52" spans="2:26" ht="6" customHeight="1">
      <c r="B52" s="200"/>
      <c r="C52" s="200"/>
      <c r="D52" s="201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196"/>
      <c r="T52" s="206"/>
      <c r="V52" s="197"/>
      <c r="W52" s="197"/>
      <c r="X52" s="208"/>
      <c r="Y52" s="197"/>
      <c r="Z52" s="197"/>
    </row>
    <row r="53" spans="2:26" ht="12.95" customHeight="1">
      <c r="B53" s="213" t="s">
        <v>11</v>
      </c>
      <c r="C53" s="214"/>
      <c r="D53" s="201">
        <v>2022</v>
      </c>
      <c r="E53" s="202">
        <v>1</v>
      </c>
      <c r="F53" s="202">
        <v>508</v>
      </c>
      <c r="G53" s="202"/>
      <c r="H53" s="202">
        <v>1</v>
      </c>
      <c r="I53" s="202">
        <v>508</v>
      </c>
      <c r="J53" s="202"/>
      <c r="K53" s="202" t="s">
        <v>71</v>
      </c>
      <c r="L53" s="202" t="s">
        <v>71</v>
      </c>
      <c r="M53" s="202"/>
      <c r="N53" s="202" t="s">
        <v>71</v>
      </c>
      <c r="O53" s="202" t="s">
        <v>71</v>
      </c>
      <c r="P53" s="202"/>
      <c r="Q53" s="202">
        <v>1</v>
      </c>
      <c r="R53" s="202">
        <v>37</v>
      </c>
      <c r="S53" s="205"/>
      <c r="T53" s="225"/>
      <c r="U53" s="207"/>
      <c r="V53" s="197"/>
      <c r="W53" s="208"/>
      <c r="X53" s="197"/>
      <c r="Y53" s="197"/>
      <c r="Z53" s="197"/>
    </row>
    <row r="54" spans="2:26" ht="12.95" customHeight="1">
      <c r="B54" s="213"/>
      <c r="C54" s="214"/>
      <c r="D54" s="201">
        <v>2023</v>
      </c>
      <c r="E54" s="202">
        <v>1</v>
      </c>
      <c r="F54" s="202">
        <f>SUM(I54,L54,O54)</f>
        <v>508</v>
      </c>
      <c r="G54" s="202"/>
      <c r="H54" s="202">
        <v>1</v>
      </c>
      <c r="I54" s="202">
        <v>508</v>
      </c>
      <c r="J54" s="202"/>
      <c r="K54" s="202" t="s">
        <v>71</v>
      </c>
      <c r="L54" s="202" t="s">
        <v>71</v>
      </c>
      <c r="M54" s="202"/>
      <c r="N54" s="202" t="s">
        <v>71</v>
      </c>
      <c r="O54" s="202" t="s">
        <v>71</v>
      </c>
      <c r="P54" s="202"/>
      <c r="Q54" s="202">
        <v>1</v>
      </c>
      <c r="R54" s="202">
        <v>37</v>
      </c>
      <c r="V54" s="197"/>
      <c r="W54" s="197"/>
      <c r="X54" s="197"/>
      <c r="Y54" s="197"/>
      <c r="Z54" s="197"/>
    </row>
    <row r="55" spans="2:26" ht="12.95" customHeight="1">
      <c r="B55" s="213"/>
      <c r="C55" s="214"/>
      <c r="D55" s="201">
        <v>2024</v>
      </c>
      <c r="E55" s="202">
        <v>1</v>
      </c>
      <c r="F55" s="202">
        <v>517</v>
      </c>
      <c r="G55" s="202"/>
      <c r="H55" s="202">
        <v>1</v>
      </c>
      <c r="I55" s="202">
        <v>517</v>
      </c>
      <c r="J55" s="202"/>
      <c r="K55" s="202" t="s">
        <v>71</v>
      </c>
      <c r="L55" s="202" t="s">
        <v>71</v>
      </c>
      <c r="M55" s="202"/>
      <c r="N55" s="202" t="s">
        <v>71</v>
      </c>
      <c r="O55" s="202" t="s">
        <v>71</v>
      </c>
      <c r="P55" s="202"/>
      <c r="Q55" s="202">
        <v>1</v>
      </c>
      <c r="R55" s="202">
        <v>61</v>
      </c>
      <c r="S55" s="196"/>
      <c r="T55" s="224"/>
      <c r="V55" s="197"/>
      <c r="W55" s="197"/>
      <c r="X55" s="197"/>
      <c r="Y55" s="197"/>
      <c r="Z55" s="197"/>
    </row>
    <row r="56" spans="2:26" ht="6" customHeight="1">
      <c r="B56" s="200"/>
      <c r="C56" s="200"/>
      <c r="D56" s="201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23"/>
      <c r="T56" s="206"/>
      <c r="U56" s="197"/>
      <c r="V56" s="212"/>
      <c r="W56" s="197"/>
      <c r="X56" s="208"/>
      <c r="Y56" s="197"/>
      <c r="Z56" s="197"/>
    </row>
    <row r="57" spans="2:26" ht="15" customHeight="1">
      <c r="B57" s="213" t="s">
        <v>15</v>
      </c>
      <c r="C57" s="214"/>
      <c r="D57" s="201">
        <v>2022</v>
      </c>
      <c r="E57" s="202">
        <v>17</v>
      </c>
      <c r="F57" s="202">
        <f>I57+L57+O57</f>
        <v>7640</v>
      </c>
      <c r="G57" s="202"/>
      <c r="H57" s="202">
        <v>13</v>
      </c>
      <c r="I57" s="202">
        <v>6651</v>
      </c>
      <c r="J57" s="202"/>
      <c r="K57" s="202">
        <v>1</v>
      </c>
      <c r="L57" s="202">
        <v>92</v>
      </c>
      <c r="M57" s="202"/>
      <c r="N57" s="202">
        <v>3</v>
      </c>
      <c r="O57" s="202">
        <v>897</v>
      </c>
      <c r="P57" s="202"/>
      <c r="Q57" s="202">
        <v>68</v>
      </c>
      <c r="R57" s="202">
        <v>5103</v>
      </c>
      <c r="S57" s="196"/>
      <c r="U57" s="207"/>
      <c r="V57" s="197"/>
      <c r="W57" s="208"/>
      <c r="X57" s="197"/>
      <c r="Y57" s="197"/>
      <c r="Z57" s="197"/>
    </row>
    <row r="58" spans="2:26" ht="12.95" customHeight="1">
      <c r="B58" s="213"/>
      <c r="C58" s="214"/>
      <c r="D58" s="201">
        <v>2023</v>
      </c>
      <c r="E58" s="202">
        <v>16</v>
      </c>
      <c r="F58" s="202">
        <f>SUM(I58,L58,O58)</f>
        <v>8032</v>
      </c>
      <c r="G58" s="202"/>
      <c r="H58" s="202">
        <v>13</v>
      </c>
      <c r="I58" s="202">
        <v>7074</v>
      </c>
      <c r="J58" s="202"/>
      <c r="K58" s="202">
        <v>1</v>
      </c>
      <c r="L58" s="202">
        <v>92</v>
      </c>
      <c r="M58" s="202"/>
      <c r="N58" s="202">
        <v>2</v>
      </c>
      <c r="O58" s="202">
        <v>866</v>
      </c>
      <c r="P58" s="202"/>
      <c r="Q58" s="202">
        <v>68</v>
      </c>
      <c r="R58" s="202">
        <v>5199</v>
      </c>
      <c r="T58" s="225"/>
      <c r="U58" s="197"/>
      <c r="V58" s="208"/>
      <c r="W58" s="197"/>
      <c r="X58" s="208"/>
      <c r="Y58" s="197"/>
      <c r="Z58" s="197"/>
    </row>
    <row r="59" spans="2:26" ht="12.95" customHeight="1">
      <c r="B59" s="213"/>
      <c r="C59" s="214"/>
      <c r="D59" s="201">
        <v>2024</v>
      </c>
      <c r="E59" s="202">
        <v>17</v>
      </c>
      <c r="F59" s="202">
        <v>8334</v>
      </c>
      <c r="G59" s="202"/>
      <c r="H59" s="202">
        <v>13</v>
      </c>
      <c r="I59" s="202">
        <v>7376</v>
      </c>
      <c r="J59" s="202"/>
      <c r="K59" s="202">
        <v>1</v>
      </c>
      <c r="L59" s="202">
        <v>92</v>
      </c>
      <c r="M59" s="202"/>
      <c r="N59" s="202">
        <v>3</v>
      </c>
      <c r="O59" s="202">
        <v>866</v>
      </c>
      <c r="P59" s="202"/>
      <c r="Q59" s="202">
        <v>72</v>
      </c>
      <c r="R59" s="202">
        <v>5669</v>
      </c>
      <c r="S59" s="196"/>
      <c r="V59" s="197"/>
      <c r="W59" s="197"/>
      <c r="X59" s="197"/>
      <c r="Y59" s="197"/>
      <c r="Z59" s="197"/>
    </row>
    <row r="60" spans="2:26" ht="6" customHeight="1">
      <c r="B60" s="200"/>
      <c r="C60" s="200"/>
      <c r="D60" s="201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23"/>
      <c r="T60" s="206"/>
      <c r="U60" s="197"/>
      <c r="V60" s="212"/>
      <c r="W60" s="197"/>
      <c r="X60" s="208"/>
      <c r="Y60" s="197"/>
      <c r="Z60" s="197"/>
    </row>
    <row r="61" spans="2:26" ht="15" customHeight="1">
      <c r="B61" s="213" t="s">
        <v>16</v>
      </c>
      <c r="C61" s="214"/>
      <c r="D61" s="201">
        <v>2022</v>
      </c>
      <c r="E61" s="202">
        <v>6</v>
      </c>
      <c r="F61" s="202">
        <v>1730</v>
      </c>
      <c r="G61" s="202"/>
      <c r="H61" s="202">
        <v>6</v>
      </c>
      <c r="I61" s="202">
        <v>1730</v>
      </c>
      <c r="J61" s="202"/>
      <c r="K61" s="202" t="s">
        <v>71</v>
      </c>
      <c r="L61" s="202" t="s">
        <v>71</v>
      </c>
      <c r="M61" s="202"/>
      <c r="N61" s="202" t="s">
        <v>71</v>
      </c>
      <c r="O61" s="202" t="s">
        <v>71</v>
      </c>
      <c r="P61" s="202"/>
      <c r="Q61" s="202">
        <v>4</v>
      </c>
      <c r="R61" s="202">
        <v>137</v>
      </c>
      <c r="S61" s="196"/>
      <c r="U61" s="207"/>
      <c r="V61" s="197"/>
      <c r="W61" s="208"/>
      <c r="X61" s="197"/>
      <c r="Y61" s="197"/>
      <c r="Z61" s="197"/>
    </row>
    <row r="62" spans="2:26" ht="12.95" customHeight="1">
      <c r="B62" s="213"/>
      <c r="C62" s="214"/>
      <c r="D62" s="201">
        <v>2023</v>
      </c>
      <c r="E62" s="202">
        <v>7</v>
      </c>
      <c r="F62" s="202">
        <f>SUM(I62,L62,O62)</f>
        <v>1840</v>
      </c>
      <c r="G62" s="202"/>
      <c r="H62" s="202">
        <v>6</v>
      </c>
      <c r="I62" s="202">
        <v>1740</v>
      </c>
      <c r="J62" s="202"/>
      <c r="K62" s="202" t="s">
        <v>71</v>
      </c>
      <c r="L62" s="202" t="s">
        <v>71</v>
      </c>
      <c r="M62" s="202"/>
      <c r="N62" s="202">
        <v>1</v>
      </c>
      <c r="O62" s="202">
        <v>100</v>
      </c>
      <c r="P62" s="202"/>
      <c r="Q62" s="202">
        <v>4</v>
      </c>
      <c r="R62" s="202">
        <v>139</v>
      </c>
      <c r="T62" s="203"/>
      <c r="V62" s="197"/>
      <c r="W62" s="197"/>
      <c r="X62" s="226"/>
      <c r="Y62" s="197"/>
      <c r="Z62" s="197"/>
    </row>
    <row r="63" spans="2:26" ht="12.95" customHeight="1">
      <c r="B63" s="213"/>
      <c r="C63" s="214"/>
      <c r="D63" s="201">
        <v>2024</v>
      </c>
      <c r="E63" s="202">
        <v>7</v>
      </c>
      <c r="F63" s="202">
        <v>1971</v>
      </c>
      <c r="G63" s="202"/>
      <c r="H63" s="202">
        <v>6</v>
      </c>
      <c r="I63" s="202">
        <v>1871</v>
      </c>
      <c r="J63" s="202"/>
      <c r="K63" s="202"/>
      <c r="L63" s="202"/>
      <c r="M63" s="202"/>
      <c r="N63" s="202">
        <v>1</v>
      </c>
      <c r="O63" s="202">
        <v>100</v>
      </c>
      <c r="P63" s="202"/>
      <c r="Q63" s="202">
        <v>4</v>
      </c>
      <c r="R63" s="202">
        <v>154</v>
      </c>
      <c r="S63" s="196"/>
      <c r="U63" s="193"/>
      <c r="V63" s="197"/>
      <c r="W63" s="208"/>
      <c r="X63" s="197"/>
      <c r="Y63" s="197"/>
      <c r="Z63" s="197"/>
    </row>
    <row r="64" spans="2:26" ht="6" customHeight="1">
      <c r="B64" s="200"/>
      <c r="C64" s="200"/>
      <c r="D64" s="201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23"/>
      <c r="T64" s="206"/>
      <c r="V64" s="197"/>
      <c r="W64" s="197"/>
      <c r="X64" s="208"/>
      <c r="Y64" s="197"/>
      <c r="Z64" s="197"/>
    </row>
    <row r="65" spans="2:26" ht="12.95" customHeight="1">
      <c r="B65" s="213" t="s">
        <v>46</v>
      </c>
      <c r="C65" s="214"/>
      <c r="D65" s="201">
        <v>2022</v>
      </c>
      <c r="E65" s="202">
        <v>25</v>
      </c>
      <c r="F65" s="202">
        <f>I65+L65+O65</f>
        <v>5053</v>
      </c>
      <c r="G65" s="202"/>
      <c r="H65" s="202">
        <v>22</v>
      </c>
      <c r="I65" s="202">
        <v>4053</v>
      </c>
      <c r="J65" s="202"/>
      <c r="K65" s="202">
        <v>2</v>
      </c>
      <c r="L65" s="202">
        <v>960</v>
      </c>
      <c r="M65" s="202"/>
      <c r="N65" s="202">
        <v>1</v>
      </c>
      <c r="O65" s="202">
        <v>40</v>
      </c>
      <c r="P65" s="202"/>
      <c r="Q65" s="202">
        <v>9</v>
      </c>
      <c r="R65" s="202">
        <v>359</v>
      </c>
      <c r="S65" s="196"/>
      <c r="U65" s="207"/>
      <c r="V65" s="197"/>
      <c r="W65" s="208"/>
      <c r="X65" s="197"/>
      <c r="Y65" s="197"/>
      <c r="Z65" s="197"/>
    </row>
    <row r="66" spans="2:26" ht="12.95" customHeight="1">
      <c r="B66" s="213"/>
      <c r="C66" s="214"/>
      <c r="D66" s="201">
        <v>2023</v>
      </c>
      <c r="E66" s="202">
        <v>25</v>
      </c>
      <c r="F66" s="202">
        <f>SUM(I66,L66,O66)</f>
        <v>5073</v>
      </c>
      <c r="G66" s="202"/>
      <c r="H66" s="202">
        <v>22</v>
      </c>
      <c r="I66" s="202">
        <v>4053</v>
      </c>
      <c r="J66" s="202"/>
      <c r="K66" s="202">
        <v>2</v>
      </c>
      <c r="L66" s="202">
        <v>980</v>
      </c>
      <c r="M66" s="202"/>
      <c r="N66" s="202">
        <v>1</v>
      </c>
      <c r="O66" s="202">
        <v>40</v>
      </c>
      <c r="P66" s="202"/>
      <c r="Q66" s="202">
        <v>12</v>
      </c>
      <c r="R66" s="202">
        <v>399</v>
      </c>
      <c r="T66" s="203"/>
      <c r="V66" s="197"/>
      <c r="W66" s="197"/>
      <c r="X66" s="208"/>
      <c r="Y66" s="197"/>
      <c r="Z66" s="197"/>
    </row>
    <row r="67" spans="2:26" ht="12.95" customHeight="1">
      <c r="B67" s="213"/>
      <c r="C67" s="214"/>
      <c r="D67" s="201">
        <v>2024</v>
      </c>
      <c r="E67" s="202">
        <v>25</v>
      </c>
      <c r="F67" s="202">
        <v>5097</v>
      </c>
      <c r="G67" s="202"/>
      <c r="H67" s="202">
        <v>22</v>
      </c>
      <c r="I67" s="202">
        <v>4077</v>
      </c>
      <c r="J67" s="202"/>
      <c r="K67" s="202">
        <v>2</v>
      </c>
      <c r="L67" s="202">
        <v>980</v>
      </c>
      <c r="M67" s="202"/>
      <c r="N67" s="202">
        <v>1</v>
      </c>
      <c r="O67" s="202">
        <v>40</v>
      </c>
      <c r="P67" s="202"/>
      <c r="Q67" s="202">
        <v>12</v>
      </c>
      <c r="R67" s="202">
        <v>411</v>
      </c>
      <c r="S67" s="196"/>
      <c r="U67" s="193"/>
      <c r="V67" s="197"/>
      <c r="W67" s="227"/>
      <c r="X67" s="197"/>
      <c r="Y67" s="197"/>
      <c r="Z67" s="197"/>
    </row>
    <row r="68" spans="2:26" ht="6" customHeight="1">
      <c r="B68" s="200"/>
      <c r="C68" s="200"/>
      <c r="D68" s="201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23"/>
      <c r="T68" s="206"/>
      <c r="V68" s="197"/>
      <c r="W68" s="197"/>
      <c r="X68" s="208"/>
      <c r="Y68" s="197"/>
      <c r="Z68" s="197"/>
    </row>
    <row r="69" spans="2:26" ht="12.95" customHeight="1">
      <c r="B69" s="213" t="s">
        <v>14</v>
      </c>
      <c r="C69" s="214"/>
      <c r="D69" s="201">
        <v>2022</v>
      </c>
      <c r="E69" s="202">
        <v>23</v>
      </c>
      <c r="F69" s="202">
        <f>I69+L69</f>
        <v>4119</v>
      </c>
      <c r="G69" s="202"/>
      <c r="H69" s="202">
        <v>21</v>
      </c>
      <c r="I69" s="202">
        <v>3653</v>
      </c>
      <c r="J69" s="202"/>
      <c r="K69" s="202">
        <v>2</v>
      </c>
      <c r="L69" s="202">
        <v>466</v>
      </c>
      <c r="M69" s="202"/>
      <c r="N69" s="202" t="s">
        <v>71</v>
      </c>
      <c r="O69" s="202" t="s">
        <v>71</v>
      </c>
      <c r="P69" s="202"/>
      <c r="Q69" s="202">
        <v>19</v>
      </c>
      <c r="R69" s="202">
        <v>818</v>
      </c>
      <c r="S69" s="196"/>
      <c r="U69" s="207"/>
      <c r="V69" s="197"/>
      <c r="W69" s="208"/>
      <c r="X69" s="197"/>
      <c r="Y69" s="197"/>
      <c r="Z69" s="197"/>
    </row>
    <row r="70" spans="2:26" ht="12.95" customHeight="1">
      <c r="B70" s="213"/>
      <c r="C70" s="214"/>
      <c r="D70" s="201">
        <v>2023</v>
      </c>
      <c r="E70" s="202">
        <v>23</v>
      </c>
      <c r="F70" s="202">
        <f>SUM(I70,L70,O70)</f>
        <v>4160</v>
      </c>
      <c r="G70" s="202"/>
      <c r="H70" s="202">
        <v>21</v>
      </c>
      <c r="I70" s="202">
        <v>3684</v>
      </c>
      <c r="J70" s="202"/>
      <c r="K70" s="202">
        <v>2</v>
      </c>
      <c r="L70" s="202">
        <v>476</v>
      </c>
      <c r="M70" s="202"/>
      <c r="N70" s="202" t="s">
        <v>71</v>
      </c>
      <c r="O70" s="202" t="s">
        <v>71</v>
      </c>
      <c r="P70" s="202"/>
      <c r="Q70" s="202">
        <v>22</v>
      </c>
      <c r="R70" s="202">
        <v>870</v>
      </c>
      <c r="S70" s="228">
        <v>759</v>
      </c>
      <c r="T70" s="203"/>
      <c r="V70" s="197"/>
      <c r="W70" s="197"/>
      <c r="X70" s="226"/>
      <c r="Y70" s="197"/>
      <c r="Z70" s="197"/>
    </row>
    <row r="71" spans="2:26" ht="12.95" customHeight="1">
      <c r="B71" s="213"/>
      <c r="C71" s="214"/>
      <c r="D71" s="201">
        <v>2024</v>
      </c>
      <c r="E71" s="202">
        <v>23</v>
      </c>
      <c r="F71" s="202">
        <v>4189</v>
      </c>
      <c r="G71" s="202"/>
      <c r="H71" s="202">
        <v>21</v>
      </c>
      <c r="I71" s="202">
        <v>3709</v>
      </c>
      <c r="J71" s="202"/>
      <c r="K71" s="202">
        <v>2</v>
      </c>
      <c r="L71" s="202">
        <v>480</v>
      </c>
      <c r="M71" s="202"/>
      <c r="N71" s="202" t="s">
        <v>71</v>
      </c>
      <c r="O71" s="202" t="s">
        <v>71</v>
      </c>
      <c r="P71" s="202"/>
      <c r="Q71" s="202">
        <v>23</v>
      </c>
      <c r="R71" s="202">
        <v>882</v>
      </c>
      <c r="S71" s="229"/>
      <c r="U71" s="203"/>
      <c r="V71" s="197"/>
      <c r="W71" s="208"/>
      <c r="X71" s="197"/>
      <c r="Y71" s="197"/>
      <c r="Z71" s="197"/>
    </row>
    <row r="72" spans="2:26" ht="6" customHeight="1">
      <c r="B72" s="200"/>
      <c r="C72" s="200"/>
      <c r="D72" s="201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T72" s="206"/>
      <c r="V72" s="197"/>
      <c r="W72" s="197"/>
      <c r="X72" s="208"/>
      <c r="Y72" s="197"/>
      <c r="Z72" s="197"/>
    </row>
    <row r="73" spans="2:26" ht="12.95" customHeight="1">
      <c r="B73" s="213" t="s">
        <v>17</v>
      </c>
      <c r="C73" s="214"/>
      <c r="D73" s="201">
        <v>2022</v>
      </c>
      <c r="E73" s="202">
        <v>7</v>
      </c>
      <c r="F73" s="202">
        <f>I73+L73+O73</f>
        <v>4874</v>
      </c>
      <c r="G73" s="202"/>
      <c r="H73" s="202">
        <v>1</v>
      </c>
      <c r="I73" s="202">
        <v>1553</v>
      </c>
      <c r="J73" s="202"/>
      <c r="K73" s="202">
        <v>3</v>
      </c>
      <c r="L73" s="202">
        <v>884</v>
      </c>
      <c r="M73" s="202"/>
      <c r="N73" s="202">
        <v>3</v>
      </c>
      <c r="O73" s="202">
        <v>2437</v>
      </c>
      <c r="P73" s="202"/>
      <c r="Q73" s="202">
        <v>42</v>
      </c>
      <c r="R73" s="202">
        <v>3536</v>
      </c>
      <c r="S73" s="230"/>
      <c r="U73" s="207"/>
      <c r="V73" s="197"/>
      <c r="W73" s="208"/>
      <c r="X73" s="197"/>
      <c r="Y73" s="197"/>
      <c r="Z73" s="197"/>
    </row>
    <row r="74" spans="2:26" ht="12.95" customHeight="1">
      <c r="B74" s="213"/>
      <c r="C74" s="214"/>
      <c r="D74" s="201">
        <v>2023</v>
      </c>
      <c r="E74" s="202">
        <v>7</v>
      </c>
      <c r="F74" s="202">
        <f>SUM(I74,L74,O74)</f>
        <v>5246</v>
      </c>
      <c r="G74" s="202"/>
      <c r="H74" s="202">
        <v>1</v>
      </c>
      <c r="I74" s="202">
        <v>1716</v>
      </c>
      <c r="J74" s="202"/>
      <c r="K74" s="202">
        <v>3</v>
      </c>
      <c r="L74" s="202">
        <v>884</v>
      </c>
      <c r="M74" s="202"/>
      <c r="N74" s="202">
        <v>3</v>
      </c>
      <c r="O74" s="202">
        <v>2646</v>
      </c>
      <c r="P74" s="202"/>
      <c r="Q74" s="202">
        <v>44</v>
      </c>
      <c r="R74" s="202">
        <v>3657</v>
      </c>
      <c r="S74" s="229"/>
      <c r="T74" s="203"/>
      <c r="V74" s="197"/>
      <c r="W74" s="197"/>
      <c r="X74" s="231"/>
      <c r="Y74" s="197"/>
      <c r="Z74" s="197"/>
    </row>
    <row r="75" spans="2:26" ht="12.95" customHeight="1">
      <c r="B75" s="232"/>
      <c r="C75" s="233"/>
      <c r="D75" s="201">
        <v>2024</v>
      </c>
      <c r="E75" s="202">
        <v>8</v>
      </c>
      <c r="F75" s="202">
        <v>5498</v>
      </c>
      <c r="G75" s="202"/>
      <c r="H75" s="202">
        <v>1</v>
      </c>
      <c r="I75" s="202">
        <v>1706</v>
      </c>
      <c r="J75" s="202"/>
      <c r="K75" s="202">
        <v>3</v>
      </c>
      <c r="L75" s="202">
        <v>910</v>
      </c>
      <c r="M75" s="202"/>
      <c r="N75" s="202">
        <v>4</v>
      </c>
      <c r="O75" s="202">
        <v>2882</v>
      </c>
      <c r="P75" s="202"/>
      <c r="Q75" s="202">
        <v>44</v>
      </c>
      <c r="R75" s="202">
        <v>3699</v>
      </c>
      <c r="S75" s="229"/>
      <c r="T75" s="234"/>
      <c r="U75" s="234"/>
      <c r="V75" s="197"/>
      <c r="W75" s="227"/>
      <c r="X75" s="235"/>
      <c r="Y75" s="235"/>
      <c r="Z75" s="235"/>
    </row>
    <row r="76" spans="2:26" ht="6" customHeight="1">
      <c r="B76" s="200"/>
      <c r="C76" s="200"/>
      <c r="D76" s="201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31"/>
      <c r="T76" s="206"/>
      <c r="V76" s="197"/>
      <c r="W76" s="197"/>
      <c r="X76" s="208"/>
      <c r="Y76" s="197"/>
      <c r="Z76" s="197"/>
    </row>
    <row r="77" spans="2:26" ht="12.95" customHeight="1">
      <c r="B77" s="213" t="s">
        <v>18</v>
      </c>
      <c r="C77" s="214"/>
      <c r="D77" s="201">
        <v>2022</v>
      </c>
      <c r="E77" s="202">
        <v>1</v>
      </c>
      <c r="F77" s="202">
        <v>122</v>
      </c>
      <c r="G77" s="202"/>
      <c r="H77" s="202">
        <v>1</v>
      </c>
      <c r="I77" s="202">
        <v>122</v>
      </c>
      <c r="J77" s="202"/>
      <c r="K77" s="202" t="s">
        <v>71</v>
      </c>
      <c r="L77" s="202" t="s">
        <v>71</v>
      </c>
      <c r="M77" s="202"/>
      <c r="N77" s="202" t="s">
        <v>71</v>
      </c>
      <c r="O77" s="202" t="s">
        <v>71</v>
      </c>
      <c r="P77" s="202"/>
      <c r="Q77" s="202" t="s">
        <v>71</v>
      </c>
      <c r="R77" s="202" t="s">
        <v>71</v>
      </c>
      <c r="T77" s="197"/>
      <c r="U77" s="207"/>
      <c r="V77" s="197"/>
      <c r="W77" s="208"/>
      <c r="X77" s="197"/>
      <c r="Y77" s="197"/>
      <c r="Z77" s="197"/>
    </row>
    <row r="78" spans="2:26" ht="12.95" customHeight="1">
      <c r="B78" s="213"/>
      <c r="C78" s="214"/>
      <c r="D78" s="201">
        <v>2023</v>
      </c>
      <c r="E78" s="202">
        <v>1</v>
      </c>
      <c r="F78" s="202">
        <f>SUM(I78,L78,O78)</f>
        <v>122</v>
      </c>
      <c r="G78" s="202"/>
      <c r="H78" s="202">
        <v>1</v>
      </c>
      <c r="I78" s="202">
        <v>122</v>
      </c>
      <c r="J78" s="202"/>
      <c r="K78" s="202" t="s">
        <v>71</v>
      </c>
      <c r="L78" s="202" t="s">
        <v>71</v>
      </c>
      <c r="M78" s="202"/>
      <c r="N78" s="202" t="s">
        <v>71</v>
      </c>
      <c r="O78" s="202" t="s">
        <v>71</v>
      </c>
      <c r="P78" s="202"/>
      <c r="Q78" s="202" t="s">
        <v>71</v>
      </c>
      <c r="R78" s="202" t="s">
        <v>71</v>
      </c>
      <c r="S78" s="231"/>
      <c r="T78" s="197"/>
      <c r="V78" s="197"/>
      <c r="W78" s="197"/>
      <c r="X78" s="197"/>
      <c r="Y78" s="197"/>
      <c r="Z78" s="197"/>
    </row>
    <row r="79" spans="2:26" ht="12.95" customHeight="1">
      <c r="B79" s="213"/>
      <c r="C79" s="214"/>
      <c r="D79" s="201">
        <v>2024</v>
      </c>
      <c r="E79" s="202">
        <v>1</v>
      </c>
      <c r="F79" s="202">
        <v>122</v>
      </c>
      <c r="G79" s="202"/>
      <c r="H79" s="202">
        <v>1</v>
      </c>
      <c r="I79" s="202">
        <v>122</v>
      </c>
      <c r="J79" s="202"/>
      <c r="K79" s="202" t="s">
        <v>71</v>
      </c>
      <c r="L79" s="202" t="s">
        <v>71</v>
      </c>
      <c r="M79" s="202"/>
      <c r="N79" s="202" t="s">
        <v>71</v>
      </c>
      <c r="O79" s="202" t="s">
        <v>71</v>
      </c>
      <c r="P79" s="202"/>
      <c r="Q79" s="202" t="s">
        <v>71</v>
      </c>
      <c r="R79" s="202" t="s">
        <v>71</v>
      </c>
      <c r="T79" s="197"/>
      <c r="U79" s="203"/>
      <c r="V79" s="197"/>
      <c r="W79" s="223"/>
      <c r="X79" s="197"/>
      <c r="Y79" s="197"/>
      <c r="Z79" s="197"/>
    </row>
    <row r="80" spans="2:26" ht="6" customHeight="1">
      <c r="B80" s="200"/>
      <c r="C80" s="200"/>
      <c r="D80" s="201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31"/>
      <c r="T80" s="206"/>
      <c r="V80" s="235"/>
      <c r="W80" s="235"/>
      <c r="X80" s="208"/>
      <c r="Y80" s="197"/>
      <c r="Z80" s="197"/>
    </row>
    <row r="81" spans="1:26" ht="15" customHeight="1">
      <c r="B81" s="213" t="s">
        <v>19</v>
      </c>
      <c r="C81" s="214"/>
      <c r="D81" s="201">
        <v>2022</v>
      </c>
      <c r="E81" s="202">
        <v>2</v>
      </c>
      <c r="F81" s="202">
        <v>637</v>
      </c>
      <c r="G81" s="202"/>
      <c r="H81" s="202">
        <v>1</v>
      </c>
      <c r="I81" s="202">
        <v>385</v>
      </c>
      <c r="J81" s="202"/>
      <c r="K81" s="202">
        <v>1</v>
      </c>
      <c r="L81" s="202">
        <v>252</v>
      </c>
      <c r="M81" s="202"/>
      <c r="N81" s="202" t="s">
        <v>71</v>
      </c>
      <c r="O81" s="202" t="s">
        <v>71</v>
      </c>
      <c r="P81" s="202"/>
      <c r="Q81" s="202">
        <v>2</v>
      </c>
      <c r="R81" s="202">
        <v>113</v>
      </c>
      <c r="S81" s="231"/>
      <c r="T81" s="197"/>
      <c r="U81" s="207"/>
      <c r="V81" s="197"/>
      <c r="W81" s="208"/>
      <c r="X81" s="197"/>
      <c r="Y81" s="197"/>
      <c r="Z81" s="197"/>
    </row>
    <row r="82" spans="1:26" ht="12.95" customHeight="1">
      <c r="B82" s="213"/>
      <c r="C82" s="214"/>
      <c r="D82" s="201">
        <v>2023</v>
      </c>
      <c r="E82" s="202">
        <v>2</v>
      </c>
      <c r="F82" s="202">
        <f>SUM(I82,L82,O82)</f>
        <v>637</v>
      </c>
      <c r="G82" s="202"/>
      <c r="H82" s="202">
        <v>1</v>
      </c>
      <c r="I82" s="202">
        <v>385</v>
      </c>
      <c r="J82" s="202"/>
      <c r="K82" s="202">
        <v>1</v>
      </c>
      <c r="L82" s="202">
        <v>252</v>
      </c>
      <c r="M82" s="202"/>
      <c r="N82" s="202" t="s">
        <v>71</v>
      </c>
      <c r="O82" s="202" t="s">
        <v>71</v>
      </c>
      <c r="P82" s="202"/>
      <c r="Q82" s="202">
        <v>1</v>
      </c>
      <c r="R82" s="202">
        <v>4</v>
      </c>
      <c r="T82" s="197"/>
      <c r="U82" s="197"/>
      <c r="V82" s="197"/>
      <c r="W82" s="197"/>
      <c r="X82" s="197"/>
      <c r="Y82" s="197"/>
      <c r="Z82" s="197"/>
    </row>
    <row r="83" spans="1:26" ht="12.95" customHeight="1">
      <c r="B83" s="214"/>
      <c r="C83" s="214"/>
      <c r="D83" s="201">
        <v>2024</v>
      </c>
      <c r="E83" s="202">
        <v>2</v>
      </c>
      <c r="F83" s="202">
        <v>844</v>
      </c>
      <c r="G83" s="202"/>
      <c r="H83" s="202">
        <v>1</v>
      </c>
      <c r="I83" s="202">
        <v>592</v>
      </c>
      <c r="J83" s="202"/>
      <c r="K83" s="202">
        <v>1</v>
      </c>
      <c r="L83" s="202">
        <v>252</v>
      </c>
      <c r="M83" s="202"/>
      <c r="N83" s="202" t="s">
        <v>71</v>
      </c>
      <c r="O83" s="202" t="s">
        <v>71</v>
      </c>
      <c r="P83" s="202"/>
      <c r="Q83" s="202" t="s">
        <v>71</v>
      </c>
      <c r="R83" s="202">
        <v>24</v>
      </c>
      <c r="T83" s="197"/>
      <c r="U83" s="197"/>
      <c r="V83" s="197"/>
      <c r="W83" s="197"/>
      <c r="X83" s="197"/>
      <c r="Y83" s="197"/>
      <c r="Z83" s="197"/>
    </row>
    <row r="84" spans="1:26" ht="6" customHeight="1" thickBot="1">
      <c r="A84" s="236"/>
      <c r="B84" s="237"/>
      <c r="C84" s="237"/>
      <c r="D84" s="238"/>
      <c r="E84" s="239"/>
      <c r="F84" s="239"/>
      <c r="G84" s="239"/>
      <c r="H84" s="239"/>
      <c r="I84" s="239"/>
      <c r="J84" s="239"/>
      <c r="K84" s="240"/>
      <c r="L84" s="239"/>
      <c r="M84" s="239"/>
      <c r="N84" s="241"/>
      <c r="O84" s="242"/>
      <c r="P84" s="239"/>
      <c r="Q84" s="239"/>
      <c r="R84" s="239"/>
      <c r="S84" s="236"/>
      <c r="U84" s="197"/>
      <c r="V84" s="197"/>
      <c r="W84" s="197"/>
    </row>
    <row r="85" spans="1:26" s="243" customFormat="1" ht="16.5" customHeight="1">
      <c r="C85" s="244"/>
      <c r="D85" s="245"/>
      <c r="E85" s="246"/>
      <c r="F85" s="246"/>
      <c r="G85" s="246"/>
      <c r="H85" s="247"/>
      <c r="I85" s="246"/>
      <c r="J85" s="246"/>
      <c r="K85" s="246"/>
      <c r="S85" s="248" t="s">
        <v>26</v>
      </c>
      <c r="T85" s="249"/>
      <c r="U85" s="250"/>
      <c r="V85" s="251"/>
      <c r="W85" s="252"/>
      <c r="X85" s="249"/>
      <c r="Y85" s="249"/>
      <c r="Z85" s="249"/>
    </row>
    <row r="86" spans="1:26" s="243" customFormat="1" ht="15" customHeight="1">
      <c r="C86" s="253"/>
      <c r="D86" s="254"/>
      <c r="E86" s="254"/>
      <c r="F86" s="255"/>
      <c r="G86" s="255"/>
      <c r="H86" s="256"/>
      <c r="I86" s="255"/>
      <c r="J86" s="255"/>
      <c r="K86" s="255"/>
      <c r="S86" s="257" t="s">
        <v>207</v>
      </c>
      <c r="T86" s="258"/>
      <c r="U86" s="251"/>
      <c r="V86" s="251"/>
      <c r="W86" s="251"/>
      <c r="X86" s="258"/>
      <c r="Y86" s="258"/>
      <c r="Z86" s="258"/>
    </row>
    <row r="87" spans="1:26" s="243" customFormat="1" ht="8.1" customHeight="1">
      <c r="C87" s="259"/>
      <c r="D87" s="260"/>
      <c r="E87" s="261"/>
      <c r="H87" s="262"/>
      <c r="U87" s="251"/>
      <c r="V87" s="251"/>
      <c r="W87" s="251"/>
      <c r="X87" s="249"/>
      <c r="Y87" s="249"/>
      <c r="Z87" s="249"/>
    </row>
    <row r="88" spans="1:26" s="243" customFormat="1" ht="15" customHeight="1">
      <c r="B88" s="263" t="s">
        <v>236</v>
      </c>
      <c r="C88" s="264"/>
      <c r="D88" s="260"/>
      <c r="E88" s="260"/>
      <c r="F88" s="246"/>
      <c r="G88" s="246"/>
      <c r="H88" s="247"/>
      <c r="I88" s="246"/>
      <c r="J88" s="246"/>
      <c r="K88" s="246"/>
      <c r="T88" s="249"/>
      <c r="U88" s="251"/>
      <c r="V88" s="251"/>
      <c r="W88" s="251"/>
      <c r="X88" s="249"/>
      <c r="Y88" s="249"/>
      <c r="Z88" s="249"/>
    </row>
    <row r="89" spans="1:26" s="243" customFormat="1" ht="16.5" customHeight="1">
      <c r="B89" s="265" t="s">
        <v>237</v>
      </c>
      <c r="C89" s="259"/>
      <c r="D89" s="260"/>
      <c r="E89" s="261"/>
      <c r="H89" s="262"/>
      <c r="X89" s="249"/>
      <c r="Y89" s="249"/>
      <c r="Z89" s="249"/>
    </row>
    <row r="90" spans="1:26" s="243" customFormat="1" ht="15" customHeight="1">
      <c r="B90" s="266" t="s">
        <v>238</v>
      </c>
      <c r="C90" s="264"/>
      <c r="D90" s="267"/>
      <c r="E90" s="267"/>
      <c r="F90" s="267"/>
      <c r="G90" s="247"/>
      <c r="H90" s="247"/>
      <c r="I90" s="267"/>
      <c r="J90" s="267"/>
      <c r="K90" s="267"/>
      <c r="L90" s="267"/>
      <c r="M90" s="247"/>
      <c r="N90" s="267"/>
      <c r="O90" s="267"/>
      <c r="P90" s="267"/>
      <c r="Q90" s="267"/>
      <c r="S90" s="268"/>
      <c r="U90" s="249"/>
      <c r="V90" s="249"/>
      <c r="W90" s="249"/>
      <c r="X90" s="249"/>
      <c r="Y90" s="249"/>
      <c r="Z90" s="249"/>
    </row>
    <row r="91" spans="1:26" s="243" customFormat="1">
      <c r="B91" s="259" t="s">
        <v>239</v>
      </c>
      <c r="U91" s="258"/>
      <c r="V91" s="258"/>
      <c r="W91" s="258"/>
    </row>
    <row r="92" spans="1:26" s="243" customFormat="1" ht="14.25">
      <c r="B92" s="269" t="s">
        <v>240</v>
      </c>
      <c r="V92" s="249"/>
      <c r="W92" s="249"/>
    </row>
    <row r="93" spans="1:26">
      <c r="U93" s="249"/>
      <c r="V93" s="249"/>
      <c r="W93" s="249"/>
    </row>
    <row r="94" spans="1:26">
      <c r="V94" s="249"/>
      <c r="W94" s="249"/>
    </row>
    <row r="95" spans="1:26">
      <c r="V95" s="249"/>
      <c r="W95" s="249"/>
    </row>
  </sheetData>
  <mergeCells count="16">
    <mergeCell ref="E13:F13"/>
    <mergeCell ref="H13:I13"/>
    <mergeCell ref="J13:M13"/>
    <mergeCell ref="E11:F11"/>
    <mergeCell ref="H11:L11"/>
    <mergeCell ref="N11:O11"/>
    <mergeCell ref="E12:F12"/>
    <mergeCell ref="H12:I12"/>
    <mergeCell ref="K12:M12"/>
    <mergeCell ref="E8:O8"/>
    <mergeCell ref="Q8:R8"/>
    <mergeCell ref="E9:P9"/>
    <mergeCell ref="Q9:R9"/>
    <mergeCell ref="E10:F10"/>
    <mergeCell ref="H10:L10"/>
    <mergeCell ref="N10:O10"/>
  </mergeCells>
  <hyperlinks>
    <hyperlink ref="S2" r:id="rId1" xr:uid="{BFFA35AB-8DD4-4D96-985D-041726019E57}"/>
  </hyperlinks>
  <printOptions horizontalCentered="1"/>
  <pageMargins left="0.55118110236220474" right="0.55118110236220474" top="0.39370078740157483" bottom="0.39370078740157483" header="0.39370078740157483" footer="0.39370078740157483"/>
  <pageSetup paperSize="9" scale="67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D3F4-B6CD-46C3-B4C1-6CA5F0CB4BF9}">
  <sheetPr>
    <tabColor rgb="FF92D050"/>
    <pageSetUpPr fitToPage="1"/>
  </sheetPr>
  <dimension ref="A1:XFA92"/>
  <sheetViews>
    <sheetView view="pageBreakPreview" zoomScale="80" zoomScaleNormal="100" zoomScaleSheetLayoutView="80" workbookViewId="0">
      <pane xSplit="3" ySplit="15" topLeftCell="D16" activePane="bottomRight" state="frozen"/>
      <selection activeCell="M61" sqref="M61:O61"/>
      <selection pane="topRight" activeCell="M61" sqref="M61:O61"/>
      <selection pane="bottomLeft" activeCell="M61" sqref="M61:O61"/>
      <selection pane="bottomRight" activeCell="T42" sqref="T42"/>
    </sheetView>
  </sheetViews>
  <sheetFormatPr defaultColWidth="9.7109375" defaultRowHeight="15" customHeight="1"/>
  <cols>
    <col min="1" max="1" width="1.7109375" style="865" customWidth="1"/>
    <col min="2" max="2" width="14" style="865" customWidth="1"/>
    <col min="3" max="3" width="11.7109375" style="865" customWidth="1"/>
    <col min="4" max="6" width="8.7109375" style="865" customWidth="1"/>
    <col min="7" max="7" width="12.7109375" style="865" customWidth="1"/>
    <col min="8" max="8" width="1.7109375" style="865" customWidth="1"/>
    <col min="9" max="10" width="8.7109375" style="865" customWidth="1"/>
    <col min="11" max="11" width="12.7109375" style="865" customWidth="1"/>
    <col min="12" max="12" width="1.7109375" style="865" customWidth="1"/>
    <col min="13" max="14" width="8.7109375" style="865" customWidth="1"/>
    <col min="15" max="15" width="12.7109375" style="865" customWidth="1"/>
    <col min="16" max="16" width="1.7109375" style="865" customWidth="1"/>
    <col min="17" max="17" width="6.5703125" style="865" customWidth="1"/>
    <col min="18" max="18" width="1.140625" style="865" customWidth="1"/>
    <col min="19" max="19" width="16.42578125" style="865" customWidth="1"/>
    <col min="20" max="20" width="11.140625" style="865" customWidth="1"/>
    <col min="21" max="21" width="8.5703125" style="865" customWidth="1"/>
    <col min="22" max="22" width="9.5703125" style="865" customWidth="1"/>
    <col min="23" max="23" width="5.42578125" style="865" customWidth="1"/>
    <col min="24" max="24" width="12.28515625" style="865" customWidth="1"/>
    <col min="25" max="25" width="8.5703125" style="865" customWidth="1"/>
    <col min="26" max="26" width="7.85546875" style="865" customWidth="1"/>
    <col min="27" max="27" width="8" style="865" customWidth="1"/>
    <col min="28" max="16381" width="9.7109375" style="865"/>
    <col min="16382" max="16384" width="9.7109375" style="936"/>
  </cols>
  <sheetData>
    <row r="1" spans="1:22" ht="8.1" customHeight="1"/>
    <row r="2" spans="1:22" s="865" customFormat="1">
      <c r="P2" s="51" t="s">
        <v>0</v>
      </c>
    </row>
    <row r="3" spans="1:22" s="865" customFormat="1" ht="14.25">
      <c r="P3" s="75" t="s">
        <v>1</v>
      </c>
    </row>
    <row r="4" spans="1:22" s="865" customFormat="1" ht="8.1" customHeight="1"/>
    <row r="5" spans="1:22" s="866" customFormat="1" ht="16.5" customHeight="1">
      <c r="B5" s="867" t="s">
        <v>185</v>
      </c>
      <c r="C5" s="868" t="s">
        <v>339</v>
      </c>
      <c r="E5" s="869"/>
      <c r="F5" s="869"/>
      <c r="G5" s="869"/>
      <c r="H5" s="869"/>
      <c r="I5" s="869"/>
      <c r="J5" s="869"/>
      <c r="K5" s="869"/>
      <c r="L5" s="869"/>
      <c r="M5" s="869"/>
      <c r="N5" s="869"/>
      <c r="O5" s="869"/>
      <c r="P5" s="869"/>
      <c r="Q5" s="869"/>
    </row>
    <row r="6" spans="1:22" s="866" customFormat="1" ht="16.5" customHeight="1">
      <c r="B6" s="870" t="s">
        <v>186</v>
      </c>
      <c r="C6" s="871" t="s">
        <v>340</v>
      </c>
      <c r="E6" s="869"/>
      <c r="F6" s="869"/>
      <c r="G6" s="869"/>
      <c r="H6" s="869"/>
      <c r="I6" s="869"/>
      <c r="J6" s="869"/>
      <c r="K6" s="869"/>
      <c r="L6" s="869"/>
      <c r="M6" s="869"/>
      <c r="N6" s="869"/>
      <c r="O6" s="869"/>
      <c r="P6" s="869"/>
      <c r="Q6" s="869"/>
    </row>
    <row r="7" spans="1:22" s="865" customFormat="1" ht="8.1" customHeight="1" thickBot="1">
      <c r="A7" s="872"/>
      <c r="B7" s="873"/>
      <c r="C7" s="873"/>
      <c r="D7" s="874"/>
      <c r="E7" s="873"/>
      <c r="F7" s="873"/>
      <c r="G7" s="873"/>
      <c r="H7" s="872"/>
      <c r="I7" s="872"/>
      <c r="J7" s="872"/>
      <c r="K7" s="872"/>
      <c r="L7" s="872"/>
      <c r="M7" s="872"/>
      <c r="N7" s="872"/>
      <c r="O7" s="872"/>
      <c r="P7" s="872"/>
    </row>
    <row r="8" spans="1:22" s="865" customFormat="1" ht="8.1" customHeight="1" thickTop="1">
      <c r="A8" s="875"/>
      <c r="B8" s="876"/>
      <c r="C8" s="876"/>
      <c r="D8" s="877"/>
      <c r="E8" s="876"/>
      <c r="F8" s="876"/>
      <c r="G8" s="876"/>
      <c r="H8" s="875"/>
      <c r="I8" s="875"/>
      <c r="J8" s="875"/>
      <c r="K8" s="875"/>
      <c r="L8" s="875"/>
      <c r="M8" s="875"/>
      <c r="N8" s="875"/>
      <c r="O8" s="875"/>
      <c r="P8" s="875"/>
    </row>
    <row r="9" spans="1:22" s="865" customFormat="1" ht="15" customHeight="1">
      <c r="A9" s="878"/>
      <c r="B9" s="878" t="s">
        <v>38</v>
      </c>
      <c r="C9" s="878"/>
      <c r="D9" s="879" t="s">
        <v>224</v>
      </c>
      <c r="E9" s="880" t="s">
        <v>341</v>
      </c>
      <c r="F9" s="880"/>
      <c r="G9" s="880"/>
      <c r="H9" s="880"/>
      <c r="I9" s="880"/>
      <c r="J9" s="880"/>
      <c r="K9" s="880"/>
      <c r="L9" s="880"/>
      <c r="M9" s="880"/>
      <c r="N9" s="880"/>
      <c r="O9" s="880"/>
      <c r="P9" s="878"/>
    </row>
    <row r="10" spans="1:22" s="865" customFormat="1" ht="15" customHeight="1">
      <c r="A10" s="881"/>
      <c r="B10" s="881" t="s">
        <v>39</v>
      </c>
      <c r="C10" s="878"/>
      <c r="D10" s="882" t="s">
        <v>227</v>
      </c>
      <c r="E10" s="883" t="s">
        <v>342</v>
      </c>
      <c r="F10" s="883"/>
      <c r="G10" s="883"/>
      <c r="H10" s="883"/>
      <c r="I10" s="883"/>
      <c r="J10" s="883"/>
      <c r="K10" s="883"/>
      <c r="L10" s="883"/>
      <c r="M10" s="883"/>
      <c r="N10" s="883"/>
      <c r="O10" s="883"/>
      <c r="P10" s="881"/>
    </row>
    <row r="11" spans="1:22" s="865" customFormat="1" ht="15" customHeight="1">
      <c r="A11" s="878"/>
      <c r="B11" s="878"/>
      <c r="C11" s="878"/>
      <c r="D11" s="884"/>
      <c r="E11" s="885" t="s">
        <v>343</v>
      </c>
      <c r="F11" s="885"/>
      <c r="G11" s="885"/>
      <c r="H11" s="886"/>
      <c r="I11" s="885" t="s">
        <v>344</v>
      </c>
      <c r="J11" s="885"/>
      <c r="K11" s="885"/>
      <c r="L11" s="876"/>
      <c r="M11" s="885" t="s">
        <v>345</v>
      </c>
      <c r="N11" s="885"/>
      <c r="O11" s="885"/>
      <c r="P11" s="878"/>
    </row>
    <row r="12" spans="1:22" s="865" customFormat="1" ht="15" customHeight="1">
      <c r="A12" s="881"/>
      <c r="B12" s="878"/>
      <c r="C12" s="878"/>
      <c r="D12" s="884"/>
      <c r="E12" s="887"/>
      <c r="F12" s="887"/>
      <c r="G12" s="887"/>
      <c r="H12" s="888"/>
      <c r="I12" s="887"/>
      <c r="J12" s="887"/>
      <c r="K12" s="887"/>
      <c r="L12" s="876"/>
      <c r="M12" s="887" t="s">
        <v>87</v>
      </c>
      <c r="N12" s="887"/>
      <c r="O12" s="887"/>
      <c r="P12" s="881"/>
    </row>
    <row r="13" spans="1:22" s="865" customFormat="1" ht="15" customHeight="1">
      <c r="A13" s="889"/>
      <c r="B13" s="881"/>
      <c r="C13" s="878"/>
      <c r="D13" s="890"/>
      <c r="E13" s="891" t="s">
        <v>3</v>
      </c>
      <c r="F13" s="891" t="s">
        <v>67</v>
      </c>
      <c r="G13" s="891" t="s">
        <v>68</v>
      </c>
      <c r="H13" s="888"/>
      <c r="I13" s="891" t="s">
        <v>3</v>
      </c>
      <c r="J13" s="891" t="s">
        <v>67</v>
      </c>
      <c r="K13" s="891" t="s">
        <v>68</v>
      </c>
      <c r="L13" s="892"/>
      <c r="M13" s="891" t="s">
        <v>3</v>
      </c>
      <c r="N13" s="891" t="s">
        <v>67</v>
      </c>
      <c r="O13" s="891" t="s">
        <v>68</v>
      </c>
      <c r="P13" s="889"/>
    </row>
    <row r="14" spans="1:22" s="865" customFormat="1" ht="15" customHeight="1">
      <c r="A14" s="889"/>
      <c r="B14" s="878"/>
      <c r="C14" s="878"/>
      <c r="D14" s="884"/>
      <c r="E14" s="888" t="s">
        <v>22</v>
      </c>
      <c r="F14" s="888" t="s">
        <v>69</v>
      </c>
      <c r="G14" s="888" t="s">
        <v>70</v>
      </c>
      <c r="H14" s="888"/>
      <c r="I14" s="888" t="s">
        <v>22</v>
      </c>
      <c r="J14" s="888" t="s">
        <v>69</v>
      </c>
      <c r="K14" s="888" t="s">
        <v>70</v>
      </c>
      <c r="L14" s="892"/>
      <c r="M14" s="888" t="s">
        <v>22</v>
      </c>
      <c r="N14" s="888" t="s">
        <v>69</v>
      </c>
      <c r="O14" s="888" t="s">
        <v>70</v>
      </c>
      <c r="P14" s="889"/>
      <c r="T14" s="893"/>
      <c r="U14" s="893"/>
      <c r="V14" s="893"/>
    </row>
    <row r="15" spans="1:22" s="865" customFormat="1" ht="8.1" customHeight="1">
      <c r="A15" s="894"/>
      <c r="B15" s="894"/>
      <c r="C15" s="894"/>
      <c r="D15" s="894"/>
      <c r="E15" s="894"/>
      <c r="F15" s="894"/>
      <c r="G15" s="894"/>
      <c r="H15" s="894"/>
      <c r="I15" s="894"/>
      <c r="J15" s="894"/>
      <c r="K15" s="894"/>
      <c r="L15" s="894"/>
      <c r="M15" s="894"/>
      <c r="N15" s="894"/>
      <c r="O15" s="894"/>
      <c r="P15" s="894"/>
    </row>
    <row r="16" spans="1:22" s="865" customFormat="1" ht="8.1" customHeight="1">
      <c r="B16" s="881"/>
      <c r="C16" s="881"/>
      <c r="D16" s="890"/>
      <c r="E16" s="895"/>
      <c r="F16" s="895"/>
      <c r="G16" s="896"/>
      <c r="H16" s="895"/>
      <c r="I16" s="895"/>
      <c r="J16" s="896"/>
      <c r="K16" s="895"/>
      <c r="L16" s="200"/>
      <c r="M16" s="897"/>
      <c r="N16" s="897"/>
      <c r="O16" s="897"/>
    </row>
    <row r="17" spans="2:33" s="865" customFormat="1" ht="15" customHeight="1">
      <c r="B17" s="898" t="s">
        <v>234</v>
      </c>
      <c r="C17" s="899"/>
      <c r="D17" s="291">
        <v>2022</v>
      </c>
      <c r="E17" s="129">
        <v>8.1550494053021936</v>
      </c>
      <c r="F17" s="129">
        <v>8.850766869069691</v>
      </c>
      <c r="G17" s="900">
        <v>7.4126642330444419</v>
      </c>
      <c r="H17" s="901"/>
      <c r="I17" s="129">
        <v>4.2280749851107471</v>
      </c>
      <c r="J17" s="129">
        <v>4.6898257345027359</v>
      </c>
      <c r="K17" s="900">
        <v>3.7357346212258093</v>
      </c>
      <c r="L17" s="901"/>
      <c r="M17" s="129">
        <v>6.7852449872850507</v>
      </c>
      <c r="N17" s="129">
        <v>7.4423504087567842</v>
      </c>
      <c r="O17" s="900">
        <v>6.0846082850292271</v>
      </c>
      <c r="S17" s="899"/>
      <c r="T17" s="897"/>
      <c r="U17" s="901"/>
      <c r="V17" s="902"/>
      <c r="W17" s="192"/>
      <c r="X17" s="400"/>
      <c r="Y17" s="902"/>
      <c r="Z17" s="897"/>
      <c r="AA17" s="897"/>
      <c r="AB17" s="902"/>
      <c r="AC17" s="897"/>
      <c r="AD17" s="897"/>
      <c r="AE17" s="902"/>
      <c r="AF17" s="897"/>
      <c r="AG17" s="897"/>
    </row>
    <row r="18" spans="2:33" s="865" customFormat="1" ht="15" customHeight="1">
      <c r="B18" s="903"/>
      <c r="C18" s="899"/>
      <c r="D18" s="291">
        <v>2023</v>
      </c>
      <c r="E18" s="129">
        <v>7.9</v>
      </c>
      <c r="F18" s="129">
        <v>8.5</v>
      </c>
      <c r="G18" s="900">
        <v>7.2</v>
      </c>
      <c r="H18" s="901"/>
      <c r="I18" s="129">
        <v>4.2588110873901019</v>
      </c>
      <c r="J18" s="129">
        <v>4.7461448167437208</v>
      </c>
      <c r="K18" s="900">
        <v>3.7355537355537356</v>
      </c>
      <c r="L18" s="901"/>
      <c r="M18" s="129">
        <v>6.7</v>
      </c>
      <c r="N18" s="129">
        <v>7.4</v>
      </c>
      <c r="O18" s="900">
        <v>6</v>
      </c>
      <c r="S18" s="904"/>
      <c r="T18" s="905"/>
      <c r="U18" s="905"/>
      <c r="V18" s="200"/>
      <c r="W18" s="204"/>
      <c r="X18" s="200"/>
      <c r="Y18" s="200"/>
      <c r="Z18" s="204"/>
      <c r="AA18" s="204"/>
      <c r="AB18" s="200"/>
      <c r="AC18" s="204"/>
      <c r="AD18" s="204"/>
      <c r="AE18" s="200"/>
      <c r="AF18" s="204"/>
      <c r="AG18" s="204"/>
    </row>
    <row r="19" spans="2:33" s="865" customFormat="1" ht="15" customHeight="1">
      <c r="B19" s="903"/>
      <c r="C19" s="899"/>
      <c r="D19" s="291">
        <v>2024</v>
      </c>
      <c r="E19" s="129">
        <v>7.9</v>
      </c>
      <c r="F19" s="129">
        <v>8.4</v>
      </c>
      <c r="G19" s="900">
        <v>7.4</v>
      </c>
      <c r="H19" s="901"/>
      <c r="I19" s="129">
        <v>4.5</v>
      </c>
      <c r="J19" s="129">
        <v>4.9000000000000004</v>
      </c>
      <c r="K19" s="900">
        <v>4.0999999999999996</v>
      </c>
      <c r="L19" s="901"/>
      <c r="M19" s="129">
        <v>7.2</v>
      </c>
      <c r="N19" s="129">
        <v>7.7</v>
      </c>
      <c r="O19" s="900">
        <v>6.6</v>
      </c>
      <c r="S19" s="904"/>
      <c r="T19" s="905"/>
      <c r="U19" s="905"/>
      <c r="V19" s="200"/>
      <c r="W19" s="204"/>
      <c r="X19" s="200"/>
      <c r="Y19" s="200"/>
      <c r="Z19" s="204"/>
      <c r="AA19" s="204"/>
      <c r="AB19" s="200"/>
      <c r="AC19" s="204"/>
      <c r="AD19" s="204"/>
      <c r="AE19" s="200"/>
      <c r="AF19" s="204"/>
      <c r="AG19" s="204"/>
    </row>
    <row r="20" spans="2:33" s="865" customFormat="1" ht="8.1" customHeight="1">
      <c r="B20" s="903"/>
      <c r="C20" s="899"/>
      <c r="D20" s="296"/>
      <c r="E20" s="900"/>
      <c r="F20" s="900"/>
      <c r="G20" s="900"/>
      <c r="H20" s="897"/>
      <c r="I20" s="900"/>
      <c r="J20" s="900"/>
      <c r="K20" s="900"/>
      <c r="L20" s="897"/>
      <c r="M20" s="900"/>
      <c r="N20" s="900"/>
      <c r="O20" s="900"/>
      <c r="P20" s="891"/>
      <c r="AE20" s="902"/>
      <c r="AF20" s="897"/>
      <c r="AG20" s="897"/>
    </row>
    <row r="21" spans="2:33" s="865" customFormat="1" ht="15" customHeight="1">
      <c r="B21" s="906" t="s">
        <v>4</v>
      </c>
      <c r="C21" s="907"/>
      <c r="D21" s="296">
        <v>2022</v>
      </c>
      <c r="E21" s="908">
        <v>7.8787253789831899</v>
      </c>
      <c r="F21" s="908">
        <v>8.7557233512731951</v>
      </c>
      <c r="G21" s="909">
        <v>6.9529825751473275</v>
      </c>
      <c r="H21" s="204"/>
      <c r="I21" s="908">
        <v>4.1861814564595674</v>
      </c>
      <c r="J21" s="908">
        <v>4.6032707450030284</v>
      </c>
      <c r="K21" s="909">
        <v>3.7464345012559068</v>
      </c>
      <c r="L21" s="204"/>
      <c r="M21" s="908">
        <v>6.6937455962200021</v>
      </c>
      <c r="N21" s="908">
        <v>7.1875630930749042</v>
      </c>
      <c r="O21" s="909">
        <v>6.1731023032057566</v>
      </c>
    </row>
    <row r="22" spans="2:33" s="865" customFormat="1" ht="15" customHeight="1">
      <c r="B22" s="906"/>
      <c r="C22" s="907"/>
      <c r="D22" s="296">
        <v>2023</v>
      </c>
      <c r="E22" s="908">
        <v>6.8</v>
      </c>
      <c r="F22" s="908">
        <v>7</v>
      </c>
      <c r="G22" s="909">
        <v>6.6</v>
      </c>
      <c r="H22" s="204"/>
      <c r="I22" s="908">
        <v>3.6683524467554669</v>
      </c>
      <c r="J22" s="908">
        <v>3.7833190025795358</v>
      </c>
      <c r="K22" s="909">
        <v>3.5449207931760274</v>
      </c>
      <c r="L22" s="204"/>
      <c r="M22" s="908">
        <v>6.1</v>
      </c>
      <c r="N22" s="908">
        <v>6.5</v>
      </c>
      <c r="O22" s="909">
        <v>5.6</v>
      </c>
      <c r="S22" s="910"/>
    </row>
    <row r="23" spans="2:33" s="865" customFormat="1" ht="15" customHeight="1">
      <c r="B23" s="906"/>
      <c r="C23" s="907"/>
      <c r="D23" s="296">
        <v>2024</v>
      </c>
      <c r="E23" s="908">
        <v>7.1</v>
      </c>
      <c r="F23" s="908">
        <v>8</v>
      </c>
      <c r="G23" s="909">
        <v>6.1</v>
      </c>
      <c r="H23" s="204"/>
      <c r="I23" s="908">
        <v>4.3</v>
      </c>
      <c r="J23" s="908">
        <v>4.8</v>
      </c>
      <c r="K23" s="909">
        <v>3.8</v>
      </c>
      <c r="L23" s="204"/>
      <c r="M23" s="908">
        <v>7.1</v>
      </c>
      <c r="N23" s="908">
        <v>7.6</v>
      </c>
      <c r="O23" s="909">
        <v>6.5</v>
      </c>
      <c r="S23" s="910"/>
    </row>
    <row r="24" spans="2:33" s="865" customFormat="1" ht="8.1" customHeight="1">
      <c r="B24" s="906"/>
      <c r="C24" s="899"/>
      <c r="D24" s="296"/>
      <c r="E24" s="908"/>
      <c r="F24" s="908"/>
      <c r="G24" s="909"/>
      <c r="H24" s="204"/>
      <c r="I24" s="908"/>
      <c r="J24" s="908"/>
      <c r="K24" s="909"/>
      <c r="L24" s="204"/>
      <c r="M24" s="908"/>
      <c r="N24" s="908"/>
      <c r="O24" s="909"/>
      <c r="P24" s="891"/>
      <c r="AE24" s="902"/>
      <c r="AF24" s="897"/>
      <c r="AG24" s="897"/>
    </row>
    <row r="25" spans="2:33" s="865" customFormat="1" ht="15" customHeight="1">
      <c r="B25" s="906" t="s">
        <v>5</v>
      </c>
      <c r="C25" s="907"/>
      <c r="D25" s="296">
        <v>2022</v>
      </c>
      <c r="E25" s="908">
        <v>7.6587493940862821</v>
      </c>
      <c r="F25" s="908">
        <v>8.565310492505354</v>
      </c>
      <c r="G25" s="909">
        <v>6.7033915178867725</v>
      </c>
      <c r="H25" s="204"/>
      <c r="I25" s="908">
        <v>3.7017794518768672</v>
      </c>
      <c r="J25" s="908">
        <v>3.4211860111505321</v>
      </c>
      <c r="K25" s="909">
        <v>3.9968025579536373</v>
      </c>
      <c r="L25" s="204"/>
      <c r="M25" s="908">
        <v>6.2670476685283809</v>
      </c>
      <c r="N25" s="908">
        <v>6.2088190572731881</v>
      </c>
      <c r="O25" s="909">
        <v>6.328270716759925</v>
      </c>
      <c r="P25" s="895"/>
      <c r="S25" s="910"/>
    </row>
    <row r="26" spans="2:33" s="865" customFormat="1" ht="15" customHeight="1">
      <c r="B26" s="906"/>
      <c r="C26" s="907"/>
      <c r="D26" s="296">
        <v>2023</v>
      </c>
      <c r="E26" s="908">
        <v>7.2</v>
      </c>
      <c r="F26" s="908">
        <v>7.3</v>
      </c>
      <c r="G26" s="909">
        <v>7</v>
      </c>
      <c r="H26" s="204"/>
      <c r="I26" s="908">
        <v>3.6378693324657654</v>
      </c>
      <c r="J26" s="908">
        <v>3.6986457266416295</v>
      </c>
      <c r="K26" s="909">
        <v>3.572088439982755</v>
      </c>
      <c r="L26" s="204"/>
      <c r="M26" s="908">
        <v>5.9</v>
      </c>
      <c r="N26" s="908">
        <v>6.1</v>
      </c>
      <c r="O26" s="909">
        <v>5.7</v>
      </c>
      <c r="P26" s="895"/>
      <c r="S26" s="910"/>
    </row>
    <row r="27" spans="2:33" s="865" customFormat="1" ht="15" customHeight="1">
      <c r="B27" s="906"/>
      <c r="C27" s="907"/>
      <c r="D27" s="296">
        <v>2024</v>
      </c>
      <c r="E27" s="908">
        <v>8.3000000000000007</v>
      </c>
      <c r="F27" s="908">
        <v>8.5</v>
      </c>
      <c r="G27" s="909">
        <v>8</v>
      </c>
      <c r="H27" s="204"/>
      <c r="I27" s="908">
        <v>4.9000000000000004</v>
      </c>
      <c r="J27" s="908">
        <v>5</v>
      </c>
      <c r="K27" s="909">
        <v>4.9000000000000004</v>
      </c>
      <c r="L27" s="204"/>
      <c r="M27" s="908">
        <v>7.3</v>
      </c>
      <c r="N27" s="908">
        <v>7.5</v>
      </c>
      <c r="O27" s="909">
        <v>7.2</v>
      </c>
      <c r="P27" s="895"/>
      <c r="S27" s="910"/>
    </row>
    <row r="28" spans="2:33" s="865" customFormat="1" ht="8.1" customHeight="1">
      <c r="B28" s="906"/>
      <c r="C28" s="899"/>
      <c r="D28" s="296"/>
      <c r="E28" s="908"/>
      <c r="F28" s="908"/>
      <c r="G28" s="909"/>
      <c r="H28" s="204"/>
      <c r="I28" s="908"/>
      <c r="J28" s="908"/>
      <c r="K28" s="909"/>
      <c r="L28" s="204"/>
      <c r="M28" s="908"/>
      <c r="N28" s="908"/>
      <c r="O28" s="909"/>
      <c r="P28" s="891"/>
      <c r="AE28" s="902"/>
      <c r="AF28" s="897"/>
      <c r="AG28" s="897"/>
    </row>
    <row r="29" spans="2:33" s="865" customFormat="1" ht="15" customHeight="1">
      <c r="B29" s="906" t="s">
        <v>6</v>
      </c>
      <c r="C29" s="907"/>
      <c r="D29" s="296">
        <v>2022</v>
      </c>
      <c r="E29" s="908">
        <v>8.2989994114184817</v>
      </c>
      <c r="F29" s="908">
        <v>9.2840462493592302</v>
      </c>
      <c r="G29" s="909">
        <v>7.2459355781525909</v>
      </c>
      <c r="H29" s="204"/>
      <c r="I29" s="908">
        <v>4.9692380501656412</v>
      </c>
      <c r="J29" s="908">
        <v>5.6115437471369676</v>
      </c>
      <c r="K29" s="909">
        <v>4.2829172785119916</v>
      </c>
      <c r="L29" s="204"/>
      <c r="M29" s="908">
        <v>7.8088026502602936</v>
      </c>
      <c r="N29" s="908">
        <v>9.047182775996335</v>
      </c>
      <c r="O29" s="909">
        <v>6.4855604503181601</v>
      </c>
      <c r="S29" s="910"/>
    </row>
    <row r="30" spans="2:33" s="865" customFormat="1" ht="15" customHeight="1">
      <c r="B30" s="906"/>
      <c r="C30" s="907"/>
      <c r="D30" s="296">
        <v>2023</v>
      </c>
      <c r="E30" s="908">
        <v>8.1</v>
      </c>
      <c r="F30" s="908">
        <v>8.9</v>
      </c>
      <c r="G30" s="909">
        <v>7.2</v>
      </c>
      <c r="H30" s="204"/>
      <c r="I30" s="908">
        <v>4.8452597675395594</v>
      </c>
      <c r="J30" s="908">
        <v>5.4647765393355696</v>
      </c>
      <c r="K30" s="909">
        <v>4.1804563664866752</v>
      </c>
      <c r="L30" s="204"/>
      <c r="M30" s="908">
        <v>7</v>
      </c>
      <c r="N30" s="908">
        <v>7.8</v>
      </c>
      <c r="O30" s="909">
        <v>6.2</v>
      </c>
      <c r="S30" s="910"/>
      <c r="AE30" s="911"/>
      <c r="AF30" s="204"/>
      <c r="AG30" s="204"/>
    </row>
    <row r="31" spans="2:33" s="865" customFormat="1" ht="15" customHeight="1">
      <c r="B31" s="906"/>
      <c r="C31" s="907"/>
      <c r="D31" s="296">
        <v>2024</v>
      </c>
      <c r="E31" s="908">
        <v>7.3</v>
      </c>
      <c r="F31" s="908">
        <v>7</v>
      </c>
      <c r="G31" s="909">
        <v>7.5</v>
      </c>
      <c r="H31" s="204"/>
      <c r="I31" s="908">
        <v>4.0999999999999996</v>
      </c>
      <c r="J31" s="908">
        <v>4.3</v>
      </c>
      <c r="K31" s="909">
        <v>3.9</v>
      </c>
      <c r="L31" s="204"/>
      <c r="M31" s="908">
        <v>6.3</v>
      </c>
      <c r="N31" s="908">
        <v>6.8</v>
      </c>
      <c r="O31" s="909">
        <v>5.8</v>
      </c>
      <c r="S31" s="910"/>
      <c r="AE31" s="911"/>
      <c r="AF31" s="204"/>
      <c r="AG31" s="204"/>
    </row>
    <row r="32" spans="2:33" s="865" customFormat="1" ht="8.1" customHeight="1">
      <c r="B32" s="906"/>
      <c r="C32" s="899"/>
      <c r="D32" s="296"/>
      <c r="E32" s="908"/>
      <c r="F32" s="908"/>
      <c r="G32" s="909"/>
      <c r="H32" s="204"/>
      <c r="I32" s="908"/>
      <c r="J32" s="908"/>
      <c r="K32" s="909"/>
      <c r="L32" s="204"/>
      <c r="M32" s="908"/>
      <c r="N32" s="908"/>
      <c r="O32" s="909"/>
      <c r="P32" s="891"/>
      <c r="AE32" s="902"/>
      <c r="AF32" s="897"/>
      <c r="AG32" s="897"/>
    </row>
    <row r="33" spans="2:33" s="865" customFormat="1" ht="15" customHeight="1">
      <c r="B33" s="906" t="s">
        <v>7</v>
      </c>
      <c r="C33" s="907"/>
      <c r="D33" s="296">
        <v>2022</v>
      </c>
      <c r="E33" s="908">
        <v>7.67593859249126</v>
      </c>
      <c r="F33" s="908">
        <v>8.41701122268163</v>
      </c>
      <c r="G33" s="909">
        <v>6.8900720325712488</v>
      </c>
      <c r="H33" s="204"/>
      <c r="I33" s="908">
        <v>4.8836322014498279</v>
      </c>
      <c r="J33" s="908">
        <v>6.5233506300963668</v>
      </c>
      <c r="K33" s="909">
        <v>3.1446540880503147</v>
      </c>
      <c r="L33" s="204"/>
      <c r="M33" s="908">
        <v>6.7149942769935143</v>
      </c>
      <c r="N33" s="908">
        <v>8.0059303187546327</v>
      </c>
      <c r="O33" s="909">
        <v>5.3459119496855338</v>
      </c>
    </row>
    <row r="34" spans="2:33" s="865" customFormat="1" ht="15" customHeight="1">
      <c r="B34" s="906"/>
      <c r="C34" s="907"/>
      <c r="D34" s="296">
        <v>2023</v>
      </c>
      <c r="E34" s="908">
        <v>7.8</v>
      </c>
      <c r="F34" s="908">
        <v>9</v>
      </c>
      <c r="G34" s="909">
        <v>6.5</v>
      </c>
      <c r="H34" s="204"/>
      <c r="I34" s="908">
        <v>4.4172863137745706</v>
      </c>
      <c r="J34" s="908">
        <v>5.0208004590446134</v>
      </c>
      <c r="K34" s="909">
        <v>3.781004234724743</v>
      </c>
      <c r="L34" s="204"/>
      <c r="M34" s="908">
        <v>6.6</v>
      </c>
      <c r="N34" s="908">
        <v>6.7</v>
      </c>
      <c r="O34" s="909">
        <v>6.5</v>
      </c>
    </row>
    <row r="35" spans="2:33" s="865" customFormat="1" ht="15" customHeight="1">
      <c r="B35" s="906"/>
      <c r="C35" s="907"/>
      <c r="D35" s="296">
        <v>2024</v>
      </c>
      <c r="E35" s="908">
        <v>8.3000000000000007</v>
      </c>
      <c r="F35" s="908">
        <v>7.7</v>
      </c>
      <c r="G35" s="909">
        <v>8.9</v>
      </c>
      <c r="H35" s="204"/>
      <c r="I35" s="908">
        <v>5.9</v>
      </c>
      <c r="J35" s="908">
        <v>4.9000000000000004</v>
      </c>
      <c r="K35" s="909">
        <v>6.9</v>
      </c>
      <c r="L35" s="204"/>
      <c r="M35" s="908">
        <v>8.1999999999999993</v>
      </c>
      <c r="N35" s="908">
        <v>7.1</v>
      </c>
      <c r="O35" s="909">
        <v>9.4</v>
      </c>
    </row>
    <row r="36" spans="2:33" s="865" customFormat="1" ht="8.1" customHeight="1">
      <c r="B36" s="906"/>
      <c r="C36" s="899"/>
      <c r="D36" s="296"/>
      <c r="E36" s="908"/>
      <c r="F36" s="908"/>
      <c r="G36" s="909"/>
      <c r="H36" s="204"/>
      <c r="I36" s="908"/>
      <c r="J36" s="908"/>
      <c r="K36" s="909"/>
      <c r="L36" s="204"/>
      <c r="M36" s="908"/>
      <c r="N36" s="908"/>
      <c r="O36" s="909"/>
      <c r="P36" s="891"/>
      <c r="AE36" s="902"/>
      <c r="AF36" s="897"/>
      <c r="AG36" s="897"/>
    </row>
    <row r="37" spans="2:33" s="865" customFormat="1" ht="15" customHeight="1">
      <c r="B37" s="906" t="s">
        <v>8</v>
      </c>
      <c r="C37" s="907"/>
      <c r="D37" s="296">
        <v>2022</v>
      </c>
      <c r="E37" s="908">
        <v>6.9120119559125719</v>
      </c>
      <c r="F37" s="908">
        <v>7.4565037282518638</v>
      </c>
      <c r="G37" s="909">
        <v>6.3074901445466489</v>
      </c>
      <c r="H37" s="204"/>
      <c r="I37" s="908">
        <v>3.9397160903007942</v>
      </c>
      <c r="J37" s="908">
        <v>3.6878420176064717</v>
      </c>
      <c r="K37" s="909">
        <v>4.2188529993408039</v>
      </c>
      <c r="L37" s="204"/>
      <c r="M37" s="908">
        <v>6.1909824276155332</v>
      </c>
      <c r="N37" s="908">
        <v>6.5429455151082561</v>
      </c>
      <c r="O37" s="909">
        <v>5.8009228740936054</v>
      </c>
    </row>
    <row r="38" spans="2:33" s="865" customFormat="1" ht="15" customHeight="1">
      <c r="B38" s="906"/>
      <c r="C38" s="907"/>
      <c r="D38" s="296">
        <v>2023</v>
      </c>
      <c r="E38" s="908">
        <v>6.9</v>
      </c>
      <c r="F38" s="908">
        <v>8.3000000000000007</v>
      </c>
      <c r="G38" s="909">
        <v>5.5</v>
      </c>
      <c r="H38" s="204"/>
      <c r="I38" s="908">
        <v>4.4659022329511169</v>
      </c>
      <c r="J38" s="908">
        <v>5.2545539467538536</v>
      </c>
      <c r="K38" s="909">
        <v>3.6222832875343491</v>
      </c>
      <c r="L38" s="204"/>
      <c r="M38" s="908">
        <v>6.9</v>
      </c>
      <c r="N38" s="908">
        <v>8.1</v>
      </c>
      <c r="O38" s="909">
        <v>5.7</v>
      </c>
    </row>
    <row r="39" spans="2:33" s="865" customFormat="1" ht="15" customHeight="1">
      <c r="B39" s="906"/>
      <c r="C39" s="907"/>
      <c r="D39" s="296">
        <v>2024</v>
      </c>
      <c r="E39" s="908">
        <v>8.8000000000000007</v>
      </c>
      <c r="F39" s="908">
        <v>10</v>
      </c>
      <c r="G39" s="909">
        <v>7.6</v>
      </c>
      <c r="H39" s="204"/>
      <c r="I39" s="908">
        <v>6.1</v>
      </c>
      <c r="J39" s="908">
        <v>6.5</v>
      </c>
      <c r="K39" s="909">
        <v>5.7</v>
      </c>
      <c r="L39" s="204"/>
      <c r="M39" s="908">
        <v>9.4</v>
      </c>
      <c r="N39" s="908">
        <v>9.1999999999999993</v>
      </c>
      <c r="O39" s="909">
        <v>9.6</v>
      </c>
    </row>
    <row r="40" spans="2:33" s="865" customFormat="1" ht="8.1" customHeight="1">
      <c r="B40" s="906"/>
      <c r="C40" s="899"/>
      <c r="D40" s="296"/>
      <c r="E40" s="908"/>
      <c r="F40" s="908"/>
      <c r="G40" s="909"/>
      <c r="H40" s="204"/>
      <c r="I40" s="908"/>
      <c r="J40" s="908"/>
      <c r="K40" s="909"/>
      <c r="L40" s="204"/>
      <c r="M40" s="908"/>
      <c r="N40" s="908"/>
      <c r="O40" s="909"/>
      <c r="P40" s="891"/>
      <c r="AE40" s="902"/>
      <c r="AF40" s="897"/>
      <c r="AG40" s="897"/>
    </row>
    <row r="41" spans="2:33" s="865" customFormat="1" ht="15" customHeight="1">
      <c r="B41" s="906" t="s">
        <v>9</v>
      </c>
      <c r="C41" s="907"/>
      <c r="D41" s="296">
        <v>2022</v>
      </c>
      <c r="E41" s="908">
        <v>8.1486172683132789</v>
      </c>
      <c r="F41" s="908">
        <v>8.7969373625478546</v>
      </c>
      <c r="G41" s="909">
        <v>7.4509116409537164</v>
      </c>
      <c r="H41" s="204"/>
      <c r="I41" s="908">
        <v>3.9884589273591309</v>
      </c>
      <c r="J41" s="908">
        <v>4.0953395036448521</v>
      </c>
      <c r="K41" s="909">
        <v>3.8735804208116913</v>
      </c>
      <c r="L41" s="204"/>
      <c r="M41" s="908">
        <v>6.9585879158180584</v>
      </c>
      <c r="N41" s="908">
        <v>7.2897043164878372</v>
      </c>
      <c r="O41" s="909">
        <v>6.6026938991108377</v>
      </c>
    </row>
    <row r="42" spans="2:33" s="865" customFormat="1" ht="15" customHeight="1">
      <c r="B42" s="906"/>
      <c r="C42" s="907"/>
      <c r="D42" s="296">
        <v>2023</v>
      </c>
      <c r="E42" s="908">
        <v>8.6</v>
      </c>
      <c r="F42" s="908">
        <v>8.5</v>
      </c>
      <c r="G42" s="909">
        <v>8.6999999999999993</v>
      </c>
      <c r="H42" s="204"/>
      <c r="I42" s="908">
        <v>5.1734127969538948</v>
      </c>
      <c r="J42" s="908">
        <v>5.7683063611600707</v>
      </c>
      <c r="K42" s="909">
        <v>4.5376712328767121</v>
      </c>
      <c r="L42" s="204"/>
      <c r="M42" s="908">
        <v>8.1999999999999993</v>
      </c>
      <c r="N42" s="908">
        <v>9.1</v>
      </c>
      <c r="O42" s="909">
        <v>7.2</v>
      </c>
    </row>
    <row r="43" spans="2:33" s="865" customFormat="1" ht="15" customHeight="1">
      <c r="B43" s="906"/>
      <c r="C43" s="907"/>
      <c r="D43" s="296">
        <v>2024</v>
      </c>
      <c r="E43" s="908">
        <v>9</v>
      </c>
      <c r="F43" s="908">
        <v>8.5</v>
      </c>
      <c r="G43" s="909">
        <v>9.4</v>
      </c>
      <c r="H43" s="204"/>
      <c r="I43" s="908">
        <v>4.0999999999999996</v>
      </c>
      <c r="J43" s="908">
        <v>4</v>
      </c>
      <c r="K43" s="909">
        <v>4.3</v>
      </c>
      <c r="L43" s="204"/>
      <c r="M43" s="908">
        <v>6.4</v>
      </c>
      <c r="N43" s="908">
        <v>6.9</v>
      </c>
      <c r="O43" s="909">
        <v>5.9</v>
      </c>
    </row>
    <row r="44" spans="2:33" s="865" customFormat="1" ht="8.1" customHeight="1">
      <c r="B44" s="906"/>
      <c r="C44" s="899"/>
      <c r="D44" s="296"/>
      <c r="E44" s="908"/>
      <c r="F44" s="908"/>
      <c r="G44" s="909"/>
      <c r="H44" s="204"/>
      <c r="I44" s="908"/>
      <c r="J44" s="908"/>
      <c r="K44" s="909"/>
      <c r="L44" s="204"/>
      <c r="M44" s="908"/>
      <c r="N44" s="908"/>
      <c r="O44" s="909"/>
      <c r="P44" s="891"/>
      <c r="AE44" s="902"/>
      <c r="AF44" s="897"/>
      <c r="AG44" s="897"/>
    </row>
    <row r="45" spans="2:33" s="865" customFormat="1" ht="15" customHeight="1">
      <c r="B45" s="906" t="s">
        <v>12</v>
      </c>
      <c r="C45" s="907"/>
      <c r="D45" s="296">
        <v>2022</v>
      </c>
      <c r="E45" s="908">
        <v>8.0776350479609587</v>
      </c>
      <c r="F45" s="908">
        <v>7.7927779607068377</v>
      </c>
      <c r="G45" s="909">
        <v>8.3754015603487844</v>
      </c>
      <c r="H45" s="204"/>
      <c r="I45" s="908">
        <v>3.5530990919857874</v>
      </c>
      <c r="J45" s="908">
        <v>3.9695666556400924</v>
      </c>
      <c r="K45" s="909">
        <v>3.1170630339413528</v>
      </c>
      <c r="L45" s="204"/>
      <c r="M45" s="908">
        <v>5.7526366251198464</v>
      </c>
      <c r="N45" s="908">
        <v>6.6159444260668208</v>
      </c>
      <c r="O45" s="909">
        <v>4.8487647194643273</v>
      </c>
    </row>
    <row r="46" spans="2:33" s="865" customFormat="1" ht="15" customHeight="1">
      <c r="B46" s="906"/>
      <c r="C46" s="907"/>
      <c r="D46" s="296">
        <v>2023</v>
      </c>
      <c r="E46" s="908">
        <v>6.7</v>
      </c>
      <c r="F46" s="908">
        <v>7.1</v>
      </c>
      <c r="G46" s="909">
        <v>6.3</v>
      </c>
      <c r="H46" s="204"/>
      <c r="I46" s="908">
        <v>3.575259206292456</v>
      </c>
      <c r="J46" s="908">
        <v>3.6410155481204489</v>
      </c>
      <c r="K46" s="909">
        <v>3.504300732717426</v>
      </c>
      <c r="L46" s="204"/>
      <c r="M46" s="908">
        <v>5.6</v>
      </c>
      <c r="N46" s="908">
        <v>5.6</v>
      </c>
      <c r="O46" s="909">
        <v>5.6</v>
      </c>
    </row>
    <row r="47" spans="2:33" s="865" customFormat="1" ht="15" customHeight="1">
      <c r="B47" s="906"/>
      <c r="C47" s="907"/>
      <c r="D47" s="296">
        <v>2024</v>
      </c>
      <c r="E47" s="908">
        <v>7.1</v>
      </c>
      <c r="F47" s="908">
        <v>8</v>
      </c>
      <c r="G47" s="909">
        <v>6.2</v>
      </c>
      <c r="H47" s="204"/>
      <c r="I47" s="908">
        <v>3.7</v>
      </c>
      <c r="J47" s="908">
        <v>4.5</v>
      </c>
      <c r="K47" s="909">
        <v>2.8</v>
      </c>
      <c r="L47" s="204"/>
      <c r="M47" s="908">
        <v>6.1</v>
      </c>
      <c r="N47" s="908">
        <v>7.3</v>
      </c>
      <c r="O47" s="909">
        <v>4.8</v>
      </c>
    </row>
    <row r="48" spans="2:33" s="865" customFormat="1" ht="8.1" customHeight="1">
      <c r="B48" s="906"/>
      <c r="C48" s="899"/>
      <c r="D48" s="296"/>
      <c r="E48" s="908"/>
      <c r="F48" s="908"/>
      <c r="G48" s="909"/>
      <c r="H48" s="204"/>
      <c r="I48" s="908"/>
      <c r="J48" s="908"/>
      <c r="K48" s="909"/>
      <c r="L48" s="204"/>
      <c r="M48" s="908"/>
      <c r="N48" s="908"/>
      <c r="O48" s="909"/>
      <c r="P48" s="891"/>
      <c r="AE48" s="902"/>
      <c r="AF48" s="897"/>
      <c r="AG48" s="897"/>
    </row>
    <row r="49" spans="2:33" s="865" customFormat="1" ht="15" customHeight="1">
      <c r="B49" s="906" t="s">
        <v>10</v>
      </c>
      <c r="C49" s="907"/>
      <c r="D49" s="296">
        <v>2022</v>
      </c>
      <c r="E49" s="908">
        <v>7.6515994202312339</v>
      </c>
      <c r="F49" s="908">
        <v>7.4054656268431742</v>
      </c>
      <c r="G49" s="909">
        <v>7.912270960577457</v>
      </c>
      <c r="H49" s="204"/>
      <c r="I49" s="908">
        <v>4.7050062620586948</v>
      </c>
      <c r="J49" s="908">
        <v>5.0651230101302458</v>
      </c>
      <c r="K49" s="909">
        <v>4.3232689491667253</v>
      </c>
      <c r="L49" s="204"/>
      <c r="M49" s="908">
        <v>7.3113766374437263</v>
      </c>
      <c r="N49" s="908">
        <v>8.0910406525457184</v>
      </c>
      <c r="O49" s="909">
        <v>6.4849034237500875</v>
      </c>
    </row>
    <row r="50" spans="2:33" s="865" customFormat="1" ht="15" customHeight="1">
      <c r="B50" s="906"/>
      <c r="C50" s="907"/>
      <c r="D50" s="296">
        <v>2023</v>
      </c>
      <c r="E50" s="908">
        <v>8.6999999999999993</v>
      </c>
      <c r="F50" s="908">
        <v>9.1999999999999993</v>
      </c>
      <c r="G50" s="909">
        <v>8.1</v>
      </c>
      <c r="H50" s="204"/>
      <c r="I50" s="908">
        <v>4.5840241880425241</v>
      </c>
      <c r="J50" s="908">
        <v>5.4255252034571955</v>
      </c>
      <c r="K50" s="909">
        <v>3.689294338610142</v>
      </c>
      <c r="L50" s="204"/>
      <c r="M50" s="908">
        <v>7.2</v>
      </c>
      <c r="N50" s="908">
        <v>8.1999999999999993</v>
      </c>
      <c r="O50" s="909">
        <v>6</v>
      </c>
    </row>
    <row r="51" spans="2:33" s="865" customFormat="1" ht="15" customHeight="1">
      <c r="B51" s="906"/>
      <c r="C51" s="907"/>
      <c r="D51" s="296">
        <v>2024</v>
      </c>
      <c r="E51" s="908">
        <v>8.6999999999999993</v>
      </c>
      <c r="F51" s="908">
        <v>9.8000000000000007</v>
      </c>
      <c r="G51" s="909">
        <v>7.5</v>
      </c>
      <c r="H51" s="204"/>
      <c r="I51" s="908">
        <v>5</v>
      </c>
      <c r="J51" s="908">
        <v>6.1</v>
      </c>
      <c r="K51" s="909">
        <v>3.9</v>
      </c>
      <c r="L51" s="204"/>
      <c r="M51" s="908">
        <v>7.6</v>
      </c>
      <c r="N51" s="908">
        <v>8.8000000000000007</v>
      </c>
      <c r="O51" s="909">
        <v>6.3</v>
      </c>
    </row>
    <row r="52" spans="2:33" s="865" customFormat="1" ht="8.1" customHeight="1">
      <c r="B52" s="906"/>
      <c r="C52" s="899"/>
      <c r="D52" s="296"/>
      <c r="E52" s="908"/>
      <c r="F52" s="908"/>
      <c r="G52" s="909"/>
      <c r="H52" s="204"/>
      <c r="I52" s="908"/>
      <c r="J52" s="908"/>
      <c r="K52" s="909"/>
      <c r="L52" s="204"/>
      <c r="M52" s="908"/>
      <c r="N52" s="908"/>
      <c r="O52" s="909"/>
      <c r="P52" s="891"/>
      <c r="AE52" s="902"/>
      <c r="AF52" s="897"/>
      <c r="AG52" s="897"/>
    </row>
    <row r="53" spans="2:33" s="865" customFormat="1" ht="15" customHeight="1">
      <c r="B53" s="906" t="s">
        <v>11</v>
      </c>
      <c r="C53" s="907"/>
      <c r="D53" s="296">
        <v>2022</v>
      </c>
      <c r="E53" s="908">
        <v>9.3085106382978715</v>
      </c>
      <c r="F53" s="908">
        <v>9.6202531645569618</v>
      </c>
      <c r="G53" s="909">
        <v>8.9635854341736696</v>
      </c>
      <c r="H53" s="204"/>
      <c r="I53" s="908">
        <v>6.4068339562199679</v>
      </c>
      <c r="J53" s="908">
        <v>7.1174377224199281</v>
      </c>
      <c r="K53" s="909">
        <v>5.6211354693648117</v>
      </c>
      <c r="L53" s="204"/>
      <c r="M53" s="908">
        <v>9.343299519487454</v>
      </c>
      <c r="N53" s="908">
        <v>11.692933401118456</v>
      </c>
      <c r="O53" s="909">
        <v>6.7453625632377738</v>
      </c>
    </row>
    <row r="54" spans="2:33" s="865" customFormat="1" ht="15" customHeight="1">
      <c r="B54" s="906"/>
      <c r="C54" s="907"/>
      <c r="D54" s="296">
        <v>2023</v>
      </c>
      <c r="E54" s="908">
        <v>10.5</v>
      </c>
      <c r="F54" s="908">
        <v>10.8</v>
      </c>
      <c r="G54" s="909">
        <v>10.199999999999999</v>
      </c>
      <c r="H54" s="204"/>
      <c r="I54" s="908">
        <v>5.1572975760701398</v>
      </c>
      <c r="J54" s="908">
        <v>5.4133858267716537</v>
      </c>
      <c r="K54" s="909">
        <v>4.8754062838569876</v>
      </c>
      <c r="L54" s="204"/>
      <c r="M54" s="908">
        <v>6.2</v>
      </c>
      <c r="N54" s="908">
        <v>6.4</v>
      </c>
      <c r="O54" s="909">
        <v>6</v>
      </c>
    </row>
    <row r="55" spans="2:33" s="865" customFormat="1" ht="15" customHeight="1">
      <c r="B55" s="906"/>
      <c r="C55" s="907"/>
      <c r="D55" s="296">
        <v>2024</v>
      </c>
      <c r="E55" s="908">
        <v>8.6999999999999993</v>
      </c>
      <c r="F55" s="908">
        <v>8.8000000000000007</v>
      </c>
      <c r="G55" s="909">
        <v>8.5</v>
      </c>
      <c r="H55" s="204"/>
      <c r="I55" s="908">
        <v>6.4</v>
      </c>
      <c r="J55" s="908">
        <v>7.1</v>
      </c>
      <c r="K55" s="909">
        <v>5.7</v>
      </c>
      <c r="L55" s="204"/>
      <c r="M55" s="908">
        <v>8.6999999999999993</v>
      </c>
      <c r="N55" s="908">
        <v>7.7</v>
      </c>
      <c r="O55" s="909">
        <v>9.6999999999999993</v>
      </c>
    </row>
    <row r="56" spans="2:33" s="865" customFormat="1" ht="8.1" customHeight="1">
      <c r="B56" s="906"/>
      <c r="C56" s="899"/>
      <c r="D56" s="296"/>
      <c r="E56" s="908"/>
      <c r="F56" s="908"/>
      <c r="G56" s="909"/>
      <c r="H56" s="204"/>
      <c r="I56" s="908"/>
      <c r="J56" s="908"/>
      <c r="K56" s="909"/>
      <c r="L56" s="204"/>
      <c r="M56" s="908"/>
      <c r="N56" s="908"/>
      <c r="O56" s="909"/>
      <c r="P56" s="891"/>
      <c r="AE56" s="902"/>
      <c r="AF56" s="897"/>
      <c r="AG56" s="897"/>
    </row>
    <row r="57" spans="2:33" s="865" customFormat="1" ht="15" customHeight="1">
      <c r="B57" s="906" t="s">
        <v>15</v>
      </c>
      <c r="C57" s="907"/>
      <c r="D57" s="296">
        <v>2022</v>
      </c>
      <c r="E57" s="908">
        <v>7.5051144202864073</v>
      </c>
      <c r="F57" s="908">
        <v>8.3729039065905084</v>
      </c>
      <c r="G57" s="909">
        <v>6.5706592890843076</v>
      </c>
      <c r="H57" s="204"/>
      <c r="I57" s="908">
        <v>3.4186808195271223</v>
      </c>
      <c r="J57" s="908">
        <v>3.9219305126193884</v>
      </c>
      <c r="K57" s="909">
        <v>2.877555070450486</v>
      </c>
      <c r="L57" s="204"/>
      <c r="M57" s="908">
        <v>5.916947572258481</v>
      </c>
      <c r="N57" s="908">
        <v>6.528860794536981</v>
      </c>
      <c r="O57" s="909">
        <v>5.2589799563405437</v>
      </c>
    </row>
    <row r="58" spans="2:33" s="865" customFormat="1" ht="15" customHeight="1">
      <c r="B58" s="906"/>
      <c r="C58" s="907"/>
      <c r="D58" s="296">
        <v>2023</v>
      </c>
      <c r="E58" s="908">
        <v>7.3</v>
      </c>
      <c r="F58" s="908">
        <v>8.4</v>
      </c>
      <c r="G58" s="909">
        <v>6.2</v>
      </c>
      <c r="H58" s="204"/>
      <c r="I58" s="908">
        <v>3.8438173082233389</v>
      </c>
      <c r="J58" s="908">
        <v>4.6582191927177927</v>
      </c>
      <c r="K58" s="909">
        <v>2.972379732943113</v>
      </c>
      <c r="L58" s="204"/>
      <c r="M58" s="908">
        <v>6.2</v>
      </c>
      <c r="N58" s="908">
        <v>7.4</v>
      </c>
      <c r="O58" s="909">
        <v>4.8</v>
      </c>
    </row>
    <row r="59" spans="2:33" s="865" customFormat="1" ht="15" customHeight="1">
      <c r="B59" s="906"/>
      <c r="C59" s="907"/>
      <c r="D59" s="296">
        <v>2024</v>
      </c>
      <c r="E59" s="908">
        <v>7.5</v>
      </c>
      <c r="F59" s="908">
        <v>8</v>
      </c>
      <c r="G59" s="909">
        <v>7</v>
      </c>
      <c r="H59" s="204"/>
      <c r="I59" s="908">
        <v>3.9</v>
      </c>
      <c r="J59" s="908">
        <v>4.3</v>
      </c>
      <c r="K59" s="909">
        <v>3.6</v>
      </c>
      <c r="L59" s="204"/>
      <c r="M59" s="908">
        <v>6.2</v>
      </c>
      <c r="N59" s="908">
        <v>6.8</v>
      </c>
      <c r="O59" s="909">
        <v>5.7</v>
      </c>
    </row>
    <row r="60" spans="2:33" s="865" customFormat="1" ht="8.1" customHeight="1">
      <c r="B60" s="906"/>
      <c r="C60" s="899"/>
      <c r="D60" s="296"/>
      <c r="E60" s="908"/>
      <c r="F60" s="908"/>
      <c r="G60" s="909"/>
      <c r="H60" s="204"/>
      <c r="I60" s="908"/>
      <c r="J60" s="908"/>
      <c r="K60" s="909"/>
      <c r="L60" s="204"/>
      <c r="M60" s="908"/>
      <c r="N60" s="908"/>
      <c r="O60" s="909"/>
      <c r="P60" s="891"/>
      <c r="AE60" s="902"/>
      <c r="AF60" s="897"/>
      <c r="AG60" s="897"/>
    </row>
    <row r="61" spans="2:33" s="865" customFormat="1" ht="15" customHeight="1">
      <c r="B61" s="906" t="s">
        <v>16</v>
      </c>
      <c r="C61" s="907"/>
      <c r="D61" s="296">
        <v>2022</v>
      </c>
      <c r="E61" s="908">
        <v>8.2215491129381224</v>
      </c>
      <c r="F61" s="908">
        <v>9.2803894720827635</v>
      </c>
      <c r="G61" s="909">
        <v>7.0875763747454181</v>
      </c>
      <c r="H61" s="204"/>
      <c r="I61" s="908">
        <v>4.9794498893455579</v>
      </c>
      <c r="J61" s="908">
        <v>5.5823201039993879</v>
      </c>
      <c r="K61" s="909">
        <v>4.3346691747771322</v>
      </c>
      <c r="L61" s="204"/>
      <c r="M61" s="908">
        <v>6.5997470755611758</v>
      </c>
      <c r="N61" s="908">
        <v>7.5705437026841018</v>
      </c>
      <c r="O61" s="909">
        <v>5.5614623374499059</v>
      </c>
    </row>
    <row r="62" spans="2:33" s="865" customFormat="1" ht="15" customHeight="1">
      <c r="B62" s="906"/>
      <c r="C62" s="907"/>
      <c r="D62" s="296">
        <v>2023</v>
      </c>
      <c r="E62" s="908">
        <v>9.3000000000000007</v>
      </c>
      <c r="F62" s="908">
        <v>9.9</v>
      </c>
      <c r="G62" s="909">
        <v>8.6</v>
      </c>
      <c r="H62" s="204"/>
      <c r="I62" s="908">
        <v>5.779461859379186</v>
      </c>
      <c r="J62" s="908">
        <v>6.3211125158027812</v>
      </c>
      <c r="K62" s="909">
        <v>5.2050473186119879</v>
      </c>
      <c r="L62" s="204"/>
      <c r="M62" s="908">
        <v>7.7</v>
      </c>
      <c r="N62" s="908">
        <v>8.6999999999999993</v>
      </c>
      <c r="O62" s="909">
        <v>6.7</v>
      </c>
    </row>
    <row r="63" spans="2:33" s="865" customFormat="1" ht="15" customHeight="1">
      <c r="B63" s="906"/>
      <c r="C63" s="907"/>
      <c r="D63" s="296">
        <v>2024</v>
      </c>
      <c r="E63" s="908">
        <v>8.1999999999999993</v>
      </c>
      <c r="F63" s="908">
        <v>8.6999999999999993</v>
      </c>
      <c r="G63" s="909">
        <v>7.7</v>
      </c>
      <c r="H63" s="204"/>
      <c r="I63" s="908">
        <v>4.8</v>
      </c>
      <c r="J63" s="908">
        <v>4.9000000000000004</v>
      </c>
      <c r="K63" s="909">
        <v>4.5999999999999996</v>
      </c>
      <c r="L63" s="204"/>
      <c r="M63" s="908">
        <v>7.2</v>
      </c>
      <c r="N63" s="908">
        <v>7.3</v>
      </c>
      <c r="O63" s="909">
        <v>7</v>
      </c>
    </row>
    <row r="64" spans="2:33" s="865" customFormat="1" ht="8.1" customHeight="1">
      <c r="B64" s="906"/>
      <c r="C64" s="899"/>
      <c r="D64" s="296"/>
      <c r="E64" s="908"/>
      <c r="F64" s="908"/>
      <c r="G64" s="909"/>
      <c r="H64" s="204"/>
      <c r="I64" s="908"/>
      <c r="J64" s="908"/>
      <c r="K64" s="909"/>
      <c r="L64" s="204"/>
      <c r="M64" s="908"/>
      <c r="N64" s="908"/>
      <c r="O64" s="909"/>
      <c r="P64" s="891"/>
      <c r="AE64" s="902"/>
      <c r="AF64" s="897"/>
      <c r="AG64" s="897"/>
    </row>
    <row r="65" spans="2:33" s="865" customFormat="1" ht="15" customHeight="1">
      <c r="B65" s="906" t="s">
        <v>46</v>
      </c>
      <c r="C65" s="907"/>
      <c r="D65" s="296">
        <v>2022</v>
      </c>
      <c r="E65" s="908">
        <v>10.725753193815043</v>
      </c>
      <c r="F65" s="908">
        <v>11.448525836538035</v>
      </c>
      <c r="G65" s="909">
        <v>9.9577266322217</v>
      </c>
      <c r="H65" s="204"/>
      <c r="I65" s="908">
        <v>5.2043927826306255</v>
      </c>
      <c r="J65" s="908">
        <v>6.0967469182501892</v>
      </c>
      <c r="K65" s="909">
        <v>4.2561240896623476</v>
      </c>
      <c r="L65" s="204"/>
      <c r="M65" s="908">
        <v>8.9873214572299798</v>
      </c>
      <c r="N65" s="908">
        <v>9.8794001157046853</v>
      </c>
      <c r="O65" s="909">
        <v>8.0393455026955447</v>
      </c>
    </row>
    <row r="66" spans="2:33" s="865" customFormat="1" ht="15" customHeight="1">
      <c r="B66" s="906"/>
      <c r="C66" s="907"/>
      <c r="D66" s="296">
        <v>2023</v>
      </c>
      <c r="E66" s="908">
        <v>10</v>
      </c>
      <c r="F66" s="908">
        <v>10.9</v>
      </c>
      <c r="G66" s="909">
        <v>9</v>
      </c>
      <c r="H66" s="204"/>
      <c r="I66" s="908">
        <v>4.761699560458502</v>
      </c>
      <c r="J66" s="908">
        <v>5.4118813517309752</v>
      </c>
      <c r="K66" s="909">
        <v>4.0529586598216705</v>
      </c>
      <c r="L66" s="204"/>
      <c r="M66" s="908">
        <v>8.1999999999999993</v>
      </c>
      <c r="N66" s="908">
        <v>8.9</v>
      </c>
      <c r="O66" s="909">
        <v>7.5</v>
      </c>
    </row>
    <row r="67" spans="2:33" s="865" customFormat="1" ht="15" customHeight="1">
      <c r="B67" s="906"/>
      <c r="C67" s="907"/>
      <c r="D67" s="296">
        <v>2024</v>
      </c>
      <c r="E67" s="908">
        <v>9.1</v>
      </c>
      <c r="F67" s="908">
        <v>10.7</v>
      </c>
      <c r="G67" s="909">
        <v>7.3</v>
      </c>
      <c r="H67" s="204"/>
      <c r="I67" s="908">
        <v>5.3</v>
      </c>
      <c r="J67" s="908">
        <v>6.4</v>
      </c>
      <c r="K67" s="909">
        <v>4.2</v>
      </c>
      <c r="L67" s="204"/>
      <c r="M67" s="908">
        <v>9.6</v>
      </c>
      <c r="N67" s="908">
        <v>10.9</v>
      </c>
      <c r="O67" s="909">
        <v>8.3000000000000007</v>
      </c>
    </row>
    <row r="68" spans="2:33" s="865" customFormat="1" ht="8.1" customHeight="1">
      <c r="B68" s="906"/>
      <c r="C68" s="899"/>
      <c r="D68" s="296"/>
      <c r="E68" s="908"/>
      <c r="F68" s="908"/>
      <c r="G68" s="909"/>
      <c r="H68" s="204"/>
      <c r="I68" s="908"/>
      <c r="J68" s="908"/>
      <c r="K68" s="909"/>
      <c r="L68" s="204"/>
      <c r="M68" s="908"/>
      <c r="N68" s="908"/>
      <c r="O68" s="909"/>
      <c r="P68" s="891"/>
      <c r="AE68" s="902"/>
      <c r="AF68" s="897"/>
      <c r="AG68" s="897"/>
    </row>
    <row r="69" spans="2:33" s="865" customFormat="1" ht="15" customHeight="1">
      <c r="B69" s="906" t="s">
        <v>14</v>
      </c>
      <c r="C69" s="907"/>
      <c r="D69" s="296">
        <v>2022</v>
      </c>
      <c r="E69" s="908">
        <v>8.2639313161194892</v>
      </c>
      <c r="F69" s="908">
        <v>8.9179918927346424</v>
      </c>
      <c r="G69" s="909">
        <v>7.5677110993096122</v>
      </c>
      <c r="H69" s="204"/>
      <c r="I69" s="908">
        <v>4.2344118692827353</v>
      </c>
      <c r="J69" s="908">
        <v>4.8278888958555397</v>
      </c>
      <c r="K69" s="909">
        <v>3.6028823058446759</v>
      </c>
      <c r="L69" s="204"/>
      <c r="M69" s="908">
        <v>5.91524711510489</v>
      </c>
      <c r="N69" s="908">
        <v>6.2699855790331682</v>
      </c>
      <c r="O69" s="909">
        <v>5.5377635441686683</v>
      </c>
    </row>
    <row r="70" spans="2:33" s="865" customFormat="1" ht="15" customHeight="1">
      <c r="B70" s="906"/>
      <c r="C70" s="907"/>
      <c r="D70" s="296">
        <v>2023</v>
      </c>
      <c r="E70" s="908">
        <v>6.9</v>
      </c>
      <c r="F70" s="908">
        <v>7.2</v>
      </c>
      <c r="G70" s="909">
        <v>6.6</v>
      </c>
      <c r="H70" s="204"/>
      <c r="I70" s="908">
        <v>3.920990566037736</v>
      </c>
      <c r="J70" s="908">
        <v>3.9894364218688541</v>
      </c>
      <c r="K70" s="909">
        <v>3.8454381938845126</v>
      </c>
      <c r="L70" s="204"/>
      <c r="M70" s="908">
        <v>6.4</v>
      </c>
      <c r="N70" s="908">
        <v>6.6</v>
      </c>
      <c r="O70" s="909">
        <v>6.1</v>
      </c>
      <c r="V70" s="893"/>
    </row>
    <row r="71" spans="2:33" s="865" customFormat="1" ht="15" customHeight="1">
      <c r="B71" s="906"/>
      <c r="C71" s="907"/>
      <c r="D71" s="296">
        <v>2024</v>
      </c>
      <c r="E71" s="908">
        <v>8.1</v>
      </c>
      <c r="F71" s="908">
        <v>8.4</v>
      </c>
      <c r="G71" s="909">
        <v>7.8</v>
      </c>
      <c r="H71" s="204"/>
      <c r="I71" s="908">
        <v>4.4000000000000004</v>
      </c>
      <c r="J71" s="908">
        <v>4.7</v>
      </c>
      <c r="K71" s="909">
        <v>4.0999999999999996</v>
      </c>
      <c r="L71" s="204"/>
      <c r="M71" s="908">
        <v>7.3</v>
      </c>
      <c r="N71" s="908">
        <v>8.3000000000000007</v>
      </c>
      <c r="O71" s="909">
        <v>6.3</v>
      </c>
      <c r="V71" s="893"/>
    </row>
    <row r="72" spans="2:33" s="865" customFormat="1" ht="8.1" customHeight="1">
      <c r="B72" s="906"/>
      <c r="C72" s="899"/>
      <c r="D72" s="296"/>
      <c r="E72" s="908"/>
      <c r="F72" s="908"/>
      <c r="G72" s="909"/>
      <c r="H72" s="204"/>
      <c r="I72" s="908"/>
      <c r="J72" s="908"/>
      <c r="K72" s="909"/>
      <c r="L72" s="204"/>
      <c r="M72" s="908"/>
      <c r="N72" s="908"/>
      <c r="O72" s="909"/>
      <c r="P72" s="891"/>
      <c r="AE72" s="902"/>
      <c r="AF72" s="897"/>
      <c r="AG72" s="897"/>
    </row>
    <row r="73" spans="2:33" s="865" customFormat="1" ht="15" customHeight="1">
      <c r="B73" s="912" t="s">
        <v>17</v>
      </c>
      <c r="C73" s="907"/>
      <c r="D73" s="296">
        <v>2022</v>
      </c>
      <c r="E73" s="908">
        <v>7.6691729323308273</v>
      </c>
      <c r="F73" s="908">
        <v>8.3608788644759855</v>
      </c>
      <c r="G73" s="909">
        <v>6.9329470198675498</v>
      </c>
      <c r="H73" s="204"/>
      <c r="I73" s="908">
        <v>3.5259154787689515</v>
      </c>
      <c r="J73" s="908">
        <v>4.1039671682626535</v>
      </c>
      <c r="K73" s="909">
        <v>2.9109054995321757</v>
      </c>
      <c r="L73" s="204"/>
      <c r="M73" s="908">
        <v>6.1451669772830302</v>
      </c>
      <c r="N73" s="908">
        <v>6.9376587844440101</v>
      </c>
      <c r="O73" s="909">
        <v>5.3020064455764633</v>
      </c>
    </row>
    <row r="74" spans="2:33" s="865" customFormat="1" ht="15" customHeight="1">
      <c r="B74" s="912"/>
      <c r="C74" s="907"/>
      <c r="D74" s="296">
        <v>2023</v>
      </c>
      <c r="E74" s="908">
        <v>7.8</v>
      </c>
      <c r="F74" s="908">
        <v>8.5</v>
      </c>
      <c r="G74" s="909">
        <v>7.1</v>
      </c>
      <c r="H74" s="204"/>
      <c r="I74" s="908">
        <v>3.3578957186829586</v>
      </c>
      <c r="J74" s="908">
        <v>3.5665294924554187</v>
      </c>
      <c r="K74" s="909">
        <v>3.1407633006567051</v>
      </c>
      <c r="L74" s="204"/>
      <c r="M74" s="908">
        <v>5.2</v>
      </c>
      <c r="N74" s="908">
        <v>5.0999999999999996</v>
      </c>
      <c r="O74" s="909">
        <v>5.3</v>
      </c>
      <c r="T74" s="893"/>
      <c r="U74" s="893"/>
      <c r="V74" s="893"/>
    </row>
    <row r="75" spans="2:33" s="865" customFormat="1" ht="15" customHeight="1">
      <c r="B75" s="912"/>
      <c r="C75" s="907"/>
      <c r="D75" s="296">
        <v>2024</v>
      </c>
      <c r="E75" s="908">
        <v>5.9</v>
      </c>
      <c r="F75" s="908">
        <v>5.3</v>
      </c>
      <c r="G75" s="909">
        <v>6.5</v>
      </c>
      <c r="H75" s="204"/>
      <c r="I75" s="908">
        <v>2.9</v>
      </c>
      <c r="J75" s="908">
        <v>2.7</v>
      </c>
      <c r="K75" s="909">
        <v>3.1</v>
      </c>
      <c r="L75" s="204"/>
      <c r="M75" s="908">
        <v>4.9000000000000004</v>
      </c>
      <c r="N75" s="908">
        <v>4.2</v>
      </c>
      <c r="O75" s="909">
        <v>5.7</v>
      </c>
      <c r="T75" s="893"/>
      <c r="U75" s="893"/>
      <c r="V75" s="893"/>
    </row>
    <row r="76" spans="2:33" s="865" customFormat="1" ht="8.1" customHeight="1">
      <c r="B76" s="913"/>
      <c r="C76" s="899"/>
      <c r="D76" s="296"/>
      <c r="E76" s="908"/>
      <c r="F76" s="908"/>
      <c r="G76" s="909"/>
      <c r="H76" s="204"/>
      <c r="I76" s="908"/>
      <c r="J76" s="908"/>
      <c r="K76" s="909"/>
      <c r="L76" s="204"/>
      <c r="M76" s="908"/>
      <c r="N76" s="908"/>
      <c r="O76" s="909"/>
      <c r="P76" s="891"/>
      <c r="AE76" s="902"/>
      <c r="AF76" s="897"/>
      <c r="AG76" s="897"/>
    </row>
    <row r="77" spans="2:33" s="865" customFormat="1" ht="15" customHeight="1">
      <c r="B77" s="912" t="s">
        <v>18</v>
      </c>
      <c r="C77" s="907"/>
      <c r="D77" s="296">
        <v>2022</v>
      </c>
      <c r="E77" s="908">
        <v>13.73825018076645</v>
      </c>
      <c r="F77" s="908">
        <v>16.877637130801688</v>
      </c>
      <c r="G77" s="909">
        <v>10.416666666666666</v>
      </c>
      <c r="H77" s="204"/>
      <c r="I77" s="908">
        <v>7.2780203784570592</v>
      </c>
      <c r="J77" s="908">
        <v>7.1022727272727266</v>
      </c>
      <c r="K77" s="909">
        <v>7.4626865671641793</v>
      </c>
      <c r="L77" s="204"/>
      <c r="M77" s="908">
        <v>9.4614264919941782</v>
      </c>
      <c r="N77" s="908">
        <v>8.5227272727272716</v>
      </c>
      <c r="O77" s="909">
        <v>10.447761194029852</v>
      </c>
    </row>
    <row r="78" spans="2:33" s="865" customFormat="1" ht="15" customHeight="1">
      <c r="B78" s="912"/>
      <c r="C78" s="907"/>
      <c r="D78" s="296">
        <v>2023</v>
      </c>
      <c r="E78" s="908">
        <v>12.7</v>
      </c>
      <c r="F78" s="908">
        <v>13.9</v>
      </c>
      <c r="G78" s="909">
        <v>11.4</v>
      </c>
      <c r="H78" s="204"/>
      <c r="I78" s="908">
        <v>5.6777856635911998</v>
      </c>
      <c r="J78" s="908">
        <v>4.225352112676056</v>
      </c>
      <c r="K78" s="909">
        <v>7.1530758226037197</v>
      </c>
      <c r="L78" s="204"/>
      <c r="M78" s="908">
        <v>7.1</v>
      </c>
      <c r="N78" s="908">
        <v>5.6</v>
      </c>
      <c r="O78" s="909">
        <v>8.6</v>
      </c>
      <c r="T78" s="893"/>
      <c r="U78" s="893"/>
      <c r="V78" s="893"/>
    </row>
    <row r="79" spans="2:33" s="865" customFormat="1" ht="15" customHeight="1">
      <c r="B79" s="912"/>
      <c r="C79" s="907"/>
      <c r="D79" s="296">
        <v>2024</v>
      </c>
      <c r="E79" s="908">
        <v>13.7</v>
      </c>
      <c r="F79" s="908">
        <v>14.3</v>
      </c>
      <c r="G79" s="909">
        <v>13</v>
      </c>
      <c r="H79" s="204"/>
      <c r="I79" s="908">
        <v>11.5</v>
      </c>
      <c r="J79" s="908">
        <v>14.3</v>
      </c>
      <c r="K79" s="909">
        <v>8.1999999999999993</v>
      </c>
      <c r="L79" s="204"/>
      <c r="M79" s="908">
        <v>16</v>
      </c>
      <c r="N79" s="908">
        <v>20</v>
      </c>
      <c r="O79" s="909">
        <v>11.5</v>
      </c>
      <c r="T79" s="893"/>
      <c r="U79" s="893"/>
      <c r="V79" s="893"/>
    </row>
    <row r="80" spans="2:33" s="865" customFormat="1" ht="8.1" customHeight="1">
      <c r="B80" s="913"/>
      <c r="C80" s="899"/>
      <c r="D80" s="296"/>
      <c r="E80" s="908"/>
      <c r="F80" s="908"/>
      <c r="G80" s="909"/>
      <c r="H80" s="204"/>
      <c r="I80" s="908"/>
      <c r="J80" s="908"/>
      <c r="K80" s="909"/>
      <c r="L80" s="204"/>
      <c r="M80" s="908"/>
      <c r="N80" s="908"/>
      <c r="O80" s="909"/>
      <c r="P80" s="891"/>
      <c r="AE80" s="902"/>
      <c r="AF80" s="897"/>
      <c r="AG80" s="897"/>
    </row>
    <row r="81" spans="1:22" s="865" customFormat="1" ht="15" customHeight="1">
      <c r="B81" s="912" t="s">
        <v>19</v>
      </c>
      <c r="C81" s="907"/>
      <c r="D81" s="296">
        <v>2022</v>
      </c>
      <c r="E81" s="908">
        <v>8.6486486486486491</v>
      </c>
      <c r="F81" s="908">
        <v>8.342022940563087</v>
      </c>
      <c r="G81" s="909">
        <v>8.978675645342312</v>
      </c>
      <c r="H81" s="204"/>
      <c r="I81" s="908">
        <v>4.3501903208265356</v>
      </c>
      <c r="J81" s="908">
        <v>2.0986358866736623</v>
      </c>
      <c r="K81" s="909">
        <v>6.7720090293453721</v>
      </c>
      <c r="L81" s="204"/>
      <c r="M81" s="908">
        <v>8.1566068515497552</v>
      </c>
      <c r="N81" s="908">
        <v>6.2959076600209869</v>
      </c>
      <c r="O81" s="909">
        <v>10.158013544018058</v>
      </c>
    </row>
    <row r="82" spans="1:22" s="865" customFormat="1" ht="15" customHeight="1">
      <c r="B82" s="906"/>
      <c r="C82" s="907"/>
      <c r="D82" s="296">
        <v>2023</v>
      </c>
      <c r="E82" s="908">
        <v>11</v>
      </c>
      <c r="F82" s="908">
        <v>14.5</v>
      </c>
      <c r="G82" s="909">
        <v>7.3</v>
      </c>
      <c r="H82" s="204"/>
      <c r="I82" s="908">
        <v>9.3403385872737879</v>
      </c>
      <c r="J82" s="908">
        <v>12.304250559284117</v>
      </c>
      <c r="K82" s="909">
        <v>6.1050061050061046</v>
      </c>
      <c r="L82" s="204"/>
      <c r="M82" s="908">
        <v>14</v>
      </c>
      <c r="N82" s="908">
        <v>19</v>
      </c>
      <c r="O82" s="909">
        <v>8.5</v>
      </c>
      <c r="T82" s="893"/>
      <c r="U82" s="893"/>
      <c r="V82" s="893"/>
    </row>
    <row r="83" spans="1:22" s="865" customFormat="1" ht="15" customHeight="1">
      <c r="B83" s="906"/>
      <c r="C83" s="907"/>
      <c r="D83" s="296">
        <v>2024</v>
      </c>
      <c r="E83" s="908">
        <v>10.9</v>
      </c>
      <c r="F83" s="908">
        <v>13.7</v>
      </c>
      <c r="G83" s="909">
        <v>7.9</v>
      </c>
      <c r="H83" s="204"/>
      <c r="I83" s="908">
        <v>3.9</v>
      </c>
      <c r="J83" s="908">
        <v>2.5</v>
      </c>
      <c r="K83" s="909">
        <v>5.3</v>
      </c>
      <c r="L83" s="204"/>
      <c r="M83" s="908">
        <v>10.3</v>
      </c>
      <c r="N83" s="908">
        <v>11.3</v>
      </c>
      <c r="O83" s="909">
        <v>9.3000000000000007</v>
      </c>
      <c r="T83" s="893"/>
      <c r="U83" s="893"/>
      <c r="V83" s="893"/>
    </row>
    <row r="84" spans="1:22" s="865" customFormat="1" ht="8.1" customHeight="1" thickBot="1">
      <c r="A84" s="914"/>
      <c r="B84" s="915"/>
      <c r="C84" s="916"/>
      <c r="D84" s="917"/>
      <c r="E84" s="918"/>
      <c r="F84" s="918"/>
      <c r="G84" s="918"/>
      <c r="H84" s="918"/>
      <c r="I84" s="918"/>
      <c r="J84" s="918"/>
      <c r="K84" s="918"/>
      <c r="L84" s="918"/>
      <c r="M84" s="918"/>
      <c r="N84" s="918"/>
      <c r="O84" s="918"/>
      <c r="P84" s="914"/>
      <c r="S84" s="910"/>
    </row>
    <row r="85" spans="1:22" s="919" customFormat="1" ht="15" customHeight="1">
      <c r="B85" s="906"/>
      <c r="N85" s="920"/>
      <c r="O85" s="920"/>
      <c r="P85" s="921" t="s">
        <v>346</v>
      </c>
    </row>
    <row r="86" spans="1:22" s="919" customFormat="1" ht="15" customHeight="1">
      <c r="B86" s="906"/>
      <c r="N86" s="920"/>
      <c r="O86" s="920"/>
      <c r="P86" s="922" t="s">
        <v>338</v>
      </c>
    </row>
    <row r="87" spans="1:22" s="919" customFormat="1" ht="15" customHeight="1">
      <c r="B87" s="923" t="s">
        <v>347</v>
      </c>
      <c r="N87" s="922"/>
    </row>
    <row r="88" spans="1:22" s="924" customFormat="1" ht="15.75" customHeight="1">
      <c r="B88" s="925" t="s">
        <v>348</v>
      </c>
      <c r="C88" s="926"/>
      <c r="D88" s="927"/>
      <c r="E88" s="926"/>
      <c r="F88" s="926"/>
      <c r="G88" s="926"/>
      <c r="H88" s="928"/>
      <c r="I88" s="928"/>
      <c r="J88" s="926"/>
      <c r="K88" s="926"/>
      <c r="L88" s="926"/>
      <c r="M88" s="926"/>
      <c r="N88" s="926"/>
      <c r="O88" s="926"/>
      <c r="P88" s="926"/>
    </row>
    <row r="89" spans="1:22" s="924" customFormat="1" ht="15.75" customHeight="1">
      <c r="B89" s="929" t="s">
        <v>349</v>
      </c>
      <c r="C89" s="926"/>
      <c r="D89" s="927"/>
      <c r="E89" s="926"/>
      <c r="F89" s="926"/>
      <c r="G89" s="926"/>
      <c r="H89" s="928"/>
      <c r="I89" s="928"/>
      <c r="J89" s="926"/>
      <c r="K89" s="926"/>
      <c r="L89" s="926"/>
      <c r="M89" s="926"/>
      <c r="N89" s="926"/>
      <c r="O89" s="926"/>
      <c r="P89" s="926"/>
    </row>
    <row r="90" spans="1:22" s="924" customFormat="1" ht="12.95" customHeight="1">
      <c r="A90" s="930"/>
      <c r="B90" s="931" t="s">
        <v>350</v>
      </c>
      <c r="C90" s="932"/>
      <c r="D90" s="932"/>
    </row>
    <row r="91" spans="1:22" s="924" customFormat="1" ht="15.75" customHeight="1">
      <c r="A91" s="933"/>
      <c r="B91" s="934" t="s">
        <v>109</v>
      </c>
      <c r="C91" s="935"/>
      <c r="D91" s="935"/>
      <c r="H91" s="935"/>
    </row>
    <row r="92" spans="1:22" s="865" customFormat="1" ht="15" customHeight="1">
      <c r="B92" s="906"/>
    </row>
  </sheetData>
  <mergeCells count="8">
    <mergeCell ref="E9:O9"/>
    <mergeCell ref="E10:O10"/>
    <mergeCell ref="E11:G11"/>
    <mergeCell ref="I11:K11"/>
    <mergeCell ref="M11:O11"/>
    <mergeCell ref="E12:G12"/>
    <mergeCell ref="I12:K12"/>
    <mergeCell ref="M12:O12"/>
  </mergeCells>
  <conditionalFormatting sqref="C5:C6">
    <cfRule type="cellIs" dxfId="3" priority="1" stopIfTrue="1" operator="lessThan">
      <formula>0</formula>
    </cfRule>
  </conditionalFormatting>
  <conditionalFormatting sqref="E9:E10">
    <cfRule type="cellIs" dxfId="2" priority="2" stopIfTrue="1" operator="lessThan">
      <formula>0</formula>
    </cfRule>
  </conditionalFormatting>
  <printOptions horizontalCentered="1"/>
  <pageMargins left="0.55069444444444404" right="0.55069444444444404" top="0.55069444444444404" bottom="0.55069444444444404" header="0.55069444444444404" footer="0.55069444444444404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2717-7303-4841-A598-101BC251E509}">
  <sheetPr>
    <tabColor rgb="FF92D050"/>
    <pageSetUpPr fitToPage="1"/>
  </sheetPr>
  <dimension ref="A1:XEY94"/>
  <sheetViews>
    <sheetView view="pageBreakPreview" zoomScale="90" zoomScaleNormal="100" zoomScaleSheetLayoutView="90" workbookViewId="0">
      <pane xSplit="3" ySplit="15" topLeftCell="D16" activePane="bottomRight" state="frozen"/>
      <selection activeCell="M61" sqref="M61:O61"/>
      <selection pane="topRight" activeCell="M61" sqref="M61:O61"/>
      <selection pane="bottomLeft" activeCell="M61" sqref="M61:O61"/>
      <selection pane="bottomRight" activeCell="N2" sqref="N2:N3"/>
    </sheetView>
  </sheetViews>
  <sheetFormatPr defaultColWidth="9.7109375" defaultRowHeight="15" customHeight="1"/>
  <cols>
    <col min="1" max="1" width="1.7109375" style="937" customWidth="1"/>
    <col min="2" max="2" width="14.28515625" style="937" customWidth="1"/>
    <col min="3" max="3" width="11.7109375" style="937" customWidth="1"/>
    <col min="4" max="4" width="11.42578125" style="937" customWidth="1"/>
    <col min="5" max="5" width="10.140625" style="937" customWidth="1"/>
    <col min="6" max="6" width="9.42578125" style="937" customWidth="1"/>
    <col min="7" max="7" width="13.28515625" style="937" customWidth="1"/>
    <col min="8" max="8" width="1.7109375" style="937" customWidth="1"/>
    <col min="9" max="9" width="10.140625" style="937" customWidth="1"/>
    <col min="10" max="10" width="9.42578125" style="937" customWidth="1"/>
    <col min="11" max="11" width="13.28515625" style="937" customWidth="1"/>
    <col min="12" max="12" width="1.7109375" style="937" customWidth="1"/>
    <col min="13" max="13" width="17.28515625" style="937" customWidth="1"/>
    <col min="14" max="14" width="1.7109375" style="937" customWidth="1"/>
    <col min="15" max="15" width="6.5703125" style="937" customWidth="1"/>
    <col min="16" max="16" width="1.140625" style="937" customWidth="1"/>
    <col min="17" max="17" width="16.42578125" style="937" customWidth="1"/>
    <col min="18" max="18" width="11.140625" style="937" customWidth="1"/>
    <col min="19" max="19" width="8.5703125" style="937" customWidth="1"/>
    <col min="20" max="20" width="9.5703125" style="937" customWidth="1"/>
    <col min="21" max="21" width="5.42578125" style="937" customWidth="1"/>
    <col min="22" max="22" width="12.28515625" style="937" customWidth="1"/>
    <col min="23" max="23" width="8.5703125" style="937" customWidth="1"/>
    <col min="24" max="24" width="7.85546875" style="937" customWidth="1"/>
    <col min="25" max="25" width="8" style="937" customWidth="1"/>
    <col min="26" max="16379" width="9.7109375" style="937"/>
    <col min="16380" max="16384" width="9.7109375" style="924"/>
  </cols>
  <sheetData>
    <row r="1" spans="1:20" ht="8.1" customHeight="1"/>
    <row r="2" spans="1:20" s="937" customFormat="1">
      <c r="N2" s="51" t="s">
        <v>0</v>
      </c>
    </row>
    <row r="3" spans="1:20" s="937" customFormat="1" ht="14.25">
      <c r="N3" s="75" t="s">
        <v>1</v>
      </c>
    </row>
    <row r="4" spans="1:20" s="937" customFormat="1" ht="8.1" customHeight="1"/>
    <row r="5" spans="1:20" s="938" customFormat="1" ht="16.5" customHeight="1">
      <c r="B5" s="867" t="s">
        <v>185</v>
      </c>
      <c r="C5" s="939" t="s">
        <v>351</v>
      </c>
      <c r="E5" s="940"/>
      <c r="F5" s="940"/>
      <c r="G5" s="940"/>
      <c r="H5" s="940"/>
      <c r="I5" s="940"/>
      <c r="J5" s="940"/>
      <c r="K5" s="940"/>
      <c r="L5" s="940"/>
      <c r="M5" s="940"/>
      <c r="N5" s="940"/>
      <c r="O5" s="940"/>
    </row>
    <row r="6" spans="1:20" s="938" customFormat="1" ht="16.5" customHeight="1">
      <c r="B6" s="870" t="s">
        <v>186</v>
      </c>
      <c r="C6" s="941" t="s">
        <v>352</v>
      </c>
      <c r="E6" s="940"/>
      <c r="F6" s="940"/>
      <c r="G6" s="940"/>
      <c r="H6" s="940"/>
      <c r="I6" s="940"/>
      <c r="J6" s="940"/>
      <c r="K6" s="940"/>
      <c r="L6" s="940"/>
      <c r="M6" s="940"/>
      <c r="N6" s="940"/>
      <c r="O6" s="940"/>
    </row>
    <row r="7" spans="1:20" s="937" customFormat="1" ht="8.1" customHeight="1" thickBot="1">
      <c r="A7" s="942"/>
      <c r="B7" s="943"/>
      <c r="C7" s="943"/>
      <c r="D7" s="944"/>
      <c r="E7" s="943"/>
      <c r="F7" s="943"/>
      <c r="G7" s="943"/>
      <c r="H7" s="942"/>
      <c r="I7" s="942"/>
      <c r="J7" s="942"/>
      <c r="K7" s="942"/>
      <c r="L7" s="942"/>
      <c r="M7" s="942"/>
      <c r="N7" s="942"/>
    </row>
    <row r="8" spans="1:20" s="937" customFormat="1" ht="8.1" customHeight="1" thickTop="1">
      <c r="A8" s="875"/>
      <c r="B8" s="876"/>
      <c r="C8" s="876"/>
      <c r="D8" s="877"/>
      <c r="E8" s="876"/>
      <c r="F8" s="876"/>
      <c r="G8" s="876"/>
      <c r="H8" s="875"/>
      <c r="I8" s="875"/>
      <c r="J8" s="875"/>
      <c r="K8" s="875"/>
      <c r="L8" s="875"/>
      <c r="M8" s="875"/>
      <c r="N8" s="875"/>
    </row>
    <row r="9" spans="1:20" s="937" customFormat="1" ht="15" customHeight="1">
      <c r="A9" s="878"/>
      <c r="B9" s="878" t="s">
        <v>38</v>
      </c>
      <c r="C9" s="878"/>
      <c r="D9" s="879" t="s">
        <v>224</v>
      </c>
      <c r="E9" s="945" t="s">
        <v>341</v>
      </c>
      <c r="F9" s="945"/>
      <c r="G9" s="945"/>
      <c r="H9" s="945"/>
      <c r="I9" s="945"/>
      <c r="J9" s="945"/>
      <c r="K9" s="945"/>
      <c r="L9" s="946"/>
      <c r="M9" s="947" t="s">
        <v>353</v>
      </c>
      <c r="N9" s="878"/>
    </row>
    <row r="10" spans="1:20" s="937" customFormat="1" ht="15" customHeight="1">
      <c r="A10" s="881"/>
      <c r="B10" s="881" t="s">
        <v>39</v>
      </c>
      <c r="C10" s="878"/>
      <c r="D10" s="882" t="s">
        <v>227</v>
      </c>
      <c r="E10" s="883" t="s">
        <v>342</v>
      </c>
      <c r="F10" s="883"/>
      <c r="G10" s="883"/>
      <c r="H10" s="883"/>
      <c r="I10" s="883"/>
      <c r="J10" s="883"/>
      <c r="K10" s="883"/>
      <c r="L10" s="948"/>
      <c r="M10" s="949" t="s">
        <v>354</v>
      </c>
      <c r="N10" s="881"/>
    </row>
    <row r="11" spans="1:20" s="937" customFormat="1" ht="15" customHeight="1">
      <c r="A11" s="878"/>
      <c r="B11" s="878"/>
      <c r="C11" s="878"/>
      <c r="D11" s="884"/>
      <c r="E11" s="885" t="s">
        <v>355</v>
      </c>
      <c r="F11" s="885"/>
      <c r="G11" s="885"/>
      <c r="H11" s="886"/>
      <c r="I11" s="885" t="s">
        <v>356</v>
      </c>
      <c r="J11" s="885"/>
      <c r="K11" s="885"/>
      <c r="L11" s="876"/>
      <c r="M11" s="950" t="s">
        <v>89</v>
      </c>
      <c r="N11" s="878"/>
    </row>
    <row r="12" spans="1:20" s="937" customFormat="1" ht="15" customHeight="1">
      <c r="A12" s="881"/>
      <c r="B12" s="878"/>
      <c r="C12" s="878"/>
      <c r="D12" s="884"/>
      <c r="E12" s="887" t="s">
        <v>357</v>
      </c>
      <c r="F12" s="887"/>
      <c r="G12" s="887"/>
      <c r="H12" s="888"/>
      <c r="I12" s="887" t="s">
        <v>358</v>
      </c>
      <c r="J12" s="887"/>
      <c r="K12" s="887"/>
      <c r="L12" s="876"/>
      <c r="M12" s="950" t="s">
        <v>359</v>
      </c>
      <c r="N12" s="881"/>
    </row>
    <row r="13" spans="1:20" s="937" customFormat="1" ht="15" customHeight="1">
      <c r="A13" s="889"/>
      <c r="B13" s="881"/>
      <c r="C13" s="878"/>
      <c r="D13" s="890"/>
      <c r="E13" s="891" t="s">
        <v>3</v>
      </c>
      <c r="F13" s="891" t="s">
        <v>67</v>
      </c>
      <c r="G13" s="891" t="s">
        <v>68</v>
      </c>
      <c r="H13" s="888"/>
      <c r="I13" s="891" t="s">
        <v>3</v>
      </c>
      <c r="J13" s="891" t="s">
        <v>67</v>
      </c>
      <c r="K13" s="891" t="s">
        <v>68</v>
      </c>
      <c r="L13" s="892"/>
      <c r="M13" s="886"/>
      <c r="N13" s="889"/>
    </row>
    <row r="14" spans="1:20" s="937" customFormat="1" ht="15" customHeight="1">
      <c r="A14" s="889"/>
      <c r="B14" s="878"/>
      <c r="C14" s="878"/>
      <c r="D14" s="884"/>
      <c r="E14" s="888" t="s">
        <v>22</v>
      </c>
      <c r="F14" s="888" t="s">
        <v>69</v>
      </c>
      <c r="G14" s="888" t="s">
        <v>70</v>
      </c>
      <c r="H14" s="888"/>
      <c r="I14" s="888" t="s">
        <v>22</v>
      </c>
      <c r="J14" s="888" t="s">
        <v>69</v>
      </c>
      <c r="K14" s="888" t="s">
        <v>70</v>
      </c>
      <c r="L14" s="892"/>
      <c r="M14" s="886"/>
      <c r="N14" s="889"/>
      <c r="R14" s="893"/>
      <c r="S14" s="893"/>
      <c r="T14" s="893"/>
    </row>
    <row r="15" spans="1:20" s="937" customFormat="1" ht="8.1" customHeight="1">
      <c r="A15" s="894"/>
      <c r="B15" s="894"/>
      <c r="C15" s="894"/>
      <c r="D15" s="894"/>
      <c r="E15" s="894"/>
      <c r="F15" s="894"/>
      <c r="G15" s="894"/>
      <c r="H15" s="894"/>
      <c r="I15" s="894"/>
      <c r="J15" s="894"/>
      <c r="K15" s="894"/>
      <c r="L15" s="894"/>
      <c r="M15" s="894"/>
      <c r="N15" s="894"/>
    </row>
    <row r="16" spans="1:20" s="937" customFormat="1" ht="8.1" customHeight="1">
      <c r="B16" s="881"/>
      <c r="C16" s="881"/>
      <c r="D16" s="890"/>
      <c r="E16" s="895"/>
      <c r="F16" s="895"/>
      <c r="G16" s="896"/>
      <c r="H16" s="895"/>
      <c r="I16" s="895"/>
      <c r="J16" s="896"/>
      <c r="K16" s="895"/>
      <c r="L16" s="200"/>
      <c r="M16" s="897"/>
    </row>
    <row r="17" spans="2:31" s="937" customFormat="1" ht="15" customHeight="1">
      <c r="B17" s="951" t="s">
        <v>234</v>
      </c>
      <c r="C17" s="899"/>
      <c r="D17" s="153">
        <v>2022</v>
      </c>
      <c r="E17" s="129">
        <v>0.40119375611513441</v>
      </c>
      <c r="F17" s="129">
        <v>0.42691616208383193</v>
      </c>
      <c r="G17" s="900">
        <v>0.37435403016164148</v>
      </c>
      <c r="H17" s="901"/>
      <c r="I17" s="129">
        <v>8.6381297208383359</v>
      </c>
      <c r="J17" s="129">
        <v>9.393391192837024</v>
      </c>
      <c r="K17" s="900">
        <v>7.8328344214982986</v>
      </c>
      <c r="L17" s="901"/>
      <c r="M17" s="900">
        <v>25.997107230977207</v>
      </c>
      <c r="Q17" s="899"/>
      <c r="R17" s="897"/>
      <c r="S17" s="901"/>
      <c r="T17" s="902"/>
      <c r="U17" s="192"/>
      <c r="V17" s="400"/>
      <c r="W17" s="902"/>
      <c r="X17" s="897"/>
      <c r="Y17" s="897"/>
      <c r="Z17" s="902"/>
      <c r="AA17" s="897"/>
      <c r="AB17" s="897"/>
      <c r="AC17" s="902"/>
      <c r="AD17" s="897"/>
      <c r="AE17" s="897"/>
    </row>
    <row r="18" spans="2:31" s="937" customFormat="1" ht="15" customHeight="1">
      <c r="C18" s="899"/>
      <c r="D18" s="153">
        <v>2023</v>
      </c>
      <c r="E18" s="129">
        <v>0.4</v>
      </c>
      <c r="F18" s="129">
        <v>0.4</v>
      </c>
      <c r="G18" s="900">
        <v>0.3</v>
      </c>
      <c r="H18" s="901"/>
      <c r="I18" s="129">
        <v>8.2565204131112591</v>
      </c>
      <c r="J18" s="129">
        <v>9.1109029964276793</v>
      </c>
      <c r="K18" s="900">
        <v>7.3391573391573388</v>
      </c>
      <c r="L18" s="901"/>
      <c r="M18" s="900">
        <v>25.7</v>
      </c>
      <c r="Q18" s="952"/>
      <c r="R18" s="905"/>
      <c r="S18" s="905"/>
      <c r="T18" s="200"/>
      <c r="U18" s="204"/>
      <c r="V18" s="200"/>
      <c r="W18" s="200"/>
      <c r="X18" s="204"/>
      <c r="Y18" s="204"/>
      <c r="Z18" s="200"/>
      <c r="AA18" s="204"/>
      <c r="AB18" s="204"/>
      <c r="AC18" s="200"/>
      <c r="AD18" s="204"/>
      <c r="AE18" s="204"/>
    </row>
    <row r="19" spans="2:31" s="937" customFormat="1" ht="15" customHeight="1">
      <c r="C19" s="899"/>
      <c r="D19" s="153">
        <v>2024</v>
      </c>
      <c r="E19" s="129">
        <v>0.3</v>
      </c>
      <c r="F19" s="129">
        <v>0.3</v>
      </c>
      <c r="G19" s="900">
        <v>0.3</v>
      </c>
      <c r="H19" s="901"/>
      <c r="I19" s="129">
        <v>8.6999999999999993</v>
      </c>
      <c r="J19" s="129">
        <v>9.3000000000000007</v>
      </c>
      <c r="K19" s="900">
        <v>8</v>
      </c>
      <c r="L19" s="901"/>
      <c r="M19" s="900">
        <v>24.3</v>
      </c>
      <c r="Q19" s="952"/>
      <c r="R19" s="905"/>
      <c r="S19" s="905"/>
      <c r="T19" s="200"/>
      <c r="U19" s="204"/>
      <c r="V19" s="200"/>
      <c r="W19" s="200"/>
      <c r="X19" s="204"/>
      <c r="Y19" s="204"/>
      <c r="Z19" s="200"/>
      <c r="AA19" s="204"/>
      <c r="AB19" s="204"/>
      <c r="AC19" s="200"/>
      <c r="AD19" s="204"/>
      <c r="AE19" s="204"/>
    </row>
    <row r="20" spans="2:31" s="937" customFormat="1" ht="8.1" customHeight="1">
      <c r="C20" s="899"/>
      <c r="D20" s="201"/>
      <c r="E20" s="900"/>
      <c r="F20" s="900"/>
      <c r="G20" s="900"/>
      <c r="H20" s="897"/>
      <c r="I20" s="900"/>
      <c r="J20" s="900"/>
      <c r="K20" s="900"/>
      <c r="L20" s="897"/>
      <c r="M20" s="909"/>
      <c r="N20" s="891"/>
      <c r="AC20" s="902"/>
      <c r="AD20" s="897"/>
      <c r="AE20" s="897"/>
    </row>
    <row r="21" spans="2:31" s="937" customFormat="1" ht="15" customHeight="1">
      <c r="B21" s="953" t="s">
        <v>4</v>
      </c>
      <c r="C21" s="907"/>
      <c r="D21" s="201">
        <v>2022</v>
      </c>
      <c r="E21" s="908">
        <v>0.36842195452130849</v>
      </c>
      <c r="F21" s="908">
        <v>0.4308450594997027</v>
      </c>
      <c r="G21" s="909">
        <v>0.30670403912180411</v>
      </c>
      <c r="H21" s="204"/>
      <c r="I21" s="908">
        <v>8.4759812658017992</v>
      </c>
      <c r="J21" s="908">
        <v>9.2065414900060567</v>
      </c>
      <c r="K21" s="909">
        <v>7.7057345991740815</v>
      </c>
      <c r="L21" s="204"/>
      <c r="M21" s="909">
        <v>22.796037634185765</v>
      </c>
    </row>
    <row r="22" spans="2:31" s="937" customFormat="1" ht="15" customHeight="1">
      <c r="B22" s="953"/>
      <c r="C22" s="907"/>
      <c r="D22" s="201">
        <v>2023</v>
      </c>
      <c r="E22" s="908">
        <v>0.3</v>
      </c>
      <c r="F22" s="908">
        <v>0.4</v>
      </c>
      <c r="G22" s="909">
        <v>0.3</v>
      </c>
      <c r="H22" s="204"/>
      <c r="I22" s="908">
        <v>7.3367048935109338</v>
      </c>
      <c r="J22" s="908">
        <v>8.0137575236457437</v>
      </c>
      <c r="K22" s="909">
        <v>6.6098002289428015</v>
      </c>
      <c r="L22" s="204"/>
      <c r="M22" s="909">
        <v>35.6</v>
      </c>
      <c r="Q22" s="910"/>
    </row>
    <row r="23" spans="2:31" s="937" customFormat="1" ht="15" customHeight="1">
      <c r="B23" s="953"/>
      <c r="C23" s="907"/>
      <c r="D23" s="201">
        <v>2024</v>
      </c>
      <c r="E23" s="908">
        <v>0.4</v>
      </c>
      <c r="F23" s="908">
        <v>0.3</v>
      </c>
      <c r="G23" s="909">
        <v>0.4</v>
      </c>
      <c r="H23" s="204"/>
      <c r="I23" s="908">
        <v>8.5</v>
      </c>
      <c r="J23" s="908">
        <v>9</v>
      </c>
      <c r="K23" s="909">
        <v>8</v>
      </c>
      <c r="L23" s="204"/>
      <c r="M23" s="909">
        <v>33.299999999999997</v>
      </c>
      <c r="Q23" s="910"/>
    </row>
    <row r="24" spans="2:31" s="937" customFormat="1" ht="8.1" customHeight="1">
      <c r="B24" s="953"/>
      <c r="C24" s="899"/>
      <c r="D24" s="201"/>
      <c r="E24" s="908"/>
      <c r="F24" s="908"/>
      <c r="G24" s="909"/>
      <c r="H24" s="204"/>
      <c r="I24" s="908"/>
      <c r="J24" s="908"/>
      <c r="K24" s="909"/>
      <c r="L24" s="204"/>
      <c r="M24" s="909"/>
      <c r="N24" s="891"/>
      <c r="AC24" s="902"/>
      <c r="AD24" s="897"/>
      <c r="AE24" s="897"/>
    </row>
    <row r="25" spans="2:31" s="937" customFormat="1" ht="15" customHeight="1">
      <c r="B25" s="953" t="s">
        <v>5</v>
      </c>
      <c r="C25" s="907"/>
      <c r="D25" s="201">
        <v>2022</v>
      </c>
      <c r="E25" s="908">
        <v>0.35946123104899241</v>
      </c>
      <c r="F25" s="908">
        <v>0.41846087390828962</v>
      </c>
      <c r="G25" s="909">
        <v>0.29499395262397121</v>
      </c>
      <c r="H25" s="204"/>
      <c r="I25" s="908">
        <v>7.9231068969996112</v>
      </c>
      <c r="J25" s="908">
        <v>8.1728332488596038</v>
      </c>
      <c r="K25" s="909">
        <v>7.6605382360778043</v>
      </c>
      <c r="L25" s="204"/>
      <c r="M25" s="909">
        <v>35.718924535653983</v>
      </c>
      <c r="N25" s="895"/>
      <c r="Q25" s="910"/>
    </row>
    <row r="26" spans="2:31" s="937" customFormat="1" ht="15" customHeight="1">
      <c r="B26" s="953"/>
      <c r="C26" s="907"/>
      <c r="D26" s="201">
        <v>2023</v>
      </c>
      <c r="E26" s="908">
        <v>0.4</v>
      </c>
      <c r="F26" s="908">
        <v>0.4</v>
      </c>
      <c r="G26" s="909">
        <v>0.3</v>
      </c>
      <c r="H26" s="204"/>
      <c r="I26" s="908">
        <v>7.3644671852355739</v>
      </c>
      <c r="J26" s="908">
        <v>7.6249004210765907</v>
      </c>
      <c r="K26" s="909">
        <v>7.0825891482416701</v>
      </c>
      <c r="L26" s="204"/>
      <c r="M26" s="909">
        <v>38.4</v>
      </c>
      <c r="N26" s="895"/>
      <c r="Q26" s="910"/>
    </row>
    <row r="27" spans="2:31" s="937" customFormat="1" ht="15" customHeight="1">
      <c r="B27" s="953"/>
      <c r="C27" s="907"/>
      <c r="D27" s="201">
        <v>2024</v>
      </c>
      <c r="E27" s="908">
        <v>0.3</v>
      </c>
      <c r="F27" s="908">
        <v>0.4</v>
      </c>
      <c r="G27" s="909">
        <v>0.3</v>
      </c>
      <c r="H27" s="204"/>
      <c r="I27" s="908">
        <v>8.8000000000000007</v>
      </c>
      <c r="J27" s="908">
        <v>9.1999999999999993</v>
      </c>
      <c r="K27" s="909">
        <v>8.4</v>
      </c>
      <c r="L27" s="204"/>
      <c r="M27" s="909">
        <v>16.3</v>
      </c>
      <c r="N27" s="895"/>
      <c r="Q27" s="910"/>
    </row>
    <row r="28" spans="2:31" s="937" customFormat="1" ht="8.1" customHeight="1">
      <c r="B28" s="953"/>
      <c r="C28" s="899"/>
      <c r="D28" s="201"/>
      <c r="E28" s="908"/>
      <c r="F28" s="908"/>
      <c r="G28" s="909"/>
      <c r="H28" s="204"/>
      <c r="I28" s="908"/>
      <c r="J28" s="908"/>
      <c r="K28" s="909"/>
      <c r="L28" s="204"/>
      <c r="M28" s="909"/>
      <c r="N28" s="891"/>
      <c r="AC28" s="902"/>
      <c r="AD28" s="897"/>
      <c r="AE28" s="897"/>
    </row>
    <row r="29" spans="2:31" s="937" customFormat="1" ht="15" customHeight="1">
      <c r="B29" s="953" t="s">
        <v>6</v>
      </c>
      <c r="C29" s="907"/>
      <c r="D29" s="201">
        <v>2022</v>
      </c>
      <c r="E29" s="908">
        <v>0.39514616815984022</v>
      </c>
      <c r="F29" s="908">
        <v>0.40717755749627921</v>
      </c>
      <c r="G29" s="909">
        <v>0.38253858490149628</v>
      </c>
      <c r="H29" s="204"/>
      <c r="I29" s="908">
        <v>9.435636535731188</v>
      </c>
      <c r="J29" s="908">
        <v>10.707741639945029</v>
      </c>
      <c r="K29" s="909">
        <v>8.0763582966226135</v>
      </c>
      <c r="L29" s="204"/>
      <c r="M29" s="909">
        <v>44.36819687647894</v>
      </c>
      <c r="Q29" s="910"/>
    </row>
    <row r="30" spans="2:31" s="937" customFormat="1" ht="15" customHeight="1">
      <c r="B30" s="953"/>
      <c r="C30" s="907"/>
      <c r="D30" s="201">
        <v>2023</v>
      </c>
      <c r="E30" s="908">
        <v>0.4</v>
      </c>
      <c r="F30" s="908">
        <v>0.4</v>
      </c>
      <c r="G30" s="909">
        <v>0.4</v>
      </c>
      <c r="H30" s="204"/>
      <c r="I30" s="908">
        <v>8.6262428231340156</v>
      </c>
      <c r="J30" s="908">
        <v>9.5768856184395617</v>
      </c>
      <c r="K30" s="909">
        <v>7.6061081112465887</v>
      </c>
      <c r="L30" s="204"/>
      <c r="M30" s="909">
        <v>30.8</v>
      </c>
      <c r="Q30" s="910"/>
      <c r="AC30" s="911"/>
      <c r="AD30" s="204"/>
      <c r="AE30" s="204"/>
    </row>
    <row r="31" spans="2:31" s="937" customFormat="1" ht="15" customHeight="1">
      <c r="B31" s="953"/>
      <c r="C31" s="907"/>
      <c r="D31" s="201">
        <v>2024</v>
      </c>
      <c r="E31" s="908">
        <v>0.4</v>
      </c>
      <c r="F31" s="908">
        <v>0.4</v>
      </c>
      <c r="G31" s="909">
        <v>0.3</v>
      </c>
      <c r="H31" s="204"/>
      <c r="I31" s="908">
        <v>8</v>
      </c>
      <c r="J31" s="908">
        <v>8.6999999999999993</v>
      </c>
      <c r="K31" s="909">
        <v>7.3</v>
      </c>
      <c r="L31" s="204"/>
      <c r="M31" s="909">
        <v>22</v>
      </c>
      <c r="Q31" s="910"/>
      <c r="AC31" s="911"/>
      <c r="AD31" s="204"/>
      <c r="AE31" s="204"/>
    </row>
    <row r="32" spans="2:31" s="937" customFormat="1" ht="8.1" customHeight="1">
      <c r="B32" s="953"/>
      <c r="C32" s="899"/>
      <c r="D32" s="201"/>
      <c r="E32" s="908"/>
      <c r="F32" s="908"/>
      <c r="G32" s="909"/>
      <c r="H32" s="204"/>
      <c r="I32" s="908"/>
      <c r="J32" s="908"/>
      <c r="K32" s="909"/>
      <c r="L32" s="204"/>
      <c r="M32" s="909"/>
      <c r="N32" s="891"/>
      <c r="AC32" s="902"/>
      <c r="AD32" s="897"/>
      <c r="AE32" s="897"/>
    </row>
    <row r="33" spans="2:31" s="937" customFormat="1" ht="15" customHeight="1">
      <c r="B33" s="953" t="s">
        <v>7</v>
      </c>
      <c r="C33" s="907"/>
      <c r="D33" s="201">
        <v>2022</v>
      </c>
      <c r="E33" s="908">
        <v>0.4408451164157659</v>
      </c>
      <c r="F33" s="908">
        <v>0.34997295663516914</v>
      </c>
      <c r="G33" s="909">
        <v>0.53664262954888475</v>
      </c>
      <c r="H33" s="204"/>
      <c r="I33" s="908">
        <v>8.7752766119801588</v>
      </c>
      <c r="J33" s="908">
        <v>9.6367679762787262</v>
      </c>
      <c r="K33" s="909">
        <v>7.8616352201257858</v>
      </c>
      <c r="L33" s="204"/>
      <c r="M33" s="909">
        <v>15.261350629530712</v>
      </c>
    </row>
    <row r="34" spans="2:31" s="937" customFormat="1" ht="15" customHeight="1">
      <c r="B34" s="953"/>
      <c r="C34" s="907"/>
      <c r="D34" s="201">
        <v>2023</v>
      </c>
      <c r="E34" s="908">
        <v>0.4</v>
      </c>
      <c r="F34" s="908">
        <v>0.5</v>
      </c>
      <c r="G34" s="909">
        <v>0.2</v>
      </c>
      <c r="H34" s="204"/>
      <c r="I34" s="908">
        <v>8.0983582419200459</v>
      </c>
      <c r="J34" s="908">
        <v>8.7505379429063268</v>
      </c>
      <c r="K34" s="909">
        <v>7.4107683000604965</v>
      </c>
      <c r="L34" s="204"/>
      <c r="M34" s="909">
        <v>29.4</v>
      </c>
    </row>
    <row r="35" spans="2:31" s="937" customFormat="1" ht="15" customHeight="1">
      <c r="B35" s="953"/>
      <c r="C35" s="907"/>
      <c r="D35" s="201">
        <v>2024</v>
      </c>
      <c r="E35" s="908">
        <v>0.3</v>
      </c>
      <c r="F35" s="908">
        <v>0.3</v>
      </c>
      <c r="G35" s="909">
        <v>0.3</v>
      </c>
      <c r="H35" s="204"/>
      <c r="I35" s="908">
        <v>9.6</v>
      </c>
      <c r="J35" s="908">
        <v>8.5</v>
      </c>
      <c r="K35" s="909">
        <v>10.9</v>
      </c>
      <c r="L35" s="204"/>
      <c r="M35" s="909">
        <v>8</v>
      </c>
    </row>
    <row r="36" spans="2:31" s="937" customFormat="1" ht="8.1" customHeight="1">
      <c r="B36" s="953"/>
      <c r="C36" s="899"/>
      <c r="D36" s="201"/>
      <c r="E36" s="908"/>
      <c r="F36" s="908"/>
      <c r="G36" s="909"/>
      <c r="H36" s="204"/>
      <c r="I36" s="908"/>
      <c r="J36" s="908"/>
      <c r="K36" s="909"/>
      <c r="L36" s="204"/>
      <c r="M36" s="909"/>
      <c r="N36" s="891"/>
      <c r="AC36" s="902"/>
      <c r="AD36" s="897"/>
      <c r="AE36" s="897"/>
    </row>
    <row r="37" spans="2:31" s="937" customFormat="1" ht="15" customHeight="1">
      <c r="B37" s="953" t="s">
        <v>8</v>
      </c>
      <c r="C37" s="907"/>
      <c r="D37" s="201">
        <v>2022</v>
      </c>
      <c r="E37" s="908">
        <v>0.42893471000949784</v>
      </c>
      <c r="F37" s="908">
        <v>0.48725028422933248</v>
      </c>
      <c r="G37" s="909">
        <v>0.37688806424491927</v>
      </c>
      <c r="H37" s="204"/>
      <c r="I37" s="908">
        <v>7.9419673566381093</v>
      </c>
      <c r="J37" s="908">
        <v>8.3273852010468712</v>
      </c>
      <c r="K37" s="909">
        <v>7.5148319050758072</v>
      </c>
      <c r="L37" s="204"/>
      <c r="M37" s="909">
        <v>6.253517603652055</v>
      </c>
    </row>
    <row r="38" spans="2:31" s="937" customFormat="1" ht="15" customHeight="1">
      <c r="B38" s="953"/>
      <c r="C38" s="907"/>
      <c r="D38" s="201">
        <v>2023</v>
      </c>
      <c r="E38" s="908">
        <v>0.5</v>
      </c>
      <c r="F38" s="908">
        <v>0.8</v>
      </c>
      <c r="G38" s="909">
        <v>0.3</v>
      </c>
      <c r="H38" s="204"/>
      <c r="I38" s="908">
        <v>8.9318044659022338</v>
      </c>
      <c r="J38" s="908">
        <v>10.742643624474544</v>
      </c>
      <c r="K38" s="909">
        <v>6.9947539345490881</v>
      </c>
      <c r="L38" s="204"/>
      <c r="M38" s="909">
        <v>18.100000000000001</v>
      </c>
    </row>
    <row r="39" spans="2:31" s="937" customFormat="1" ht="15" customHeight="1">
      <c r="B39" s="953"/>
      <c r="C39" s="907"/>
      <c r="D39" s="201">
        <v>2024</v>
      </c>
      <c r="E39" s="908">
        <v>0.3</v>
      </c>
      <c r="F39" s="908">
        <v>0.3</v>
      </c>
      <c r="G39" s="909">
        <v>0.3</v>
      </c>
      <c r="H39" s="204"/>
      <c r="I39" s="908">
        <v>10.8</v>
      </c>
      <c r="J39" s="908">
        <v>10.5</v>
      </c>
      <c r="K39" s="909">
        <v>11.1</v>
      </c>
      <c r="L39" s="204"/>
      <c r="M39" s="909">
        <v>34</v>
      </c>
    </row>
    <row r="40" spans="2:31" s="937" customFormat="1" ht="8.1" customHeight="1">
      <c r="B40" s="953"/>
      <c r="C40" s="899"/>
      <c r="D40" s="201"/>
      <c r="E40" s="908"/>
      <c r="F40" s="908"/>
      <c r="G40" s="909"/>
      <c r="H40" s="204"/>
      <c r="I40" s="908"/>
      <c r="J40" s="908"/>
      <c r="K40" s="909"/>
      <c r="L40" s="204"/>
      <c r="M40" s="909"/>
      <c r="N40" s="891"/>
      <c r="AC40" s="902"/>
      <c r="AD40" s="897"/>
      <c r="AE40" s="897"/>
    </row>
    <row r="41" spans="2:31" s="937" customFormat="1" ht="15" customHeight="1">
      <c r="B41" s="953" t="s">
        <v>9</v>
      </c>
      <c r="C41" s="907"/>
      <c r="D41" s="201">
        <v>2022</v>
      </c>
      <c r="E41" s="908">
        <v>0.60767991666104004</v>
      </c>
      <c r="F41" s="908">
        <v>0.70439964208883055</v>
      </c>
      <c r="G41" s="909">
        <v>0.50834864896570597</v>
      </c>
      <c r="H41" s="204"/>
      <c r="I41" s="908">
        <v>9.631704005431093</v>
      </c>
      <c r="J41" s="908">
        <v>10.320255549185028</v>
      </c>
      <c r="K41" s="909">
        <v>8.8916277841359275</v>
      </c>
      <c r="L41" s="204"/>
      <c r="M41" s="909">
        <v>21.215207060420909</v>
      </c>
    </row>
    <row r="42" spans="2:31" s="937" customFormat="1" ht="15" customHeight="1">
      <c r="B42" s="953"/>
      <c r="C42" s="907"/>
      <c r="D42" s="201">
        <v>2023</v>
      </c>
      <c r="E42" s="908">
        <v>0.4</v>
      </c>
      <c r="F42" s="908">
        <v>0.4</v>
      </c>
      <c r="G42" s="909">
        <v>0.3</v>
      </c>
      <c r="H42" s="204"/>
      <c r="I42" s="908">
        <v>9.6432414535220587</v>
      </c>
      <c r="J42" s="908">
        <v>10.735459061047909</v>
      </c>
      <c r="K42" s="909">
        <v>8.4760273972602747</v>
      </c>
      <c r="L42" s="204"/>
      <c r="M42" s="909">
        <v>16.600000000000001</v>
      </c>
    </row>
    <row r="43" spans="2:31" s="937" customFormat="1" ht="15" customHeight="1">
      <c r="B43" s="953"/>
      <c r="C43" s="907"/>
      <c r="D43" s="201">
        <v>2024</v>
      </c>
      <c r="E43" s="908">
        <v>0.4</v>
      </c>
      <c r="F43" s="908">
        <v>0.4</v>
      </c>
      <c r="G43" s="909">
        <v>0.4</v>
      </c>
      <c r="H43" s="204"/>
      <c r="I43" s="908">
        <v>8</v>
      </c>
      <c r="J43" s="908">
        <v>8.5</v>
      </c>
      <c r="K43" s="909">
        <v>7.6</v>
      </c>
      <c r="L43" s="204"/>
      <c r="M43" s="909">
        <v>9.3000000000000007</v>
      </c>
    </row>
    <row r="44" spans="2:31" s="937" customFormat="1" ht="8.1" customHeight="1">
      <c r="B44" s="953"/>
      <c r="C44" s="899"/>
      <c r="D44" s="201"/>
      <c r="E44" s="908"/>
      <c r="F44" s="908"/>
      <c r="G44" s="909"/>
      <c r="H44" s="204"/>
      <c r="I44" s="908"/>
      <c r="J44" s="908"/>
      <c r="K44" s="909"/>
      <c r="L44" s="204"/>
      <c r="M44" s="909"/>
      <c r="N44" s="891"/>
      <c r="AC44" s="902"/>
      <c r="AD44" s="897"/>
      <c r="AE44" s="897"/>
    </row>
    <row r="45" spans="2:31" s="937" customFormat="1" ht="15" customHeight="1">
      <c r="B45" s="953" t="s">
        <v>12</v>
      </c>
      <c r="C45" s="907"/>
      <c r="D45" s="201">
        <v>2022</v>
      </c>
      <c r="E45" s="908">
        <v>0.25046553920874665</v>
      </c>
      <c r="F45" s="908">
        <v>0.249500998003992</v>
      </c>
      <c r="G45" s="909">
        <v>0.25152630736514764</v>
      </c>
      <c r="H45" s="204"/>
      <c r="I45" s="908">
        <v>7.0497997856860861</v>
      </c>
      <c r="J45" s="908">
        <v>7.9391333112801847</v>
      </c>
      <c r="K45" s="909">
        <v>6.118679288847841</v>
      </c>
      <c r="L45" s="204"/>
      <c r="M45" s="909">
        <v>22.559359314195479</v>
      </c>
    </row>
    <row r="46" spans="2:31" s="937" customFormat="1" ht="15" customHeight="1">
      <c r="B46" s="953"/>
      <c r="C46" s="907"/>
      <c r="D46" s="201">
        <v>2023</v>
      </c>
      <c r="E46" s="908">
        <v>0.3</v>
      </c>
      <c r="F46" s="908">
        <v>0.3</v>
      </c>
      <c r="G46" s="909">
        <v>0.2</v>
      </c>
      <c r="H46" s="204"/>
      <c r="I46" s="908">
        <v>6.8440676234741309</v>
      </c>
      <c r="J46" s="908">
        <v>6.9868136193662664</v>
      </c>
      <c r="K46" s="909">
        <v>6.6900286715514499</v>
      </c>
      <c r="L46" s="204"/>
      <c r="M46" s="909">
        <v>20.399999999999999</v>
      </c>
    </row>
    <row r="47" spans="2:31" s="937" customFormat="1" ht="15" customHeight="1">
      <c r="B47" s="953"/>
      <c r="C47" s="907"/>
      <c r="D47" s="201">
        <v>2024</v>
      </c>
      <c r="E47" s="908">
        <v>0.2</v>
      </c>
      <c r="F47" s="908">
        <v>0.3</v>
      </c>
      <c r="G47" s="909">
        <v>0.1</v>
      </c>
      <c r="H47" s="204"/>
      <c r="I47" s="908">
        <v>7.2</v>
      </c>
      <c r="J47" s="908">
        <v>8.9</v>
      </c>
      <c r="K47" s="909">
        <v>5.3</v>
      </c>
      <c r="L47" s="204"/>
      <c r="M47" s="909">
        <v>16.5</v>
      </c>
    </row>
    <row r="48" spans="2:31" s="937" customFormat="1" ht="8.1" customHeight="1">
      <c r="B48" s="953"/>
      <c r="C48" s="899"/>
      <c r="D48" s="201"/>
      <c r="E48" s="908"/>
      <c r="F48" s="908"/>
      <c r="G48" s="909"/>
      <c r="H48" s="204"/>
      <c r="I48" s="908"/>
      <c r="J48" s="908"/>
      <c r="K48" s="909"/>
      <c r="L48" s="204"/>
      <c r="M48" s="909"/>
      <c r="N48" s="891"/>
      <c r="Q48" s="900"/>
      <c r="R48" s="900"/>
      <c r="S48" s="900"/>
      <c r="T48" s="897"/>
      <c r="U48" s="900"/>
      <c r="V48" s="900"/>
      <c r="W48" s="900"/>
      <c r="AC48" s="902"/>
      <c r="AD48" s="897"/>
      <c r="AE48" s="897"/>
    </row>
    <row r="49" spans="2:31" s="937" customFormat="1" ht="15" customHeight="1">
      <c r="B49" s="953" t="s">
        <v>10</v>
      </c>
      <c r="C49" s="907"/>
      <c r="D49" s="201">
        <v>2022</v>
      </c>
      <c r="E49" s="908">
        <v>0.38065348103724189</v>
      </c>
      <c r="F49" s="908">
        <v>0.48344210780759006</v>
      </c>
      <c r="G49" s="909">
        <v>0.27185211245082674</v>
      </c>
      <c r="H49" s="204"/>
      <c r="I49" s="908">
        <v>8.9699759672342001</v>
      </c>
      <c r="J49" s="908">
        <v>10.196026838573871</v>
      </c>
      <c r="K49" s="909">
        <v>7.6703158775538665</v>
      </c>
      <c r="L49" s="204"/>
      <c r="M49" s="909">
        <v>20.309379548454796</v>
      </c>
    </row>
    <row r="50" spans="2:31" s="937" customFormat="1" ht="15" customHeight="1">
      <c r="B50" s="953"/>
      <c r="C50" s="907"/>
      <c r="D50" s="201">
        <v>2023</v>
      </c>
      <c r="E50" s="908">
        <v>0.3</v>
      </c>
      <c r="F50" s="908">
        <v>0.4</v>
      </c>
      <c r="G50" s="909">
        <v>0.3</v>
      </c>
      <c r="H50" s="204"/>
      <c r="I50" s="908">
        <v>8.4528105595110379</v>
      </c>
      <c r="J50" s="908">
        <v>9.6523878619645451</v>
      </c>
      <c r="K50" s="909">
        <v>7.1773544405688225</v>
      </c>
      <c r="L50" s="204"/>
      <c r="M50" s="909">
        <v>19.5</v>
      </c>
    </row>
    <row r="51" spans="2:31" s="937" customFormat="1" ht="15" customHeight="1">
      <c r="B51" s="953"/>
      <c r="C51" s="907"/>
      <c r="D51" s="201">
        <v>2024</v>
      </c>
      <c r="E51" s="908">
        <v>0.3</v>
      </c>
      <c r="F51" s="908">
        <v>0.3</v>
      </c>
      <c r="G51" s="909">
        <v>0.3</v>
      </c>
      <c r="H51" s="204"/>
      <c r="I51" s="908">
        <v>9</v>
      </c>
      <c r="J51" s="908">
        <v>10.199999999999999</v>
      </c>
      <c r="K51" s="909">
        <v>7.7</v>
      </c>
      <c r="L51" s="204"/>
      <c r="M51" s="909">
        <v>36.200000000000003</v>
      </c>
    </row>
    <row r="52" spans="2:31" s="937" customFormat="1" ht="8.1" customHeight="1">
      <c r="B52" s="953"/>
      <c r="C52" s="899"/>
      <c r="D52" s="201"/>
      <c r="E52" s="908"/>
      <c r="F52" s="908"/>
      <c r="G52" s="909"/>
      <c r="H52" s="204"/>
      <c r="I52" s="908"/>
      <c r="J52" s="908"/>
      <c r="K52" s="909"/>
      <c r="L52" s="204"/>
      <c r="M52" s="909"/>
      <c r="N52" s="891"/>
      <c r="AC52" s="902"/>
      <c r="AD52" s="897"/>
      <c r="AE52" s="897"/>
    </row>
    <row r="53" spans="2:31" s="937" customFormat="1" ht="15" customHeight="1">
      <c r="B53" s="953" t="s">
        <v>11</v>
      </c>
      <c r="C53" s="907"/>
      <c r="D53" s="201">
        <v>2022</v>
      </c>
      <c r="E53" s="908">
        <v>0.57848052448900888</v>
      </c>
      <c r="F53" s="908">
        <v>0.4989397530248223</v>
      </c>
      <c r="G53" s="909">
        <v>0.66304203686513719</v>
      </c>
      <c r="H53" s="204"/>
      <c r="I53" s="908">
        <v>11.745862253069941</v>
      </c>
      <c r="J53" s="908">
        <v>13.726487036095577</v>
      </c>
      <c r="K53" s="909">
        <v>9.555930297920181</v>
      </c>
      <c r="L53" s="204"/>
      <c r="M53" s="909">
        <v>26.695141484249866</v>
      </c>
    </row>
    <row r="54" spans="2:31" s="937" customFormat="1" ht="15" customHeight="1">
      <c r="B54" s="953"/>
      <c r="C54" s="907"/>
      <c r="D54" s="201">
        <v>2023</v>
      </c>
      <c r="E54" s="908">
        <v>0.2</v>
      </c>
      <c r="F54" s="908">
        <v>0.4</v>
      </c>
      <c r="G54" s="909">
        <v>0.1</v>
      </c>
      <c r="H54" s="204"/>
      <c r="I54" s="908">
        <v>7.2202166064981954</v>
      </c>
      <c r="J54" s="908">
        <v>7.8740157480314963</v>
      </c>
      <c r="K54" s="909">
        <v>6.5005417118093174</v>
      </c>
      <c r="L54" s="204"/>
      <c r="M54" s="909" t="s">
        <v>71</v>
      </c>
    </row>
    <row r="55" spans="2:31" s="937" customFormat="1" ht="15" customHeight="1">
      <c r="B55" s="953"/>
      <c r="C55" s="907"/>
      <c r="D55" s="201">
        <v>2024</v>
      </c>
      <c r="E55" s="908">
        <v>0.3</v>
      </c>
      <c r="F55" s="908">
        <v>0.6</v>
      </c>
      <c r="G55" s="909" t="s">
        <v>71</v>
      </c>
      <c r="H55" s="204"/>
      <c r="I55" s="908">
        <v>10.1</v>
      </c>
      <c r="J55" s="908">
        <v>10.4</v>
      </c>
      <c r="K55" s="909">
        <v>9.6999999999999993</v>
      </c>
      <c r="L55" s="204"/>
      <c r="M55" s="954" t="s">
        <v>71</v>
      </c>
    </row>
    <row r="56" spans="2:31" s="937" customFormat="1" ht="8.1" customHeight="1">
      <c r="B56" s="953"/>
      <c r="C56" s="899"/>
      <c r="D56" s="201"/>
      <c r="E56" s="908"/>
      <c r="F56" s="908"/>
      <c r="G56" s="909"/>
      <c r="H56" s="204"/>
      <c r="I56" s="908"/>
      <c r="J56" s="908"/>
      <c r="K56" s="909"/>
      <c r="L56" s="204"/>
      <c r="M56" s="909"/>
      <c r="N56" s="891"/>
      <c r="AC56" s="902"/>
      <c r="AD56" s="897"/>
      <c r="AE56" s="897"/>
    </row>
    <row r="57" spans="2:31" s="937" customFormat="1" ht="15" customHeight="1">
      <c r="B57" s="953" t="s">
        <v>15</v>
      </c>
      <c r="C57" s="907"/>
      <c r="D57" s="201">
        <v>2022</v>
      </c>
      <c r="E57" s="908">
        <v>0.27913132406906094</v>
      </c>
      <c r="F57" s="908">
        <v>0.29686594382165427</v>
      </c>
      <c r="G57" s="909">
        <v>0.26062412100827109</v>
      </c>
      <c r="H57" s="204"/>
      <c r="I57" s="908">
        <v>7.303545387171579</v>
      </c>
      <c r="J57" s="908">
        <v>7.9822821021547554</v>
      </c>
      <c r="K57" s="909">
        <v>6.5737249454256803</v>
      </c>
      <c r="L57" s="204"/>
      <c r="M57" s="909">
        <v>22.71151593392144</v>
      </c>
    </row>
    <row r="58" spans="2:31" s="937" customFormat="1" ht="15" customHeight="1">
      <c r="B58" s="953"/>
      <c r="C58" s="907"/>
      <c r="D58" s="201">
        <v>2023</v>
      </c>
      <c r="E58" s="908">
        <v>0.3</v>
      </c>
      <c r="F58" s="908">
        <v>0.3</v>
      </c>
      <c r="G58" s="909">
        <v>0.3</v>
      </c>
      <c r="H58" s="204"/>
      <c r="I58" s="908">
        <v>7.5440437399900588</v>
      </c>
      <c r="J58" s="908">
        <v>8.8036069146776637</v>
      </c>
      <c r="K58" s="909">
        <v>6.1962685202121817</v>
      </c>
      <c r="L58" s="204"/>
      <c r="M58" s="909">
        <v>16.600000000000001</v>
      </c>
    </row>
    <row r="59" spans="2:31" s="937" customFormat="1" ht="15" customHeight="1">
      <c r="B59" s="953"/>
      <c r="C59" s="907"/>
      <c r="D59" s="201">
        <v>2024</v>
      </c>
      <c r="E59" s="908">
        <v>0.3</v>
      </c>
      <c r="F59" s="908">
        <v>0.2</v>
      </c>
      <c r="G59" s="909">
        <v>0.3</v>
      </c>
      <c r="H59" s="204"/>
      <c r="I59" s="908">
        <v>7.6</v>
      </c>
      <c r="J59" s="908">
        <v>8</v>
      </c>
      <c r="K59" s="909">
        <v>7.1</v>
      </c>
      <c r="L59" s="204"/>
      <c r="M59" s="909">
        <v>26.5</v>
      </c>
    </row>
    <row r="60" spans="2:31" s="937" customFormat="1" ht="8.1" customHeight="1">
      <c r="B60" s="953"/>
      <c r="C60" s="899"/>
      <c r="D60" s="201"/>
      <c r="E60" s="908"/>
      <c r="F60" s="908"/>
      <c r="G60" s="909"/>
      <c r="H60" s="204"/>
      <c r="I60" s="908"/>
      <c r="J60" s="908"/>
      <c r="K60" s="909"/>
      <c r="L60" s="204"/>
      <c r="M60" s="909"/>
      <c r="N60" s="891"/>
      <c r="AC60" s="902"/>
      <c r="AD60" s="897"/>
      <c r="AE60" s="897"/>
    </row>
    <row r="61" spans="2:31" s="937" customFormat="1" ht="15" customHeight="1">
      <c r="B61" s="953" t="s">
        <v>16</v>
      </c>
      <c r="C61" s="907"/>
      <c r="D61" s="201">
        <v>2022</v>
      </c>
      <c r="E61" s="908">
        <v>0.55696033328506345</v>
      </c>
      <c r="F61" s="908">
        <v>0.56681927185524306</v>
      </c>
      <c r="G61" s="909">
        <v>0.54665968157073552</v>
      </c>
      <c r="H61" s="204"/>
      <c r="I61" s="908">
        <v>8.5757192538729061</v>
      </c>
      <c r="J61" s="908">
        <v>9.5587673013688157</v>
      </c>
      <c r="K61" s="909">
        <v>7.5243313977263435</v>
      </c>
      <c r="L61" s="204"/>
      <c r="M61" s="909">
        <v>39.519443566234585</v>
      </c>
    </row>
    <row r="62" spans="2:31" s="937" customFormat="1" ht="15" customHeight="1">
      <c r="B62" s="953"/>
      <c r="C62" s="907"/>
      <c r="D62" s="201">
        <v>2023</v>
      </c>
      <c r="E62" s="908">
        <v>0.5</v>
      </c>
      <c r="F62" s="908">
        <v>0.4</v>
      </c>
      <c r="G62" s="909">
        <v>0.6</v>
      </c>
      <c r="H62" s="204"/>
      <c r="I62" s="908">
        <v>9.5686454625483215</v>
      </c>
      <c r="J62" s="908">
        <v>10.262512084479811</v>
      </c>
      <c r="K62" s="909">
        <v>8.8328075709779181</v>
      </c>
      <c r="L62" s="204"/>
      <c r="M62" s="909">
        <v>11.5</v>
      </c>
    </row>
    <row r="63" spans="2:31" s="937" customFormat="1" ht="15" customHeight="1">
      <c r="B63" s="953"/>
      <c r="C63" s="907"/>
      <c r="D63" s="201">
        <v>2024</v>
      </c>
      <c r="E63" s="908">
        <v>0.3</v>
      </c>
      <c r="F63" s="908">
        <v>0.4</v>
      </c>
      <c r="G63" s="909">
        <v>0.3</v>
      </c>
      <c r="H63" s="204"/>
      <c r="I63" s="908">
        <v>8.5</v>
      </c>
      <c r="J63" s="908">
        <v>8.8000000000000007</v>
      </c>
      <c r="K63" s="909">
        <v>8.3000000000000007</v>
      </c>
      <c r="L63" s="204"/>
      <c r="M63" s="909">
        <v>21.1</v>
      </c>
    </row>
    <row r="64" spans="2:31" s="937" customFormat="1" ht="8.1" customHeight="1">
      <c r="B64" s="953"/>
      <c r="C64" s="899"/>
      <c r="D64" s="201"/>
      <c r="E64" s="908"/>
      <c r="F64" s="908"/>
      <c r="G64" s="909"/>
      <c r="H64" s="204"/>
      <c r="I64" s="908"/>
      <c r="J64" s="908"/>
      <c r="K64" s="909"/>
      <c r="L64" s="204"/>
      <c r="M64" s="909"/>
      <c r="N64" s="891"/>
      <c r="AC64" s="902"/>
      <c r="AD64" s="897"/>
      <c r="AE64" s="897"/>
    </row>
    <row r="65" spans="2:33" s="937" customFormat="1" ht="15" customHeight="1">
      <c r="B65" s="953" t="s">
        <v>46</v>
      </c>
      <c r="C65" s="907"/>
      <c r="D65" s="201">
        <v>2022</v>
      </c>
      <c r="E65" s="908">
        <v>0.55749487533556907</v>
      </c>
      <c r="F65" s="908">
        <v>0.51101568488465055</v>
      </c>
      <c r="G65" s="909">
        <v>0.6079081701070097</v>
      </c>
      <c r="H65" s="204"/>
      <c r="I65" s="908">
        <v>11.967810716005228</v>
      </c>
      <c r="J65" s="908">
        <v>12.63851185973032</v>
      </c>
      <c r="K65" s="909">
        <v>11.255083703773764</v>
      </c>
      <c r="L65" s="204"/>
      <c r="M65" s="909">
        <v>29.8</v>
      </c>
    </row>
    <row r="66" spans="2:33" s="937" customFormat="1" ht="15" customHeight="1">
      <c r="B66" s="953"/>
      <c r="C66" s="907"/>
      <c r="D66" s="201">
        <v>2023</v>
      </c>
      <c r="E66" s="908">
        <v>0.5</v>
      </c>
      <c r="F66" s="908">
        <v>0.5</v>
      </c>
      <c r="G66" s="909">
        <v>0.4</v>
      </c>
      <c r="H66" s="204"/>
      <c r="I66" s="908">
        <v>10.643799017495475</v>
      </c>
      <c r="J66" s="908">
        <v>11.52606791704536</v>
      </c>
      <c r="K66" s="909">
        <v>9.6820679095739894</v>
      </c>
      <c r="L66" s="204"/>
      <c r="M66" s="909">
        <v>36.6</v>
      </c>
    </row>
    <row r="67" spans="2:33" s="937" customFormat="1" ht="15" customHeight="1">
      <c r="B67" s="953"/>
      <c r="C67" s="907"/>
      <c r="D67" s="201">
        <v>2024</v>
      </c>
      <c r="E67" s="908">
        <v>0.4</v>
      </c>
      <c r="F67" s="908">
        <v>0.4</v>
      </c>
      <c r="G67" s="909">
        <v>0.4</v>
      </c>
      <c r="H67" s="204"/>
      <c r="I67" s="908">
        <v>12.1</v>
      </c>
      <c r="J67" s="908">
        <v>13.5</v>
      </c>
      <c r="K67" s="909">
        <v>10.6</v>
      </c>
      <c r="L67" s="204"/>
      <c r="M67" s="909">
        <v>28.5</v>
      </c>
    </row>
    <row r="68" spans="2:33" s="937" customFormat="1" ht="8.1" customHeight="1">
      <c r="B68" s="953"/>
      <c r="C68" s="899"/>
      <c r="D68" s="201"/>
      <c r="E68" s="908"/>
      <c r="F68" s="908"/>
      <c r="G68" s="909"/>
      <c r="H68" s="204"/>
      <c r="I68" s="908"/>
      <c r="J68" s="908"/>
      <c r="K68" s="909"/>
      <c r="L68" s="204"/>
      <c r="M68" s="909"/>
      <c r="N68" s="891"/>
      <c r="AC68" s="902"/>
      <c r="AD68" s="897"/>
      <c r="AE68" s="897"/>
    </row>
    <row r="69" spans="2:33" s="937" customFormat="1" ht="15" customHeight="1">
      <c r="B69" s="953" t="s">
        <v>14</v>
      </c>
      <c r="C69" s="907"/>
      <c r="D69" s="201">
        <v>2022</v>
      </c>
      <c r="E69" s="908">
        <v>0.49724477485408725</v>
      </c>
      <c r="F69" s="908">
        <v>0.57122003078241279</v>
      </c>
      <c r="G69" s="909">
        <v>0.41909040618242166</v>
      </c>
      <c r="H69" s="204"/>
      <c r="I69" s="908">
        <v>7.8869961534731878</v>
      </c>
      <c r="J69" s="908">
        <v>8.5271803874851084</v>
      </c>
      <c r="K69" s="909">
        <v>7.2057646116893519</v>
      </c>
      <c r="L69" s="204"/>
      <c r="M69" s="909">
        <v>19.394252836409478</v>
      </c>
    </row>
    <row r="70" spans="2:33" s="937" customFormat="1" ht="15" customHeight="1">
      <c r="B70" s="955"/>
      <c r="C70" s="907"/>
      <c r="D70" s="201">
        <v>2023</v>
      </c>
      <c r="E70" s="908">
        <v>0.4</v>
      </c>
      <c r="F70" s="908">
        <v>0.5</v>
      </c>
      <c r="G70" s="909">
        <v>0.4</v>
      </c>
      <c r="H70" s="204"/>
      <c r="I70" s="908">
        <v>7.930424528301887</v>
      </c>
      <c r="J70" s="908">
        <v>8.3160083160083165</v>
      </c>
      <c r="K70" s="909">
        <v>7.504806797742356</v>
      </c>
      <c r="L70" s="204"/>
      <c r="M70" s="909">
        <v>17.7</v>
      </c>
      <c r="R70" s="893"/>
      <c r="S70" s="893"/>
      <c r="T70" s="893"/>
    </row>
    <row r="71" spans="2:33" s="937" customFormat="1" ht="15" customHeight="1">
      <c r="B71" s="955"/>
      <c r="C71" s="907"/>
      <c r="D71" s="201">
        <v>2024</v>
      </c>
      <c r="E71" s="908">
        <v>0.3</v>
      </c>
      <c r="F71" s="908">
        <v>0.4</v>
      </c>
      <c r="G71" s="909">
        <v>0.2</v>
      </c>
      <c r="H71" s="204"/>
      <c r="I71" s="908">
        <v>8.6999999999999993</v>
      </c>
      <c r="J71" s="908">
        <v>10</v>
      </c>
      <c r="K71" s="909">
        <v>7.3</v>
      </c>
      <c r="L71" s="204"/>
      <c r="M71" s="909">
        <v>16.5</v>
      </c>
      <c r="R71" s="893"/>
      <c r="S71" s="893"/>
      <c r="T71" s="893"/>
    </row>
    <row r="72" spans="2:33" s="937" customFormat="1" ht="8.1" customHeight="1">
      <c r="B72" s="956"/>
      <c r="C72" s="899"/>
      <c r="D72" s="201"/>
      <c r="E72" s="908"/>
      <c r="F72" s="908"/>
      <c r="G72" s="909"/>
      <c r="H72" s="204"/>
      <c r="I72" s="908"/>
      <c r="J72" s="908"/>
      <c r="K72" s="909"/>
      <c r="L72" s="204"/>
      <c r="M72" s="909"/>
      <c r="N72" s="900"/>
      <c r="O72" s="900"/>
      <c r="P72" s="891"/>
      <c r="AE72" s="902"/>
      <c r="AF72" s="897"/>
      <c r="AG72" s="897"/>
    </row>
    <row r="73" spans="2:33" s="937" customFormat="1" ht="15" customHeight="1">
      <c r="B73" s="379" t="s">
        <v>17</v>
      </c>
      <c r="C73" s="907"/>
      <c r="D73" s="201">
        <v>2022</v>
      </c>
      <c r="E73" s="908">
        <v>0.32586643680819083</v>
      </c>
      <c r="F73" s="908">
        <v>0.31124206332738513</v>
      </c>
      <c r="G73" s="909">
        <v>0.34088245946694506</v>
      </c>
      <c r="H73" s="204"/>
      <c r="I73" s="908">
        <v>7.7066438321664235</v>
      </c>
      <c r="J73" s="908">
        <v>8.4033613445378155</v>
      </c>
      <c r="K73" s="909">
        <v>6.9653810167377062</v>
      </c>
      <c r="L73" s="204"/>
      <c r="M73" s="909">
        <v>15.111066337581221</v>
      </c>
      <c r="N73" s="908"/>
      <c r="O73" s="957"/>
    </row>
    <row r="74" spans="2:33" s="937" customFormat="1" ht="15" customHeight="1">
      <c r="B74" s="379"/>
      <c r="C74" s="907"/>
      <c r="D74" s="201">
        <v>2023</v>
      </c>
      <c r="E74" s="908">
        <v>0.4</v>
      </c>
      <c r="F74" s="908">
        <v>0.4</v>
      </c>
      <c r="G74" s="909">
        <v>0.3</v>
      </c>
      <c r="H74" s="204"/>
      <c r="I74" s="908">
        <v>6.7624288779031811</v>
      </c>
      <c r="J74" s="908">
        <v>6.9501600365797902</v>
      </c>
      <c r="K74" s="909">
        <v>6.5670505377367467</v>
      </c>
      <c r="L74" s="204"/>
      <c r="M74" s="909">
        <v>37.299999999999997</v>
      </c>
      <c r="N74" s="908"/>
      <c r="O74" s="957"/>
      <c r="T74" s="893"/>
      <c r="U74" s="893"/>
      <c r="V74" s="893"/>
    </row>
    <row r="75" spans="2:33" s="937" customFormat="1" ht="15" customHeight="1">
      <c r="B75" s="379"/>
      <c r="C75" s="907"/>
      <c r="D75" s="201">
        <v>2024</v>
      </c>
      <c r="E75" s="908">
        <v>0.3</v>
      </c>
      <c r="F75" s="908">
        <v>0.3</v>
      </c>
      <c r="G75" s="909">
        <v>0.3</v>
      </c>
      <c r="H75" s="204"/>
      <c r="I75" s="908">
        <v>6.1</v>
      </c>
      <c r="J75" s="908">
        <v>5.3</v>
      </c>
      <c r="K75" s="909">
        <v>7</v>
      </c>
      <c r="L75" s="204"/>
      <c r="M75" s="909">
        <v>28.3</v>
      </c>
      <c r="N75" s="908"/>
      <c r="O75" s="957"/>
      <c r="T75" s="893"/>
      <c r="U75" s="893"/>
      <c r="V75" s="893"/>
    </row>
    <row r="76" spans="2:33" s="937" customFormat="1" ht="8.1" customHeight="1">
      <c r="B76" s="958"/>
      <c r="C76" s="899"/>
      <c r="D76" s="201"/>
      <c r="E76" s="908"/>
      <c r="F76" s="908"/>
      <c r="G76" s="909"/>
      <c r="H76" s="204"/>
      <c r="I76" s="908"/>
      <c r="J76" s="908"/>
      <c r="K76" s="909"/>
      <c r="L76" s="204"/>
      <c r="M76" s="909"/>
      <c r="N76" s="900"/>
      <c r="O76" s="900"/>
      <c r="P76" s="891"/>
      <c r="AE76" s="902"/>
      <c r="AF76" s="897"/>
      <c r="AG76" s="897"/>
    </row>
    <row r="77" spans="2:33" s="937" customFormat="1" ht="15" customHeight="1">
      <c r="B77" s="379" t="s">
        <v>18</v>
      </c>
      <c r="C77" s="907"/>
      <c r="D77" s="201">
        <v>2022</v>
      </c>
      <c r="E77" s="908">
        <v>0.3984592907424625</v>
      </c>
      <c r="F77" s="908">
        <v>0.50479555779909135</v>
      </c>
      <c r="G77" s="909">
        <v>0.28034763106251753</v>
      </c>
      <c r="H77" s="204"/>
      <c r="I77" s="908">
        <v>11.644832605531295</v>
      </c>
      <c r="J77" s="908">
        <v>11.363636363636363</v>
      </c>
      <c r="K77" s="909">
        <v>11.940298507462687</v>
      </c>
      <c r="L77" s="204"/>
      <c r="M77" s="909">
        <v>145.5604075691412</v>
      </c>
      <c r="N77" s="908"/>
      <c r="O77" s="957"/>
    </row>
    <row r="78" spans="2:33" s="937" customFormat="1" ht="15" customHeight="1">
      <c r="B78" s="379"/>
      <c r="C78" s="907"/>
      <c r="D78" s="201">
        <v>2023</v>
      </c>
      <c r="E78" s="908">
        <v>0.5</v>
      </c>
      <c r="F78" s="908">
        <v>0.9</v>
      </c>
      <c r="G78" s="909" t="s">
        <v>71</v>
      </c>
      <c r="H78" s="204"/>
      <c r="I78" s="908">
        <v>9.2264017033357</v>
      </c>
      <c r="J78" s="908">
        <v>9.8591549295774659</v>
      </c>
      <c r="K78" s="909">
        <v>8.5836909871244629</v>
      </c>
      <c r="L78" s="204"/>
      <c r="M78" s="909" t="s">
        <v>71</v>
      </c>
      <c r="N78" s="908"/>
      <c r="O78" s="957"/>
      <c r="T78" s="893"/>
      <c r="U78" s="893"/>
      <c r="V78" s="893"/>
    </row>
    <row r="79" spans="2:33" s="937" customFormat="1" ht="15" customHeight="1">
      <c r="B79" s="379"/>
      <c r="C79" s="907"/>
      <c r="D79" s="201">
        <v>2024</v>
      </c>
      <c r="E79" s="908">
        <v>0.3</v>
      </c>
      <c r="F79" s="908">
        <v>0.3</v>
      </c>
      <c r="G79" s="909">
        <v>0.3</v>
      </c>
      <c r="H79" s="204"/>
      <c r="I79" s="908">
        <v>17.600000000000001</v>
      </c>
      <c r="J79" s="908">
        <v>21.5</v>
      </c>
      <c r="K79" s="909">
        <v>13.1</v>
      </c>
      <c r="L79" s="204"/>
      <c r="M79" s="954" t="s">
        <v>71</v>
      </c>
      <c r="N79" s="908"/>
      <c r="O79" s="957"/>
      <c r="T79" s="893"/>
      <c r="U79" s="893"/>
      <c r="V79" s="893"/>
    </row>
    <row r="80" spans="2:33" s="937" customFormat="1" ht="8.1" customHeight="1">
      <c r="B80" s="958"/>
      <c r="C80" s="899"/>
      <c r="D80" s="201"/>
      <c r="E80" s="908"/>
      <c r="F80" s="908"/>
      <c r="G80" s="909"/>
      <c r="H80" s="204"/>
      <c r="I80" s="908"/>
      <c r="J80" s="908"/>
      <c r="K80" s="909"/>
      <c r="L80" s="204"/>
      <c r="M80" s="909"/>
      <c r="N80" s="900"/>
      <c r="O80" s="900"/>
      <c r="P80" s="891"/>
      <c r="AE80" s="902"/>
      <c r="AF80" s="897"/>
      <c r="AG80" s="897"/>
    </row>
    <row r="81" spans="1:22" s="937" customFormat="1" ht="15" customHeight="1">
      <c r="B81" s="379" t="s">
        <v>19</v>
      </c>
      <c r="C81" s="907"/>
      <c r="D81" s="201">
        <v>2022</v>
      </c>
      <c r="E81" s="908">
        <v>0.21070375052675938</v>
      </c>
      <c r="F81" s="908">
        <v>0.20580366330520683</v>
      </c>
      <c r="G81" s="909">
        <v>0.21584286639326569</v>
      </c>
      <c r="H81" s="204"/>
      <c r="I81" s="908">
        <v>9.2441544317563888</v>
      </c>
      <c r="J81" s="908">
        <v>7.3452256033578172</v>
      </c>
      <c r="K81" s="909">
        <v>11.286681715575622</v>
      </c>
      <c r="L81" s="204"/>
      <c r="M81" s="909">
        <v>54.377379010331694</v>
      </c>
      <c r="N81" s="908"/>
      <c r="O81" s="957"/>
    </row>
    <row r="82" spans="1:22" s="937" customFormat="1" ht="15" customHeight="1">
      <c r="B82" s="956"/>
      <c r="C82" s="907"/>
      <c r="D82" s="201">
        <v>2023</v>
      </c>
      <c r="E82" s="908">
        <v>0.3</v>
      </c>
      <c r="F82" s="908">
        <v>0.4</v>
      </c>
      <c r="G82" s="909">
        <v>0.2</v>
      </c>
      <c r="H82" s="204"/>
      <c r="I82" s="908">
        <v>15.761821366024519</v>
      </c>
      <c r="J82" s="908">
        <v>21.252796420581657</v>
      </c>
      <c r="K82" s="909">
        <v>9.7680097680097688</v>
      </c>
      <c r="L82" s="204"/>
      <c r="M82" s="909">
        <v>175.1</v>
      </c>
      <c r="N82" s="908"/>
      <c r="O82" s="957"/>
      <c r="T82" s="893"/>
      <c r="U82" s="893"/>
      <c r="V82" s="893"/>
    </row>
    <row r="83" spans="1:22" s="937" customFormat="1" ht="15" customHeight="1">
      <c r="B83" s="956"/>
      <c r="C83" s="907"/>
      <c r="D83" s="201">
        <v>2024</v>
      </c>
      <c r="E83" s="908">
        <v>0.6</v>
      </c>
      <c r="F83" s="908">
        <v>1</v>
      </c>
      <c r="G83" s="909">
        <v>0.3</v>
      </c>
      <c r="H83" s="204"/>
      <c r="I83" s="908">
        <v>13.6</v>
      </c>
      <c r="J83" s="908">
        <v>16.399999999999999</v>
      </c>
      <c r="K83" s="909">
        <v>10.6</v>
      </c>
      <c r="L83" s="204"/>
      <c r="M83" s="909">
        <v>64.599999999999994</v>
      </c>
      <c r="N83" s="908"/>
      <c r="O83" s="957"/>
      <c r="T83" s="893"/>
      <c r="U83" s="893"/>
      <c r="V83" s="893"/>
    </row>
    <row r="84" spans="1:22" s="937" customFormat="1" ht="8.1" customHeight="1" thickBot="1">
      <c r="A84" s="914"/>
      <c r="B84" s="959"/>
      <c r="C84" s="916"/>
      <c r="D84" s="917"/>
      <c r="E84" s="918"/>
      <c r="F84" s="918"/>
      <c r="G84" s="918"/>
      <c r="H84" s="918"/>
      <c r="I84" s="918"/>
      <c r="J84" s="918"/>
      <c r="K84" s="918"/>
      <c r="L84" s="918"/>
      <c r="M84" s="918"/>
      <c r="N84" s="914"/>
      <c r="Q84" s="910"/>
    </row>
    <row r="85" spans="1:22" s="960" customFormat="1" ht="15" customHeight="1">
      <c r="B85" s="961"/>
      <c r="N85" s="921" t="s">
        <v>346</v>
      </c>
    </row>
    <row r="86" spans="1:22" s="960" customFormat="1" ht="15" customHeight="1">
      <c r="B86" s="961"/>
      <c r="N86" s="922" t="s">
        <v>338</v>
      </c>
    </row>
    <row r="87" spans="1:22" s="960" customFormat="1" ht="8.1" customHeight="1">
      <c r="B87" s="961"/>
      <c r="N87" s="922"/>
    </row>
    <row r="88" spans="1:22" s="960" customFormat="1" ht="15" customHeight="1">
      <c r="B88" s="962" t="s">
        <v>360</v>
      </c>
      <c r="N88" s="922"/>
    </row>
    <row r="89" spans="1:22" s="960" customFormat="1" ht="15" customHeight="1">
      <c r="B89" s="963" t="s">
        <v>361</v>
      </c>
    </row>
    <row r="90" spans="1:22" s="960" customFormat="1" ht="15" customHeight="1">
      <c r="B90" s="964" t="s">
        <v>111</v>
      </c>
    </row>
    <row r="91" spans="1:22" s="937" customFormat="1" ht="15" customHeight="1">
      <c r="B91" s="931" t="s">
        <v>350</v>
      </c>
    </row>
    <row r="92" spans="1:22" s="937" customFormat="1" ht="15" customHeight="1">
      <c r="B92" s="934" t="s">
        <v>109</v>
      </c>
    </row>
    <row r="93" spans="1:22" s="937" customFormat="1" ht="15" customHeight="1">
      <c r="B93" s="963" t="s">
        <v>362</v>
      </c>
    </row>
    <row r="94" spans="1:22" s="937" customFormat="1" ht="15" customHeight="1">
      <c r="B94" s="964" t="s">
        <v>113</v>
      </c>
    </row>
  </sheetData>
  <mergeCells count="6">
    <mergeCell ref="E9:K9"/>
    <mergeCell ref="E10:K10"/>
    <mergeCell ref="E11:G11"/>
    <mergeCell ref="I11:K11"/>
    <mergeCell ref="E12:G12"/>
    <mergeCell ref="I12:K12"/>
  </mergeCells>
  <conditionalFormatting sqref="E9:E10">
    <cfRule type="cellIs" dxfId="1" priority="2" stopIfTrue="1" operator="lessThan">
      <formula>0</formula>
    </cfRule>
  </conditionalFormatting>
  <conditionalFormatting sqref="C5:C6">
    <cfRule type="cellIs" dxfId="0" priority="1" stopIfTrue="1" operator="lessThan">
      <formula>0</formula>
    </cfRule>
  </conditionalFormatting>
  <printOptions horizontalCentered="1"/>
  <pageMargins left="0.55069444444444404" right="0.55069444444444404" top="0.55069444444444404" bottom="0.55069444444444404" header="0.55069444444444404" footer="0.55069444444444404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L23"/>
  <sheetViews>
    <sheetView view="pageBreakPreview" zoomScale="80" zoomScaleNormal="100" zoomScaleSheetLayoutView="80" workbookViewId="0">
      <selection activeCell="L15" sqref="L15"/>
    </sheetView>
  </sheetViews>
  <sheetFormatPr defaultColWidth="8.42578125" defaultRowHeight="15.95" customHeight="1"/>
  <cols>
    <col min="1" max="1" width="1.7109375" style="50" customWidth="1"/>
    <col min="2" max="2" width="11.7109375" style="50" customWidth="1"/>
    <col min="3" max="3" width="49.85546875" style="50" customWidth="1"/>
    <col min="4" max="8" width="10.7109375" style="50" customWidth="1"/>
    <col min="9" max="9" width="1.7109375" style="50" customWidth="1"/>
    <col min="10" max="10" width="8.42578125" style="50"/>
    <col min="11" max="11" width="2.42578125" style="50" customWidth="1"/>
    <col min="12" max="253" width="8.42578125" style="50"/>
    <col min="254" max="254" width="1.5703125" style="50" customWidth="1"/>
    <col min="255" max="255" width="0.7109375" style="50" customWidth="1"/>
    <col min="256" max="256" width="0.85546875" style="50" customWidth="1"/>
    <col min="257" max="257" width="48.28515625" style="50" customWidth="1"/>
    <col min="258" max="258" width="15.5703125" style="50" customWidth="1"/>
    <col min="259" max="259" width="2.28515625" style="50" customWidth="1"/>
    <col min="260" max="260" width="15.5703125" style="50" customWidth="1"/>
    <col min="261" max="261" width="3.5703125" style="50" customWidth="1"/>
    <col min="262" max="262" width="2.28515625" style="50" customWidth="1"/>
    <col min="263" max="509" width="8.42578125" style="50"/>
    <col min="510" max="510" width="1.5703125" style="50" customWidth="1"/>
    <col min="511" max="511" width="0.7109375" style="50" customWidth="1"/>
    <col min="512" max="512" width="0.85546875" style="50" customWidth="1"/>
    <col min="513" max="513" width="48.28515625" style="50" customWidth="1"/>
    <col min="514" max="514" width="15.5703125" style="50" customWidth="1"/>
    <col min="515" max="515" width="2.28515625" style="50" customWidth="1"/>
    <col min="516" max="516" width="15.5703125" style="50" customWidth="1"/>
    <col min="517" max="517" width="3.5703125" style="50" customWidth="1"/>
    <col min="518" max="518" width="2.28515625" style="50" customWidth="1"/>
    <col min="519" max="765" width="8.42578125" style="50"/>
    <col min="766" max="766" width="1.5703125" style="50" customWidth="1"/>
    <col min="767" max="767" width="0.7109375" style="50" customWidth="1"/>
    <col min="768" max="768" width="0.85546875" style="50" customWidth="1"/>
    <col min="769" max="769" width="48.28515625" style="50" customWidth="1"/>
    <col min="770" max="770" width="15.5703125" style="50" customWidth="1"/>
    <col min="771" max="771" width="2.28515625" style="50" customWidth="1"/>
    <col min="772" max="772" width="15.5703125" style="50" customWidth="1"/>
    <col min="773" max="773" width="3.5703125" style="50" customWidth="1"/>
    <col min="774" max="774" width="2.28515625" style="50" customWidth="1"/>
    <col min="775" max="1021" width="8.42578125" style="50"/>
    <col min="1022" max="1022" width="1.5703125" style="50" customWidth="1"/>
    <col min="1023" max="1023" width="0.7109375" style="50" customWidth="1"/>
    <col min="1024" max="1024" width="0.85546875" style="50" customWidth="1"/>
    <col min="1025" max="1025" width="48.28515625" style="50" customWidth="1"/>
    <col min="1026" max="1026" width="15.5703125" style="50" customWidth="1"/>
    <col min="1027" max="1027" width="2.28515625" style="50" customWidth="1"/>
    <col min="1028" max="1028" width="15.5703125" style="50" customWidth="1"/>
    <col min="1029" max="1029" width="3.5703125" style="50" customWidth="1"/>
    <col min="1030" max="1030" width="2.28515625" style="50" customWidth="1"/>
    <col min="1031" max="1277" width="8.42578125" style="50"/>
    <col min="1278" max="1278" width="1.5703125" style="50" customWidth="1"/>
    <col min="1279" max="1279" width="0.7109375" style="50" customWidth="1"/>
    <col min="1280" max="1280" width="0.85546875" style="50" customWidth="1"/>
    <col min="1281" max="1281" width="48.28515625" style="50" customWidth="1"/>
    <col min="1282" max="1282" width="15.5703125" style="50" customWidth="1"/>
    <col min="1283" max="1283" width="2.28515625" style="50" customWidth="1"/>
    <col min="1284" max="1284" width="15.5703125" style="50" customWidth="1"/>
    <col min="1285" max="1285" width="3.5703125" style="50" customWidth="1"/>
    <col min="1286" max="1286" width="2.28515625" style="50" customWidth="1"/>
    <col min="1287" max="1533" width="8.42578125" style="50"/>
    <col min="1534" max="1534" width="1.5703125" style="50" customWidth="1"/>
    <col min="1535" max="1535" width="0.7109375" style="50" customWidth="1"/>
    <col min="1536" max="1536" width="0.85546875" style="50" customWidth="1"/>
    <col min="1537" max="1537" width="48.28515625" style="50" customWidth="1"/>
    <col min="1538" max="1538" width="15.5703125" style="50" customWidth="1"/>
    <col min="1539" max="1539" width="2.28515625" style="50" customWidth="1"/>
    <col min="1540" max="1540" width="15.5703125" style="50" customWidth="1"/>
    <col min="1541" max="1541" width="3.5703125" style="50" customWidth="1"/>
    <col min="1542" max="1542" width="2.28515625" style="50" customWidth="1"/>
    <col min="1543" max="1789" width="8.42578125" style="50"/>
    <col min="1790" max="1790" width="1.5703125" style="50" customWidth="1"/>
    <col min="1791" max="1791" width="0.7109375" style="50" customWidth="1"/>
    <col min="1792" max="1792" width="0.85546875" style="50" customWidth="1"/>
    <col min="1793" max="1793" width="48.28515625" style="50" customWidth="1"/>
    <col min="1794" max="1794" width="15.5703125" style="50" customWidth="1"/>
    <col min="1795" max="1795" width="2.28515625" style="50" customWidth="1"/>
    <col min="1796" max="1796" width="15.5703125" style="50" customWidth="1"/>
    <col min="1797" max="1797" width="3.5703125" style="50" customWidth="1"/>
    <col min="1798" max="1798" width="2.28515625" style="50" customWidth="1"/>
    <col min="1799" max="2045" width="8.42578125" style="50"/>
    <col min="2046" max="2046" width="1.5703125" style="50" customWidth="1"/>
    <col min="2047" max="2047" width="0.7109375" style="50" customWidth="1"/>
    <col min="2048" max="2048" width="0.85546875" style="50" customWidth="1"/>
    <col min="2049" max="2049" width="48.28515625" style="50" customWidth="1"/>
    <col min="2050" max="2050" width="15.5703125" style="50" customWidth="1"/>
    <col min="2051" max="2051" width="2.28515625" style="50" customWidth="1"/>
    <col min="2052" max="2052" width="15.5703125" style="50" customWidth="1"/>
    <col min="2053" max="2053" width="3.5703125" style="50" customWidth="1"/>
    <col min="2054" max="2054" width="2.28515625" style="50" customWidth="1"/>
    <col min="2055" max="2301" width="8.42578125" style="50"/>
    <col min="2302" max="2302" width="1.5703125" style="50" customWidth="1"/>
    <col min="2303" max="2303" width="0.7109375" style="50" customWidth="1"/>
    <col min="2304" max="2304" width="0.85546875" style="50" customWidth="1"/>
    <col min="2305" max="2305" width="48.28515625" style="50" customWidth="1"/>
    <col min="2306" max="2306" width="15.5703125" style="50" customWidth="1"/>
    <col min="2307" max="2307" width="2.28515625" style="50" customWidth="1"/>
    <col min="2308" max="2308" width="15.5703125" style="50" customWidth="1"/>
    <col min="2309" max="2309" width="3.5703125" style="50" customWidth="1"/>
    <col min="2310" max="2310" width="2.28515625" style="50" customWidth="1"/>
    <col min="2311" max="2557" width="8.42578125" style="50"/>
    <col min="2558" max="2558" width="1.5703125" style="50" customWidth="1"/>
    <col min="2559" max="2559" width="0.7109375" style="50" customWidth="1"/>
    <col min="2560" max="2560" width="0.85546875" style="50" customWidth="1"/>
    <col min="2561" max="2561" width="48.28515625" style="50" customWidth="1"/>
    <col min="2562" max="2562" width="15.5703125" style="50" customWidth="1"/>
    <col min="2563" max="2563" width="2.28515625" style="50" customWidth="1"/>
    <col min="2564" max="2564" width="15.5703125" style="50" customWidth="1"/>
    <col min="2565" max="2565" width="3.5703125" style="50" customWidth="1"/>
    <col min="2566" max="2566" width="2.28515625" style="50" customWidth="1"/>
    <col min="2567" max="2813" width="8.42578125" style="50"/>
    <col min="2814" max="2814" width="1.5703125" style="50" customWidth="1"/>
    <col min="2815" max="2815" width="0.7109375" style="50" customWidth="1"/>
    <col min="2816" max="2816" width="0.85546875" style="50" customWidth="1"/>
    <col min="2817" max="2817" width="48.28515625" style="50" customWidth="1"/>
    <col min="2818" max="2818" width="15.5703125" style="50" customWidth="1"/>
    <col min="2819" max="2819" width="2.28515625" style="50" customWidth="1"/>
    <col min="2820" max="2820" width="15.5703125" style="50" customWidth="1"/>
    <col min="2821" max="2821" width="3.5703125" style="50" customWidth="1"/>
    <col min="2822" max="2822" width="2.28515625" style="50" customWidth="1"/>
    <col min="2823" max="3069" width="8.42578125" style="50"/>
    <col min="3070" max="3070" width="1.5703125" style="50" customWidth="1"/>
    <col min="3071" max="3071" width="0.7109375" style="50" customWidth="1"/>
    <col min="3072" max="3072" width="0.85546875" style="50" customWidth="1"/>
    <col min="3073" max="3073" width="48.28515625" style="50" customWidth="1"/>
    <col min="3074" max="3074" width="15.5703125" style="50" customWidth="1"/>
    <col min="3075" max="3075" width="2.28515625" style="50" customWidth="1"/>
    <col min="3076" max="3076" width="15.5703125" style="50" customWidth="1"/>
    <col min="3077" max="3077" width="3.5703125" style="50" customWidth="1"/>
    <col min="3078" max="3078" width="2.28515625" style="50" customWidth="1"/>
    <col min="3079" max="3325" width="8.42578125" style="50"/>
    <col min="3326" max="3326" width="1.5703125" style="50" customWidth="1"/>
    <col min="3327" max="3327" width="0.7109375" style="50" customWidth="1"/>
    <col min="3328" max="3328" width="0.85546875" style="50" customWidth="1"/>
    <col min="3329" max="3329" width="48.28515625" style="50" customWidth="1"/>
    <col min="3330" max="3330" width="15.5703125" style="50" customWidth="1"/>
    <col min="3331" max="3331" width="2.28515625" style="50" customWidth="1"/>
    <col min="3332" max="3332" width="15.5703125" style="50" customWidth="1"/>
    <col min="3333" max="3333" width="3.5703125" style="50" customWidth="1"/>
    <col min="3334" max="3334" width="2.28515625" style="50" customWidth="1"/>
    <col min="3335" max="3581" width="8.42578125" style="50"/>
    <col min="3582" max="3582" width="1.5703125" style="50" customWidth="1"/>
    <col min="3583" max="3583" width="0.7109375" style="50" customWidth="1"/>
    <col min="3584" max="3584" width="0.85546875" style="50" customWidth="1"/>
    <col min="3585" max="3585" width="48.28515625" style="50" customWidth="1"/>
    <col min="3586" max="3586" width="15.5703125" style="50" customWidth="1"/>
    <col min="3587" max="3587" width="2.28515625" style="50" customWidth="1"/>
    <col min="3588" max="3588" width="15.5703125" style="50" customWidth="1"/>
    <col min="3589" max="3589" width="3.5703125" style="50" customWidth="1"/>
    <col min="3590" max="3590" width="2.28515625" style="50" customWidth="1"/>
    <col min="3591" max="3837" width="8.42578125" style="50"/>
    <col min="3838" max="3838" width="1.5703125" style="50" customWidth="1"/>
    <col min="3839" max="3839" width="0.7109375" style="50" customWidth="1"/>
    <col min="3840" max="3840" width="0.85546875" style="50" customWidth="1"/>
    <col min="3841" max="3841" width="48.28515625" style="50" customWidth="1"/>
    <col min="3842" max="3842" width="15.5703125" style="50" customWidth="1"/>
    <col min="3843" max="3843" width="2.28515625" style="50" customWidth="1"/>
    <col min="3844" max="3844" width="15.5703125" style="50" customWidth="1"/>
    <col min="3845" max="3845" width="3.5703125" style="50" customWidth="1"/>
    <col min="3846" max="3846" width="2.28515625" style="50" customWidth="1"/>
    <col min="3847" max="4093" width="8.42578125" style="50"/>
    <col min="4094" max="4094" width="1.5703125" style="50" customWidth="1"/>
    <col min="4095" max="4095" width="0.7109375" style="50" customWidth="1"/>
    <col min="4096" max="4096" width="0.85546875" style="50" customWidth="1"/>
    <col min="4097" max="4097" width="48.28515625" style="50" customWidth="1"/>
    <col min="4098" max="4098" width="15.5703125" style="50" customWidth="1"/>
    <col min="4099" max="4099" width="2.28515625" style="50" customWidth="1"/>
    <col min="4100" max="4100" width="15.5703125" style="50" customWidth="1"/>
    <col min="4101" max="4101" width="3.5703125" style="50" customWidth="1"/>
    <col min="4102" max="4102" width="2.28515625" style="50" customWidth="1"/>
    <col min="4103" max="4349" width="8.42578125" style="50"/>
    <col min="4350" max="4350" width="1.5703125" style="50" customWidth="1"/>
    <col min="4351" max="4351" width="0.7109375" style="50" customWidth="1"/>
    <col min="4352" max="4352" width="0.85546875" style="50" customWidth="1"/>
    <col min="4353" max="4353" width="48.28515625" style="50" customWidth="1"/>
    <col min="4354" max="4354" width="15.5703125" style="50" customWidth="1"/>
    <col min="4355" max="4355" width="2.28515625" style="50" customWidth="1"/>
    <col min="4356" max="4356" width="15.5703125" style="50" customWidth="1"/>
    <col min="4357" max="4357" width="3.5703125" style="50" customWidth="1"/>
    <col min="4358" max="4358" width="2.28515625" style="50" customWidth="1"/>
    <col min="4359" max="4605" width="8.42578125" style="50"/>
    <col min="4606" max="4606" width="1.5703125" style="50" customWidth="1"/>
    <col min="4607" max="4607" width="0.7109375" style="50" customWidth="1"/>
    <col min="4608" max="4608" width="0.85546875" style="50" customWidth="1"/>
    <col min="4609" max="4609" width="48.28515625" style="50" customWidth="1"/>
    <col min="4610" max="4610" width="15.5703125" style="50" customWidth="1"/>
    <col min="4611" max="4611" width="2.28515625" style="50" customWidth="1"/>
    <col min="4612" max="4612" width="15.5703125" style="50" customWidth="1"/>
    <col min="4613" max="4613" width="3.5703125" style="50" customWidth="1"/>
    <col min="4614" max="4614" width="2.28515625" style="50" customWidth="1"/>
    <col min="4615" max="4861" width="8.42578125" style="50"/>
    <col min="4862" max="4862" width="1.5703125" style="50" customWidth="1"/>
    <col min="4863" max="4863" width="0.7109375" style="50" customWidth="1"/>
    <col min="4864" max="4864" width="0.85546875" style="50" customWidth="1"/>
    <col min="4865" max="4865" width="48.28515625" style="50" customWidth="1"/>
    <col min="4866" max="4866" width="15.5703125" style="50" customWidth="1"/>
    <col min="4867" max="4867" width="2.28515625" style="50" customWidth="1"/>
    <col min="4868" max="4868" width="15.5703125" style="50" customWidth="1"/>
    <col min="4869" max="4869" width="3.5703125" style="50" customWidth="1"/>
    <col min="4870" max="4870" width="2.28515625" style="50" customWidth="1"/>
    <col min="4871" max="5117" width="8.42578125" style="50"/>
    <col min="5118" max="5118" width="1.5703125" style="50" customWidth="1"/>
    <col min="5119" max="5119" width="0.7109375" style="50" customWidth="1"/>
    <col min="5120" max="5120" width="0.85546875" style="50" customWidth="1"/>
    <col min="5121" max="5121" width="48.28515625" style="50" customWidth="1"/>
    <col min="5122" max="5122" width="15.5703125" style="50" customWidth="1"/>
    <col min="5123" max="5123" width="2.28515625" style="50" customWidth="1"/>
    <col min="5124" max="5124" width="15.5703125" style="50" customWidth="1"/>
    <col min="5125" max="5125" width="3.5703125" style="50" customWidth="1"/>
    <col min="5126" max="5126" width="2.28515625" style="50" customWidth="1"/>
    <col min="5127" max="5373" width="8.42578125" style="50"/>
    <col min="5374" max="5374" width="1.5703125" style="50" customWidth="1"/>
    <col min="5375" max="5375" width="0.7109375" style="50" customWidth="1"/>
    <col min="5376" max="5376" width="0.85546875" style="50" customWidth="1"/>
    <col min="5377" max="5377" width="48.28515625" style="50" customWidth="1"/>
    <col min="5378" max="5378" width="15.5703125" style="50" customWidth="1"/>
    <col min="5379" max="5379" width="2.28515625" style="50" customWidth="1"/>
    <col min="5380" max="5380" width="15.5703125" style="50" customWidth="1"/>
    <col min="5381" max="5381" width="3.5703125" style="50" customWidth="1"/>
    <col min="5382" max="5382" width="2.28515625" style="50" customWidth="1"/>
    <col min="5383" max="5629" width="8.42578125" style="50"/>
    <col min="5630" max="5630" width="1.5703125" style="50" customWidth="1"/>
    <col min="5631" max="5631" width="0.7109375" style="50" customWidth="1"/>
    <col min="5632" max="5632" width="0.85546875" style="50" customWidth="1"/>
    <col min="5633" max="5633" width="48.28515625" style="50" customWidth="1"/>
    <col min="5634" max="5634" width="15.5703125" style="50" customWidth="1"/>
    <col min="5635" max="5635" width="2.28515625" style="50" customWidth="1"/>
    <col min="5636" max="5636" width="15.5703125" style="50" customWidth="1"/>
    <col min="5637" max="5637" width="3.5703125" style="50" customWidth="1"/>
    <col min="5638" max="5638" width="2.28515625" style="50" customWidth="1"/>
    <col min="5639" max="5885" width="8.42578125" style="50"/>
    <col min="5886" max="5886" width="1.5703125" style="50" customWidth="1"/>
    <col min="5887" max="5887" width="0.7109375" style="50" customWidth="1"/>
    <col min="5888" max="5888" width="0.85546875" style="50" customWidth="1"/>
    <col min="5889" max="5889" width="48.28515625" style="50" customWidth="1"/>
    <col min="5890" max="5890" width="15.5703125" style="50" customWidth="1"/>
    <col min="5891" max="5891" width="2.28515625" style="50" customWidth="1"/>
    <col min="5892" max="5892" width="15.5703125" style="50" customWidth="1"/>
    <col min="5893" max="5893" width="3.5703125" style="50" customWidth="1"/>
    <col min="5894" max="5894" width="2.28515625" style="50" customWidth="1"/>
    <col min="5895" max="6141" width="8.42578125" style="50"/>
    <col min="6142" max="6142" width="1.5703125" style="50" customWidth="1"/>
    <col min="6143" max="6143" width="0.7109375" style="50" customWidth="1"/>
    <col min="6144" max="6144" width="0.85546875" style="50" customWidth="1"/>
    <col min="6145" max="6145" width="48.28515625" style="50" customWidth="1"/>
    <col min="6146" max="6146" width="15.5703125" style="50" customWidth="1"/>
    <col min="6147" max="6147" width="2.28515625" style="50" customWidth="1"/>
    <col min="6148" max="6148" width="15.5703125" style="50" customWidth="1"/>
    <col min="6149" max="6149" width="3.5703125" style="50" customWidth="1"/>
    <col min="6150" max="6150" width="2.28515625" style="50" customWidth="1"/>
    <col min="6151" max="6397" width="8.42578125" style="50"/>
    <col min="6398" max="6398" width="1.5703125" style="50" customWidth="1"/>
    <col min="6399" max="6399" width="0.7109375" style="50" customWidth="1"/>
    <col min="6400" max="6400" width="0.85546875" style="50" customWidth="1"/>
    <col min="6401" max="6401" width="48.28515625" style="50" customWidth="1"/>
    <col min="6402" max="6402" width="15.5703125" style="50" customWidth="1"/>
    <col min="6403" max="6403" width="2.28515625" style="50" customWidth="1"/>
    <col min="6404" max="6404" width="15.5703125" style="50" customWidth="1"/>
    <col min="6405" max="6405" width="3.5703125" style="50" customWidth="1"/>
    <col min="6406" max="6406" width="2.28515625" style="50" customWidth="1"/>
    <col min="6407" max="6653" width="8.42578125" style="50"/>
    <col min="6654" max="6654" width="1.5703125" style="50" customWidth="1"/>
    <col min="6655" max="6655" width="0.7109375" style="50" customWidth="1"/>
    <col min="6656" max="6656" width="0.85546875" style="50" customWidth="1"/>
    <col min="6657" max="6657" width="48.28515625" style="50" customWidth="1"/>
    <col min="6658" max="6658" width="15.5703125" style="50" customWidth="1"/>
    <col min="6659" max="6659" width="2.28515625" style="50" customWidth="1"/>
    <col min="6660" max="6660" width="15.5703125" style="50" customWidth="1"/>
    <col min="6661" max="6661" width="3.5703125" style="50" customWidth="1"/>
    <col min="6662" max="6662" width="2.28515625" style="50" customWidth="1"/>
    <col min="6663" max="6909" width="8.42578125" style="50"/>
    <col min="6910" max="6910" width="1.5703125" style="50" customWidth="1"/>
    <col min="6911" max="6911" width="0.7109375" style="50" customWidth="1"/>
    <col min="6912" max="6912" width="0.85546875" style="50" customWidth="1"/>
    <col min="6913" max="6913" width="48.28515625" style="50" customWidth="1"/>
    <col min="6914" max="6914" width="15.5703125" style="50" customWidth="1"/>
    <col min="6915" max="6915" width="2.28515625" style="50" customWidth="1"/>
    <col min="6916" max="6916" width="15.5703125" style="50" customWidth="1"/>
    <col min="6917" max="6917" width="3.5703125" style="50" customWidth="1"/>
    <col min="6918" max="6918" width="2.28515625" style="50" customWidth="1"/>
    <col min="6919" max="7165" width="8.42578125" style="50"/>
    <col min="7166" max="7166" width="1.5703125" style="50" customWidth="1"/>
    <col min="7167" max="7167" width="0.7109375" style="50" customWidth="1"/>
    <col min="7168" max="7168" width="0.85546875" style="50" customWidth="1"/>
    <col min="7169" max="7169" width="48.28515625" style="50" customWidth="1"/>
    <col min="7170" max="7170" width="15.5703125" style="50" customWidth="1"/>
    <col min="7171" max="7171" width="2.28515625" style="50" customWidth="1"/>
    <col min="7172" max="7172" width="15.5703125" style="50" customWidth="1"/>
    <col min="7173" max="7173" width="3.5703125" style="50" customWidth="1"/>
    <col min="7174" max="7174" width="2.28515625" style="50" customWidth="1"/>
    <col min="7175" max="7421" width="8.42578125" style="50"/>
    <col min="7422" max="7422" width="1.5703125" style="50" customWidth="1"/>
    <col min="7423" max="7423" width="0.7109375" style="50" customWidth="1"/>
    <col min="7424" max="7424" width="0.85546875" style="50" customWidth="1"/>
    <col min="7425" max="7425" width="48.28515625" style="50" customWidth="1"/>
    <col min="7426" max="7426" width="15.5703125" style="50" customWidth="1"/>
    <col min="7427" max="7427" width="2.28515625" style="50" customWidth="1"/>
    <col min="7428" max="7428" width="15.5703125" style="50" customWidth="1"/>
    <col min="7429" max="7429" width="3.5703125" style="50" customWidth="1"/>
    <col min="7430" max="7430" width="2.28515625" style="50" customWidth="1"/>
    <col min="7431" max="7677" width="8.42578125" style="50"/>
    <col min="7678" max="7678" width="1.5703125" style="50" customWidth="1"/>
    <col min="7679" max="7679" width="0.7109375" style="50" customWidth="1"/>
    <col min="7680" max="7680" width="0.85546875" style="50" customWidth="1"/>
    <col min="7681" max="7681" width="48.28515625" style="50" customWidth="1"/>
    <col min="7682" max="7682" width="15.5703125" style="50" customWidth="1"/>
    <col min="7683" max="7683" width="2.28515625" style="50" customWidth="1"/>
    <col min="7684" max="7684" width="15.5703125" style="50" customWidth="1"/>
    <col min="7685" max="7685" width="3.5703125" style="50" customWidth="1"/>
    <col min="7686" max="7686" width="2.28515625" style="50" customWidth="1"/>
    <col min="7687" max="7933" width="8.42578125" style="50"/>
    <col min="7934" max="7934" width="1.5703125" style="50" customWidth="1"/>
    <col min="7935" max="7935" width="0.7109375" style="50" customWidth="1"/>
    <col min="7936" max="7936" width="0.85546875" style="50" customWidth="1"/>
    <col min="7937" max="7937" width="48.28515625" style="50" customWidth="1"/>
    <col min="7938" max="7938" width="15.5703125" style="50" customWidth="1"/>
    <col min="7939" max="7939" width="2.28515625" style="50" customWidth="1"/>
    <col min="7940" max="7940" width="15.5703125" style="50" customWidth="1"/>
    <col min="7941" max="7941" width="3.5703125" style="50" customWidth="1"/>
    <col min="7942" max="7942" width="2.28515625" style="50" customWidth="1"/>
    <col min="7943" max="8189" width="8.42578125" style="50"/>
    <col min="8190" max="8190" width="1.5703125" style="50" customWidth="1"/>
    <col min="8191" max="8191" width="0.7109375" style="50" customWidth="1"/>
    <col min="8192" max="8192" width="0.85546875" style="50" customWidth="1"/>
    <col min="8193" max="8193" width="48.28515625" style="50" customWidth="1"/>
    <col min="8194" max="8194" width="15.5703125" style="50" customWidth="1"/>
    <col min="8195" max="8195" width="2.28515625" style="50" customWidth="1"/>
    <col min="8196" max="8196" width="15.5703125" style="50" customWidth="1"/>
    <col min="8197" max="8197" width="3.5703125" style="50" customWidth="1"/>
    <col min="8198" max="8198" width="2.28515625" style="50" customWidth="1"/>
    <col min="8199" max="8445" width="8.42578125" style="50"/>
    <col min="8446" max="8446" width="1.5703125" style="50" customWidth="1"/>
    <col min="8447" max="8447" width="0.7109375" style="50" customWidth="1"/>
    <col min="8448" max="8448" width="0.85546875" style="50" customWidth="1"/>
    <col min="8449" max="8449" width="48.28515625" style="50" customWidth="1"/>
    <col min="8450" max="8450" width="15.5703125" style="50" customWidth="1"/>
    <col min="8451" max="8451" width="2.28515625" style="50" customWidth="1"/>
    <col min="8452" max="8452" width="15.5703125" style="50" customWidth="1"/>
    <col min="8453" max="8453" width="3.5703125" style="50" customWidth="1"/>
    <col min="8454" max="8454" width="2.28515625" style="50" customWidth="1"/>
    <col min="8455" max="8701" width="8.42578125" style="50"/>
    <col min="8702" max="8702" width="1.5703125" style="50" customWidth="1"/>
    <col min="8703" max="8703" width="0.7109375" style="50" customWidth="1"/>
    <col min="8704" max="8704" width="0.85546875" style="50" customWidth="1"/>
    <col min="8705" max="8705" width="48.28515625" style="50" customWidth="1"/>
    <col min="8706" max="8706" width="15.5703125" style="50" customWidth="1"/>
    <col min="8707" max="8707" width="2.28515625" style="50" customWidth="1"/>
    <col min="8708" max="8708" width="15.5703125" style="50" customWidth="1"/>
    <col min="8709" max="8709" width="3.5703125" style="50" customWidth="1"/>
    <col min="8710" max="8710" width="2.28515625" style="50" customWidth="1"/>
    <col min="8711" max="8957" width="8.42578125" style="50"/>
    <col min="8958" max="8958" width="1.5703125" style="50" customWidth="1"/>
    <col min="8959" max="8959" width="0.7109375" style="50" customWidth="1"/>
    <col min="8960" max="8960" width="0.85546875" style="50" customWidth="1"/>
    <col min="8961" max="8961" width="48.28515625" style="50" customWidth="1"/>
    <col min="8962" max="8962" width="15.5703125" style="50" customWidth="1"/>
    <col min="8963" max="8963" width="2.28515625" style="50" customWidth="1"/>
    <col min="8964" max="8964" width="15.5703125" style="50" customWidth="1"/>
    <col min="8965" max="8965" width="3.5703125" style="50" customWidth="1"/>
    <col min="8966" max="8966" width="2.28515625" style="50" customWidth="1"/>
    <col min="8967" max="9213" width="8.42578125" style="50"/>
    <col min="9214" max="9214" width="1.5703125" style="50" customWidth="1"/>
    <col min="9215" max="9215" width="0.7109375" style="50" customWidth="1"/>
    <col min="9216" max="9216" width="0.85546875" style="50" customWidth="1"/>
    <col min="9217" max="9217" width="48.28515625" style="50" customWidth="1"/>
    <col min="9218" max="9218" width="15.5703125" style="50" customWidth="1"/>
    <col min="9219" max="9219" width="2.28515625" style="50" customWidth="1"/>
    <col min="9220" max="9220" width="15.5703125" style="50" customWidth="1"/>
    <col min="9221" max="9221" width="3.5703125" style="50" customWidth="1"/>
    <col min="9222" max="9222" width="2.28515625" style="50" customWidth="1"/>
    <col min="9223" max="9469" width="8.42578125" style="50"/>
    <col min="9470" max="9470" width="1.5703125" style="50" customWidth="1"/>
    <col min="9471" max="9471" width="0.7109375" style="50" customWidth="1"/>
    <col min="9472" max="9472" width="0.85546875" style="50" customWidth="1"/>
    <col min="9473" max="9473" width="48.28515625" style="50" customWidth="1"/>
    <col min="9474" max="9474" width="15.5703125" style="50" customWidth="1"/>
    <col min="9475" max="9475" width="2.28515625" style="50" customWidth="1"/>
    <col min="9476" max="9476" width="15.5703125" style="50" customWidth="1"/>
    <col min="9477" max="9477" width="3.5703125" style="50" customWidth="1"/>
    <col min="9478" max="9478" width="2.28515625" style="50" customWidth="1"/>
    <col min="9479" max="9725" width="8.42578125" style="50"/>
    <col min="9726" max="9726" width="1.5703125" style="50" customWidth="1"/>
    <col min="9727" max="9727" width="0.7109375" style="50" customWidth="1"/>
    <col min="9728" max="9728" width="0.85546875" style="50" customWidth="1"/>
    <col min="9729" max="9729" width="48.28515625" style="50" customWidth="1"/>
    <col min="9730" max="9730" width="15.5703125" style="50" customWidth="1"/>
    <col min="9731" max="9731" width="2.28515625" style="50" customWidth="1"/>
    <col min="9732" max="9732" width="15.5703125" style="50" customWidth="1"/>
    <col min="9733" max="9733" width="3.5703125" style="50" customWidth="1"/>
    <col min="9734" max="9734" width="2.28515625" style="50" customWidth="1"/>
    <col min="9735" max="9981" width="8.42578125" style="50"/>
    <col min="9982" max="9982" width="1.5703125" style="50" customWidth="1"/>
    <col min="9983" max="9983" width="0.7109375" style="50" customWidth="1"/>
    <col min="9984" max="9984" width="0.85546875" style="50" customWidth="1"/>
    <col min="9985" max="9985" width="48.28515625" style="50" customWidth="1"/>
    <col min="9986" max="9986" width="15.5703125" style="50" customWidth="1"/>
    <col min="9987" max="9987" width="2.28515625" style="50" customWidth="1"/>
    <col min="9988" max="9988" width="15.5703125" style="50" customWidth="1"/>
    <col min="9989" max="9989" width="3.5703125" style="50" customWidth="1"/>
    <col min="9990" max="9990" width="2.28515625" style="50" customWidth="1"/>
    <col min="9991" max="10237" width="8.42578125" style="50"/>
    <col min="10238" max="10238" width="1.5703125" style="50" customWidth="1"/>
    <col min="10239" max="10239" width="0.7109375" style="50" customWidth="1"/>
    <col min="10240" max="10240" width="0.85546875" style="50" customWidth="1"/>
    <col min="10241" max="10241" width="48.28515625" style="50" customWidth="1"/>
    <col min="10242" max="10242" width="15.5703125" style="50" customWidth="1"/>
    <col min="10243" max="10243" width="2.28515625" style="50" customWidth="1"/>
    <col min="10244" max="10244" width="15.5703125" style="50" customWidth="1"/>
    <col min="10245" max="10245" width="3.5703125" style="50" customWidth="1"/>
    <col min="10246" max="10246" width="2.28515625" style="50" customWidth="1"/>
    <col min="10247" max="10493" width="8.42578125" style="50"/>
    <col min="10494" max="10494" width="1.5703125" style="50" customWidth="1"/>
    <col min="10495" max="10495" width="0.7109375" style="50" customWidth="1"/>
    <col min="10496" max="10496" width="0.85546875" style="50" customWidth="1"/>
    <col min="10497" max="10497" width="48.28515625" style="50" customWidth="1"/>
    <col min="10498" max="10498" width="15.5703125" style="50" customWidth="1"/>
    <col min="10499" max="10499" width="2.28515625" style="50" customWidth="1"/>
    <col min="10500" max="10500" width="15.5703125" style="50" customWidth="1"/>
    <col min="10501" max="10501" width="3.5703125" style="50" customWidth="1"/>
    <col min="10502" max="10502" width="2.28515625" style="50" customWidth="1"/>
    <col min="10503" max="10749" width="8.42578125" style="50"/>
    <col min="10750" max="10750" width="1.5703125" style="50" customWidth="1"/>
    <col min="10751" max="10751" width="0.7109375" style="50" customWidth="1"/>
    <col min="10752" max="10752" width="0.85546875" style="50" customWidth="1"/>
    <col min="10753" max="10753" width="48.28515625" style="50" customWidth="1"/>
    <col min="10754" max="10754" width="15.5703125" style="50" customWidth="1"/>
    <col min="10755" max="10755" width="2.28515625" style="50" customWidth="1"/>
    <col min="10756" max="10756" width="15.5703125" style="50" customWidth="1"/>
    <col min="10757" max="10757" width="3.5703125" style="50" customWidth="1"/>
    <col min="10758" max="10758" width="2.28515625" style="50" customWidth="1"/>
    <col min="10759" max="11005" width="8.42578125" style="50"/>
    <col min="11006" max="11006" width="1.5703125" style="50" customWidth="1"/>
    <col min="11007" max="11007" width="0.7109375" style="50" customWidth="1"/>
    <col min="11008" max="11008" width="0.85546875" style="50" customWidth="1"/>
    <col min="11009" max="11009" width="48.28515625" style="50" customWidth="1"/>
    <col min="11010" max="11010" width="15.5703125" style="50" customWidth="1"/>
    <col min="11011" max="11011" width="2.28515625" style="50" customWidth="1"/>
    <col min="11012" max="11012" width="15.5703125" style="50" customWidth="1"/>
    <col min="11013" max="11013" width="3.5703125" style="50" customWidth="1"/>
    <col min="11014" max="11014" width="2.28515625" style="50" customWidth="1"/>
    <col min="11015" max="11261" width="8.42578125" style="50"/>
    <col min="11262" max="11262" width="1.5703125" style="50" customWidth="1"/>
    <col min="11263" max="11263" width="0.7109375" style="50" customWidth="1"/>
    <col min="11264" max="11264" width="0.85546875" style="50" customWidth="1"/>
    <col min="11265" max="11265" width="48.28515625" style="50" customWidth="1"/>
    <col min="11266" max="11266" width="15.5703125" style="50" customWidth="1"/>
    <col min="11267" max="11267" width="2.28515625" style="50" customWidth="1"/>
    <col min="11268" max="11268" width="15.5703125" style="50" customWidth="1"/>
    <col min="11269" max="11269" width="3.5703125" style="50" customWidth="1"/>
    <col min="11270" max="11270" width="2.28515625" style="50" customWidth="1"/>
    <col min="11271" max="11517" width="8.42578125" style="50"/>
    <col min="11518" max="11518" width="1.5703125" style="50" customWidth="1"/>
    <col min="11519" max="11519" width="0.7109375" style="50" customWidth="1"/>
    <col min="11520" max="11520" width="0.85546875" style="50" customWidth="1"/>
    <col min="11521" max="11521" width="48.28515625" style="50" customWidth="1"/>
    <col min="11522" max="11522" width="15.5703125" style="50" customWidth="1"/>
    <col min="11523" max="11523" width="2.28515625" style="50" customWidth="1"/>
    <col min="11524" max="11524" width="15.5703125" style="50" customWidth="1"/>
    <col min="11525" max="11525" width="3.5703125" style="50" customWidth="1"/>
    <col min="11526" max="11526" width="2.28515625" style="50" customWidth="1"/>
    <col min="11527" max="11773" width="8.42578125" style="50"/>
    <col min="11774" max="11774" width="1.5703125" style="50" customWidth="1"/>
    <col min="11775" max="11775" width="0.7109375" style="50" customWidth="1"/>
    <col min="11776" max="11776" width="0.85546875" style="50" customWidth="1"/>
    <col min="11777" max="11777" width="48.28515625" style="50" customWidth="1"/>
    <col min="11778" max="11778" width="15.5703125" style="50" customWidth="1"/>
    <col min="11779" max="11779" width="2.28515625" style="50" customWidth="1"/>
    <col min="11780" max="11780" width="15.5703125" style="50" customWidth="1"/>
    <col min="11781" max="11781" width="3.5703125" style="50" customWidth="1"/>
    <col min="11782" max="11782" width="2.28515625" style="50" customWidth="1"/>
    <col min="11783" max="12029" width="8.42578125" style="50"/>
    <col min="12030" max="12030" width="1.5703125" style="50" customWidth="1"/>
    <col min="12031" max="12031" width="0.7109375" style="50" customWidth="1"/>
    <col min="12032" max="12032" width="0.85546875" style="50" customWidth="1"/>
    <col min="12033" max="12033" width="48.28515625" style="50" customWidth="1"/>
    <col min="12034" max="12034" width="15.5703125" style="50" customWidth="1"/>
    <col min="12035" max="12035" width="2.28515625" style="50" customWidth="1"/>
    <col min="12036" max="12036" width="15.5703125" style="50" customWidth="1"/>
    <col min="12037" max="12037" width="3.5703125" style="50" customWidth="1"/>
    <col min="12038" max="12038" width="2.28515625" style="50" customWidth="1"/>
    <col min="12039" max="12285" width="8.42578125" style="50"/>
    <col min="12286" max="12286" width="1.5703125" style="50" customWidth="1"/>
    <col min="12287" max="12287" width="0.7109375" style="50" customWidth="1"/>
    <col min="12288" max="12288" width="0.85546875" style="50" customWidth="1"/>
    <col min="12289" max="12289" width="48.28515625" style="50" customWidth="1"/>
    <col min="12290" max="12290" width="15.5703125" style="50" customWidth="1"/>
    <col min="12291" max="12291" width="2.28515625" style="50" customWidth="1"/>
    <col min="12292" max="12292" width="15.5703125" style="50" customWidth="1"/>
    <col min="12293" max="12293" width="3.5703125" style="50" customWidth="1"/>
    <col min="12294" max="12294" width="2.28515625" style="50" customWidth="1"/>
    <col min="12295" max="12541" width="8.42578125" style="50"/>
    <col min="12542" max="12542" width="1.5703125" style="50" customWidth="1"/>
    <col min="12543" max="12543" width="0.7109375" style="50" customWidth="1"/>
    <col min="12544" max="12544" width="0.85546875" style="50" customWidth="1"/>
    <col min="12545" max="12545" width="48.28515625" style="50" customWidth="1"/>
    <col min="12546" max="12546" width="15.5703125" style="50" customWidth="1"/>
    <col min="12547" max="12547" width="2.28515625" style="50" customWidth="1"/>
    <col min="12548" max="12548" width="15.5703125" style="50" customWidth="1"/>
    <col min="12549" max="12549" width="3.5703125" style="50" customWidth="1"/>
    <col min="12550" max="12550" width="2.28515625" style="50" customWidth="1"/>
    <col min="12551" max="12797" width="8.42578125" style="50"/>
    <col min="12798" max="12798" width="1.5703125" style="50" customWidth="1"/>
    <col min="12799" max="12799" width="0.7109375" style="50" customWidth="1"/>
    <col min="12800" max="12800" width="0.85546875" style="50" customWidth="1"/>
    <col min="12801" max="12801" width="48.28515625" style="50" customWidth="1"/>
    <col min="12802" max="12802" width="15.5703125" style="50" customWidth="1"/>
    <col min="12803" max="12803" width="2.28515625" style="50" customWidth="1"/>
    <col min="12804" max="12804" width="15.5703125" style="50" customWidth="1"/>
    <col min="12805" max="12805" width="3.5703125" style="50" customWidth="1"/>
    <col min="12806" max="12806" width="2.28515625" style="50" customWidth="1"/>
    <col min="12807" max="13053" width="8.42578125" style="50"/>
    <col min="13054" max="13054" width="1.5703125" style="50" customWidth="1"/>
    <col min="13055" max="13055" width="0.7109375" style="50" customWidth="1"/>
    <col min="13056" max="13056" width="0.85546875" style="50" customWidth="1"/>
    <col min="13057" max="13057" width="48.28515625" style="50" customWidth="1"/>
    <col min="13058" max="13058" width="15.5703125" style="50" customWidth="1"/>
    <col min="13059" max="13059" width="2.28515625" style="50" customWidth="1"/>
    <col min="13060" max="13060" width="15.5703125" style="50" customWidth="1"/>
    <col min="13061" max="13061" width="3.5703125" style="50" customWidth="1"/>
    <col min="13062" max="13062" width="2.28515625" style="50" customWidth="1"/>
    <col min="13063" max="13309" width="8.42578125" style="50"/>
    <col min="13310" max="13310" width="1.5703125" style="50" customWidth="1"/>
    <col min="13311" max="13311" width="0.7109375" style="50" customWidth="1"/>
    <col min="13312" max="13312" width="0.85546875" style="50" customWidth="1"/>
    <col min="13313" max="13313" width="48.28515625" style="50" customWidth="1"/>
    <col min="13314" max="13314" width="15.5703125" style="50" customWidth="1"/>
    <col min="13315" max="13315" width="2.28515625" style="50" customWidth="1"/>
    <col min="13316" max="13316" width="15.5703125" style="50" customWidth="1"/>
    <col min="13317" max="13317" width="3.5703125" style="50" customWidth="1"/>
    <col min="13318" max="13318" width="2.28515625" style="50" customWidth="1"/>
    <col min="13319" max="13565" width="8.42578125" style="50"/>
    <col min="13566" max="13566" width="1.5703125" style="50" customWidth="1"/>
    <col min="13567" max="13567" width="0.7109375" style="50" customWidth="1"/>
    <col min="13568" max="13568" width="0.85546875" style="50" customWidth="1"/>
    <col min="13569" max="13569" width="48.28515625" style="50" customWidth="1"/>
    <col min="13570" max="13570" width="15.5703125" style="50" customWidth="1"/>
    <col min="13571" max="13571" width="2.28515625" style="50" customWidth="1"/>
    <col min="13572" max="13572" width="15.5703125" style="50" customWidth="1"/>
    <col min="13573" max="13573" width="3.5703125" style="50" customWidth="1"/>
    <col min="13574" max="13574" width="2.28515625" style="50" customWidth="1"/>
    <col min="13575" max="13821" width="8.42578125" style="50"/>
    <col min="13822" max="13822" width="1.5703125" style="50" customWidth="1"/>
    <col min="13823" max="13823" width="0.7109375" style="50" customWidth="1"/>
    <col min="13824" max="13824" width="0.85546875" style="50" customWidth="1"/>
    <col min="13825" max="13825" width="48.28515625" style="50" customWidth="1"/>
    <col min="13826" max="13826" width="15.5703125" style="50" customWidth="1"/>
    <col min="13827" max="13827" width="2.28515625" style="50" customWidth="1"/>
    <col min="13828" max="13828" width="15.5703125" style="50" customWidth="1"/>
    <col min="13829" max="13829" width="3.5703125" style="50" customWidth="1"/>
    <col min="13830" max="13830" width="2.28515625" style="50" customWidth="1"/>
    <col min="13831" max="14077" width="8.42578125" style="50"/>
    <col min="14078" max="14078" width="1.5703125" style="50" customWidth="1"/>
    <col min="14079" max="14079" width="0.7109375" style="50" customWidth="1"/>
    <col min="14080" max="14080" width="0.85546875" style="50" customWidth="1"/>
    <col min="14081" max="14081" width="48.28515625" style="50" customWidth="1"/>
    <col min="14082" max="14082" width="15.5703125" style="50" customWidth="1"/>
    <col min="14083" max="14083" width="2.28515625" style="50" customWidth="1"/>
    <col min="14084" max="14084" width="15.5703125" style="50" customWidth="1"/>
    <col min="14085" max="14085" width="3.5703125" style="50" customWidth="1"/>
    <col min="14086" max="14086" width="2.28515625" style="50" customWidth="1"/>
    <col min="14087" max="14333" width="8.42578125" style="50"/>
    <col min="14334" max="14334" width="1.5703125" style="50" customWidth="1"/>
    <col min="14335" max="14335" width="0.7109375" style="50" customWidth="1"/>
    <col min="14336" max="14336" width="0.85546875" style="50" customWidth="1"/>
    <col min="14337" max="14337" width="48.28515625" style="50" customWidth="1"/>
    <col min="14338" max="14338" width="15.5703125" style="50" customWidth="1"/>
    <col min="14339" max="14339" width="2.28515625" style="50" customWidth="1"/>
    <col min="14340" max="14340" width="15.5703125" style="50" customWidth="1"/>
    <col min="14341" max="14341" width="3.5703125" style="50" customWidth="1"/>
    <col min="14342" max="14342" width="2.28515625" style="50" customWidth="1"/>
    <col min="14343" max="14589" width="8.42578125" style="50"/>
    <col min="14590" max="14590" width="1.5703125" style="50" customWidth="1"/>
    <col min="14591" max="14591" width="0.7109375" style="50" customWidth="1"/>
    <col min="14592" max="14592" width="0.85546875" style="50" customWidth="1"/>
    <col min="14593" max="14593" width="48.28515625" style="50" customWidth="1"/>
    <col min="14594" max="14594" width="15.5703125" style="50" customWidth="1"/>
    <col min="14595" max="14595" width="2.28515625" style="50" customWidth="1"/>
    <col min="14596" max="14596" width="15.5703125" style="50" customWidth="1"/>
    <col min="14597" max="14597" width="3.5703125" style="50" customWidth="1"/>
    <col min="14598" max="14598" width="2.28515625" style="50" customWidth="1"/>
    <col min="14599" max="14845" width="8.42578125" style="50"/>
    <col min="14846" max="14846" width="1.5703125" style="50" customWidth="1"/>
    <col min="14847" max="14847" width="0.7109375" style="50" customWidth="1"/>
    <col min="14848" max="14848" width="0.85546875" style="50" customWidth="1"/>
    <col min="14849" max="14849" width="48.28515625" style="50" customWidth="1"/>
    <col min="14850" max="14850" width="15.5703125" style="50" customWidth="1"/>
    <col min="14851" max="14851" width="2.28515625" style="50" customWidth="1"/>
    <col min="14852" max="14852" width="15.5703125" style="50" customWidth="1"/>
    <col min="14853" max="14853" width="3.5703125" style="50" customWidth="1"/>
    <col min="14854" max="14854" width="2.28515625" style="50" customWidth="1"/>
    <col min="14855" max="15101" width="8.42578125" style="50"/>
    <col min="15102" max="15102" width="1.5703125" style="50" customWidth="1"/>
    <col min="15103" max="15103" width="0.7109375" style="50" customWidth="1"/>
    <col min="15104" max="15104" width="0.85546875" style="50" customWidth="1"/>
    <col min="15105" max="15105" width="48.28515625" style="50" customWidth="1"/>
    <col min="15106" max="15106" width="15.5703125" style="50" customWidth="1"/>
    <col min="15107" max="15107" width="2.28515625" style="50" customWidth="1"/>
    <col min="15108" max="15108" width="15.5703125" style="50" customWidth="1"/>
    <col min="15109" max="15109" width="3.5703125" style="50" customWidth="1"/>
    <col min="15110" max="15110" width="2.28515625" style="50" customWidth="1"/>
    <col min="15111" max="15357" width="8.42578125" style="50"/>
    <col min="15358" max="15358" width="1.5703125" style="50" customWidth="1"/>
    <col min="15359" max="15359" width="0.7109375" style="50" customWidth="1"/>
    <col min="15360" max="15360" width="0.85546875" style="50" customWidth="1"/>
    <col min="15361" max="15361" width="48.28515625" style="50" customWidth="1"/>
    <col min="15362" max="15362" width="15.5703125" style="50" customWidth="1"/>
    <col min="15363" max="15363" width="2.28515625" style="50" customWidth="1"/>
    <col min="15364" max="15364" width="15.5703125" style="50" customWidth="1"/>
    <col min="15365" max="15365" width="3.5703125" style="50" customWidth="1"/>
    <col min="15366" max="15366" width="2.28515625" style="50" customWidth="1"/>
    <col min="15367" max="15613" width="8.42578125" style="50"/>
    <col min="15614" max="15614" width="1.5703125" style="50" customWidth="1"/>
    <col min="15615" max="15615" width="0.7109375" style="50" customWidth="1"/>
    <col min="15616" max="15616" width="0.85546875" style="50" customWidth="1"/>
    <col min="15617" max="15617" width="48.28515625" style="50" customWidth="1"/>
    <col min="15618" max="15618" width="15.5703125" style="50" customWidth="1"/>
    <col min="15619" max="15619" width="2.28515625" style="50" customWidth="1"/>
    <col min="15620" max="15620" width="15.5703125" style="50" customWidth="1"/>
    <col min="15621" max="15621" width="3.5703125" style="50" customWidth="1"/>
    <col min="15622" max="15622" width="2.28515625" style="50" customWidth="1"/>
    <col min="15623" max="15869" width="8.42578125" style="50"/>
    <col min="15870" max="15870" width="1.5703125" style="50" customWidth="1"/>
    <col min="15871" max="15871" width="0.7109375" style="50" customWidth="1"/>
    <col min="15872" max="15872" width="0.85546875" style="50" customWidth="1"/>
    <col min="15873" max="15873" width="48.28515625" style="50" customWidth="1"/>
    <col min="15874" max="15874" width="15.5703125" style="50" customWidth="1"/>
    <col min="15875" max="15875" width="2.28515625" style="50" customWidth="1"/>
    <col min="15876" max="15876" width="15.5703125" style="50" customWidth="1"/>
    <col min="15877" max="15877" width="3.5703125" style="50" customWidth="1"/>
    <col min="15878" max="15878" width="2.28515625" style="50" customWidth="1"/>
    <col min="15879" max="16125" width="8.42578125" style="50"/>
    <col min="16126" max="16126" width="1.5703125" style="50" customWidth="1"/>
    <col min="16127" max="16127" width="0.7109375" style="50" customWidth="1"/>
    <col min="16128" max="16128" width="0.85546875" style="50" customWidth="1"/>
    <col min="16129" max="16129" width="48.28515625" style="50" customWidth="1"/>
    <col min="16130" max="16130" width="15.5703125" style="50" customWidth="1"/>
    <col min="16131" max="16131" width="2.28515625" style="50" customWidth="1"/>
    <col min="16132" max="16132" width="15.5703125" style="50" customWidth="1"/>
    <col min="16133" max="16133" width="3.5703125" style="50" customWidth="1"/>
    <col min="16134" max="16134" width="2.28515625" style="50" customWidth="1"/>
    <col min="16135" max="16384" width="8.42578125" style="50"/>
  </cols>
  <sheetData>
    <row r="2" spans="1:12" ht="23.25" customHeight="1">
      <c r="K2" s="51" t="s">
        <v>0</v>
      </c>
    </row>
    <row r="3" spans="1:12" ht="14.25" customHeight="1">
      <c r="K3" s="52" t="s">
        <v>1</v>
      </c>
    </row>
    <row r="4" spans="1:12" ht="9.75" customHeight="1"/>
    <row r="5" spans="1:12" ht="15.95" customHeight="1">
      <c r="B5" s="53" t="s">
        <v>185</v>
      </c>
      <c r="C5" s="54" t="s">
        <v>217</v>
      </c>
    </row>
    <row r="6" spans="1:12" ht="15.95" customHeight="1">
      <c r="B6" s="52" t="s">
        <v>186</v>
      </c>
      <c r="C6" s="55" t="s">
        <v>218</v>
      </c>
    </row>
    <row r="7" spans="1:12" ht="8.1" customHeight="1" thickBo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2" ht="8.1" customHeight="1" thickTop="1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spans="1:12" ht="15.95" customHeight="1">
      <c r="A9" s="57"/>
      <c r="B9" s="58" t="s">
        <v>159</v>
      </c>
      <c r="C9" s="58"/>
      <c r="D9" s="126">
        <v>2018</v>
      </c>
      <c r="E9" s="126">
        <v>2019</v>
      </c>
      <c r="F9" s="126">
        <v>2020</v>
      </c>
      <c r="G9" s="126">
        <v>2021</v>
      </c>
      <c r="H9" s="126">
        <v>2022</v>
      </c>
      <c r="I9" s="126">
        <v>2020</v>
      </c>
      <c r="J9" s="1005">
        <v>2023</v>
      </c>
    </row>
    <row r="10" spans="1:12" ht="15.95" customHeight="1">
      <c r="A10" s="57"/>
      <c r="B10" s="56" t="s">
        <v>153</v>
      </c>
      <c r="C10" s="56"/>
      <c r="D10" s="57"/>
      <c r="E10" s="57"/>
      <c r="F10" s="57"/>
      <c r="G10" s="57"/>
      <c r="H10" s="57"/>
      <c r="I10" s="57"/>
    </row>
    <row r="11" spans="1:12" ht="8.1" customHeight="1">
      <c r="A11" s="127"/>
      <c r="B11" s="128"/>
      <c r="C11" s="128"/>
      <c r="D11" s="127"/>
      <c r="E11" s="127"/>
      <c r="F11" s="127"/>
      <c r="G11" s="127"/>
      <c r="H11" s="127"/>
      <c r="I11" s="127"/>
      <c r="J11" s="127"/>
      <c r="K11" s="127"/>
    </row>
    <row r="12" spans="1:12" ht="8.1" customHeight="1">
      <c r="A12" s="57"/>
      <c r="B12" s="58"/>
      <c r="C12" s="58"/>
    </row>
    <row r="13" spans="1:12" ht="39.950000000000003" customHeight="1">
      <c r="A13" s="57"/>
      <c r="B13" s="56" t="s">
        <v>215</v>
      </c>
      <c r="C13" s="56"/>
      <c r="D13" s="59" t="s">
        <v>71</v>
      </c>
      <c r="E13" s="59" t="s">
        <v>71</v>
      </c>
      <c r="F13" s="60">
        <v>405</v>
      </c>
      <c r="G13" s="60">
        <v>31063</v>
      </c>
      <c r="H13" s="60">
        <v>31063</v>
      </c>
      <c r="J13" s="1006" t="s">
        <v>71</v>
      </c>
      <c r="K13" s="56"/>
      <c r="L13" s="56"/>
    </row>
    <row r="14" spans="1:12" ht="39.950000000000003" customHeight="1">
      <c r="A14" s="57"/>
      <c r="B14" s="56" t="s">
        <v>125</v>
      </c>
      <c r="C14" s="56"/>
      <c r="D14" s="60">
        <v>18267</v>
      </c>
      <c r="E14" s="60">
        <v>16336</v>
      </c>
      <c r="F14" s="60">
        <v>18526</v>
      </c>
      <c r="G14" s="60">
        <v>21485</v>
      </c>
      <c r="H14" s="60">
        <v>21485</v>
      </c>
      <c r="J14" s="1007">
        <v>18121</v>
      </c>
      <c r="K14" s="56"/>
      <c r="L14" s="56"/>
    </row>
    <row r="15" spans="1:12" ht="39.950000000000003" customHeight="1">
      <c r="A15" s="57"/>
      <c r="B15" s="56" t="s">
        <v>126</v>
      </c>
      <c r="C15" s="56"/>
      <c r="D15" s="60">
        <v>13804</v>
      </c>
      <c r="E15" s="60">
        <v>13384</v>
      </c>
      <c r="F15" s="60">
        <v>12424</v>
      </c>
      <c r="G15" s="60">
        <v>17503</v>
      </c>
      <c r="H15" s="60">
        <v>17503</v>
      </c>
      <c r="J15" s="1007">
        <v>18181</v>
      </c>
      <c r="K15" s="56"/>
      <c r="L15" s="56"/>
    </row>
    <row r="16" spans="1:12" ht="39.950000000000003" customHeight="1">
      <c r="A16" s="57"/>
      <c r="B16" s="56" t="s">
        <v>127</v>
      </c>
      <c r="C16" s="56"/>
      <c r="D16" s="60">
        <v>9154</v>
      </c>
      <c r="E16" s="60">
        <v>8699</v>
      </c>
      <c r="F16" s="60">
        <v>9105</v>
      </c>
      <c r="G16" s="60">
        <v>10181</v>
      </c>
      <c r="H16" s="60">
        <v>10181</v>
      </c>
      <c r="J16" s="1007">
        <v>8657</v>
      </c>
      <c r="K16" s="56"/>
      <c r="L16" s="56"/>
    </row>
    <row r="17" spans="1:12" ht="39.950000000000003" customHeight="1">
      <c r="A17" s="57"/>
      <c r="B17" s="130" t="s">
        <v>128</v>
      </c>
      <c r="C17" s="130"/>
      <c r="D17" s="60">
        <v>4391</v>
      </c>
      <c r="E17" s="60">
        <v>4201</v>
      </c>
      <c r="F17" s="60">
        <v>3169</v>
      </c>
      <c r="G17" s="60">
        <v>3062</v>
      </c>
      <c r="H17" s="60">
        <v>3062</v>
      </c>
      <c r="J17" s="1007">
        <v>4244</v>
      </c>
      <c r="K17" s="134"/>
      <c r="L17" s="134"/>
    </row>
    <row r="18" spans="1:12" ht="39.950000000000003" customHeight="1">
      <c r="A18" s="57"/>
      <c r="B18" s="130" t="s">
        <v>141</v>
      </c>
      <c r="C18" s="130"/>
      <c r="D18" s="59">
        <v>2917</v>
      </c>
      <c r="E18" s="59">
        <v>2008</v>
      </c>
      <c r="F18" s="59">
        <v>2146</v>
      </c>
      <c r="G18" s="59">
        <v>2792</v>
      </c>
      <c r="H18" s="59">
        <v>2792</v>
      </c>
      <c r="J18" s="1007">
        <v>1975</v>
      </c>
      <c r="K18" s="134"/>
      <c r="L18" s="134"/>
    </row>
    <row r="19" spans="1:12" ht="39.950000000000003" customHeight="1">
      <c r="A19" s="57"/>
      <c r="B19" s="56" t="s">
        <v>129</v>
      </c>
      <c r="C19" s="56"/>
      <c r="D19" s="60">
        <v>2805</v>
      </c>
      <c r="E19" s="60">
        <v>2606</v>
      </c>
      <c r="F19" s="60">
        <v>2742</v>
      </c>
      <c r="G19" s="60">
        <v>2679</v>
      </c>
      <c r="H19" s="60">
        <v>2679</v>
      </c>
      <c r="J19" s="1007">
        <v>2373</v>
      </c>
      <c r="K19" s="56"/>
      <c r="L19" s="56"/>
    </row>
    <row r="20" spans="1:12" ht="39.950000000000003" customHeight="1">
      <c r="A20" s="57"/>
      <c r="B20" s="56" t="s">
        <v>192</v>
      </c>
      <c r="C20" s="56"/>
      <c r="D20" s="59">
        <v>2187</v>
      </c>
      <c r="E20" s="59">
        <v>1526</v>
      </c>
      <c r="F20" s="59">
        <v>2057</v>
      </c>
      <c r="G20" s="59">
        <v>2642</v>
      </c>
      <c r="H20" s="59">
        <v>2642</v>
      </c>
      <c r="J20" s="1007">
        <v>1738</v>
      </c>
      <c r="K20" s="56"/>
      <c r="L20" s="56"/>
    </row>
    <row r="21" spans="1:12" ht="39.950000000000003" customHeight="1">
      <c r="A21" s="57"/>
      <c r="B21" s="130" t="s">
        <v>130</v>
      </c>
      <c r="C21" s="130"/>
      <c r="D21" s="59">
        <v>3074</v>
      </c>
      <c r="E21" s="59">
        <v>2314</v>
      </c>
      <c r="F21" s="59">
        <v>2265</v>
      </c>
      <c r="G21" s="59">
        <v>2337</v>
      </c>
      <c r="H21" s="59">
        <v>2337</v>
      </c>
      <c r="I21" s="57"/>
      <c r="J21" s="1007">
        <v>2203</v>
      </c>
      <c r="K21" s="134"/>
      <c r="L21" s="134"/>
    </row>
    <row r="22" spans="1:12" ht="39.950000000000003" customHeight="1" thickBot="1">
      <c r="A22" s="106"/>
      <c r="B22" s="131" t="s">
        <v>183</v>
      </c>
      <c r="C22" s="131"/>
      <c r="D22" s="61">
        <v>2111</v>
      </c>
      <c r="E22" s="61">
        <v>1874</v>
      </c>
      <c r="F22" s="61">
        <v>2210</v>
      </c>
      <c r="G22" s="61">
        <v>2212</v>
      </c>
      <c r="H22" s="61">
        <v>2212</v>
      </c>
      <c r="I22" s="106"/>
      <c r="J22" s="1008">
        <v>2373</v>
      </c>
      <c r="K22" s="1004"/>
      <c r="L22" s="1003"/>
    </row>
    <row r="23" spans="1:12" ht="8.1" customHeight="1"/>
  </sheetData>
  <mergeCells count="3">
    <mergeCell ref="K17:L17"/>
    <mergeCell ref="K18:L18"/>
    <mergeCell ref="K21:L21"/>
  </mergeCells>
  <printOptions horizontalCentered="1"/>
  <pageMargins left="0.39370078740157499" right="0.39370078740157499" top="0.74803149606299202" bottom="0.74803149606299202" header="0.31496062992126" footer="0.31496062992126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7817-7796-4407-A114-EF7376B69D4C}">
  <dimension ref="A1:K35"/>
  <sheetViews>
    <sheetView showGridLines="0" view="pageBreakPreview" zoomScaleNormal="100" zoomScaleSheetLayoutView="100" workbookViewId="0">
      <selection activeCell="B7" sqref="B7"/>
    </sheetView>
  </sheetViews>
  <sheetFormatPr defaultColWidth="8.42578125" defaultRowHeight="15"/>
  <cols>
    <col min="1" max="1" width="0.7109375" style="965" customWidth="1"/>
    <col min="2" max="2" width="12.140625" style="965" customWidth="1"/>
    <col min="3" max="3" width="46.5703125" style="965" customWidth="1"/>
    <col min="4" max="6" width="15.85546875" style="965" customWidth="1"/>
    <col min="7" max="7" width="1.7109375" style="965" customWidth="1"/>
    <col min="8" max="250" width="8.42578125" style="965"/>
    <col min="251" max="251" width="1.5703125" style="965" customWidth="1"/>
    <col min="252" max="252" width="0.7109375" style="965" customWidth="1"/>
    <col min="253" max="253" width="0.85546875" style="965" customWidth="1"/>
    <col min="254" max="254" width="48.28515625" style="965" customWidth="1"/>
    <col min="255" max="255" width="15.5703125" style="965" customWidth="1"/>
    <col min="256" max="256" width="2.28515625" style="965" customWidth="1"/>
    <col min="257" max="257" width="15.5703125" style="965" customWidth="1"/>
    <col min="258" max="258" width="3.5703125" style="965" customWidth="1"/>
    <col min="259" max="259" width="2.28515625" style="965" customWidth="1"/>
    <col min="260" max="506" width="8.42578125" style="965"/>
    <col min="507" max="507" width="1.5703125" style="965" customWidth="1"/>
    <col min="508" max="508" width="0.7109375" style="965" customWidth="1"/>
    <col min="509" max="509" width="0.85546875" style="965" customWidth="1"/>
    <col min="510" max="510" width="48.28515625" style="965" customWidth="1"/>
    <col min="511" max="511" width="15.5703125" style="965" customWidth="1"/>
    <col min="512" max="512" width="2.28515625" style="965" customWidth="1"/>
    <col min="513" max="513" width="15.5703125" style="965" customWidth="1"/>
    <col min="514" max="514" width="3.5703125" style="965" customWidth="1"/>
    <col min="515" max="515" width="2.28515625" style="965" customWidth="1"/>
    <col min="516" max="762" width="8.42578125" style="965"/>
    <col min="763" max="763" width="1.5703125" style="965" customWidth="1"/>
    <col min="764" max="764" width="0.7109375" style="965" customWidth="1"/>
    <col min="765" max="765" width="0.85546875" style="965" customWidth="1"/>
    <col min="766" max="766" width="48.28515625" style="965" customWidth="1"/>
    <col min="767" max="767" width="15.5703125" style="965" customWidth="1"/>
    <col min="768" max="768" width="2.28515625" style="965" customWidth="1"/>
    <col min="769" max="769" width="15.5703125" style="965" customWidth="1"/>
    <col min="770" max="770" width="3.5703125" style="965" customWidth="1"/>
    <col min="771" max="771" width="2.28515625" style="965" customWidth="1"/>
    <col min="772" max="1018" width="8.42578125" style="965"/>
    <col min="1019" max="1019" width="1.5703125" style="965" customWidth="1"/>
    <col min="1020" max="1020" width="0.7109375" style="965" customWidth="1"/>
    <col min="1021" max="1021" width="0.85546875" style="965" customWidth="1"/>
    <col min="1022" max="1022" width="48.28515625" style="965" customWidth="1"/>
    <col min="1023" max="1023" width="15.5703125" style="965" customWidth="1"/>
    <col min="1024" max="1024" width="2.28515625" style="965" customWidth="1"/>
    <col min="1025" max="1025" width="15.5703125" style="965" customWidth="1"/>
    <col min="1026" max="1026" width="3.5703125" style="965" customWidth="1"/>
    <col min="1027" max="1027" width="2.28515625" style="965" customWidth="1"/>
    <col min="1028" max="1274" width="8.42578125" style="965"/>
    <col min="1275" max="1275" width="1.5703125" style="965" customWidth="1"/>
    <col min="1276" max="1276" width="0.7109375" style="965" customWidth="1"/>
    <col min="1277" max="1277" width="0.85546875" style="965" customWidth="1"/>
    <col min="1278" max="1278" width="48.28515625" style="965" customWidth="1"/>
    <col min="1279" max="1279" width="15.5703125" style="965" customWidth="1"/>
    <col min="1280" max="1280" width="2.28515625" style="965" customWidth="1"/>
    <col min="1281" max="1281" width="15.5703125" style="965" customWidth="1"/>
    <col min="1282" max="1282" width="3.5703125" style="965" customWidth="1"/>
    <col min="1283" max="1283" width="2.28515625" style="965" customWidth="1"/>
    <col min="1284" max="1530" width="8.42578125" style="965"/>
    <col min="1531" max="1531" width="1.5703125" style="965" customWidth="1"/>
    <col min="1532" max="1532" width="0.7109375" style="965" customWidth="1"/>
    <col min="1533" max="1533" width="0.85546875" style="965" customWidth="1"/>
    <col min="1534" max="1534" width="48.28515625" style="965" customWidth="1"/>
    <col min="1535" max="1535" width="15.5703125" style="965" customWidth="1"/>
    <col min="1536" max="1536" width="2.28515625" style="965" customWidth="1"/>
    <col min="1537" max="1537" width="15.5703125" style="965" customWidth="1"/>
    <col min="1538" max="1538" width="3.5703125" style="965" customWidth="1"/>
    <col min="1539" max="1539" width="2.28515625" style="965" customWidth="1"/>
    <col min="1540" max="1786" width="8.42578125" style="965"/>
    <col min="1787" max="1787" width="1.5703125" style="965" customWidth="1"/>
    <col min="1788" max="1788" width="0.7109375" style="965" customWidth="1"/>
    <col min="1789" max="1789" width="0.85546875" style="965" customWidth="1"/>
    <col min="1790" max="1790" width="48.28515625" style="965" customWidth="1"/>
    <col min="1791" max="1791" width="15.5703125" style="965" customWidth="1"/>
    <col min="1792" max="1792" width="2.28515625" style="965" customWidth="1"/>
    <col min="1793" max="1793" width="15.5703125" style="965" customWidth="1"/>
    <col min="1794" max="1794" width="3.5703125" style="965" customWidth="1"/>
    <col min="1795" max="1795" width="2.28515625" style="965" customWidth="1"/>
    <col min="1796" max="2042" width="8.42578125" style="965"/>
    <col min="2043" max="2043" width="1.5703125" style="965" customWidth="1"/>
    <col min="2044" max="2044" width="0.7109375" style="965" customWidth="1"/>
    <col min="2045" max="2045" width="0.85546875" style="965" customWidth="1"/>
    <col min="2046" max="2046" width="48.28515625" style="965" customWidth="1"/>
    <col min="2047" max="2047" width="15.5703125" style="965" customWidth="1"/>
    <col min="2048" max="2048" width="2.28515625" style="965" customWidth="1"/>
    <col min="2049" max="2049" width="15.5703125" style="965" customWidth="1"/>
    <col min="2050" max="2050" width="3.5703125" style="965" customWidth="1"/>
    <col min="2051" max="2051" width="2.28515625" style="965" customWidth="1"/>
    <col min="2052" max="2298" width="8.42578125" style="965"/>
    <col min="2299" max="2299" width="1.5703125" style="965" customWidth="1"/>
    <col min="2300" max="2300" width="0.7109375" style="965" customWidth="1"/>
    <col min="2301" max="2301" width="0.85546875" style="965" customWidth="1"/>
    <col min="2302" max="2302" width="48.28515625" style="965" customWidth="1"/>
    <col min="2303" max="2303" width="15.5703125" style="965" customWidth="1"/>
    <col min="2304" max="2304" width="2.28515625" style="965" customWidth="1"/>
    <col min="2305" max="2305" width="15.5703125" style="965" customWidth="1"/>
    <col min="2306" max="2306" width="3.5703125" style="965" customWidth="1"/>
    <col min="2307" max="2307" width="2.28515625" style="965" customWidth="1"/>
    <col min="2308" max="2554" width="8.42578125" style="965"/>
    <col min="2555" max="2555" width="1.5703125" style="965" customWidth="1"/>
    <col min="2556" max="2556" width="0.7109375" style="965" customWidth="1"/>
    <col min="2557" max="2557" width="0.85546875" style="965" customWidth="1"/>
    <col min="2558" max="2558" width="48.28515625" style="965" customWidth="1"/>
    <col min="2559" max="2559" width="15.5703125" style="965" customWidth="1"/>
    <col min="2560" max="2560" width="2.28515625" style="965" customWidth="1"/>
    <col min="2561" max="2561" width="15.5703125" style="965" customWidth="1"/>
    <col min="2562" max="2562" width="3.5703125" style="965" customWidth="1"/>
    <col min="2563" max="2563" width="2.28515625" style="965" customWidth="1"/>
    <col min="2564" max="2810" width="8.42578125" style="965"/>
    <col min="2811" max="2811" width="1.5703125" style="965" customWidth="1"/>
    <col min="2812" max="2812" width="0.7109375" style="965" customWidth="1"/>
    <col min="2813" max="2813" width="0.85546875" style="965" customWidth="1"/>
    <col min="2814" max="2814" width="48.28515625" style="965" customWidth="1"/>
    <col min="2815" max="2815" width="15.5703125" style="965" customWidth="1"/>
    <col min="2816" max="2816" width="2.28515625" style="965" customWidth="1"/>
    <col min="2817" max="2817" width="15.5703125" style="965" customWidth="1"/>
    <col min="2818" max="2818" width="3.5703125" style="965" customWidth="1"/>
    <col min="2819" max="2819" width="2.28515625" style="965" customWidth="1"/>
    <col min="2820" max="3066" width="8.42578125" style="965"/>
    <col min="3067" max="3067" width="1.5703125" style="965" customWidth="1"/>
    <col min="3068" max="3068" width="0.7109375" style="965" customWidth="1"/>
    <col min="3069" max="3069" width="0.85546875" style="965" customWidth="1"/>
    <col min="3070" max="3070" width="48.28515625" style="965" customWidth="1"/>
    <col min="3071" max="3071" width="15.5703125" style="965" customWidth="1"/>
    <col min="3072" max="3072" width="2.28515625" style="965" customWidth="1"/>
    <col min="3073" max="3073" width="15.5703125" style="965" customWidth="1"/>
    <col min="3074" max="3074" width="3.5703125" style="965" customWidth="1"/>
    <col min="3075" max="3075" width="2.28515625" style="965" customWidth="1"/>
    <col min="3076" max="3322" width="8.42578125" style="965"/>
    <col min="3323" max="3323" width="1.5703125" style="965" customWidth="1"/>
    <col min="3324" max="3324" width="0.7109375" style="965" customWidth="1"/>
    <col min="3325" max="3325" width="0.85546875" style="965" customWidth="1"/>
    <col min="3326" max="3326" width="48.28515625" style="965" customWidth="1"/>
    <col min="3327" max="3327" width="15.5703125" style="965" customWidth="1"/>
    <col min="3328" max="3328" width="2.28515625" style="965" customWidth="1"/>
    <col min="3329" max="3329" width="15.5703125" style="965" customWidth="1"/>
    <col min="3330" max="3330" width="3.5703125" style="965" customWidth="1"/>
    <col min="3331" max="3331" width="2.28515625" style="965" customWidth="1"/>
    <col min="3332" max="3578" width="8.42578125" style="965"/>
    <col min="3579" max="3579" width="1.5703125" style="965" customWidth="1"/>
    <col min="3580" max="3580" width="0.7109375" style="965" customWidth="1"/>
    <col min="3581" max="3581" width="0.85546875" style="965" customWidth="1"/>
    <col min="3582" max="3582" width="48.28515625" style="965" customWidth="1"/>
    <col min="3583" max="3583" width="15.5703125" style="965" customWidth="1"/>
    <col min="3584" max="3584" width="2.28515625" style="965" customWidth="1"/>
    <col min="3585" max="3585" width="15.5703125" style="965" customWidth="1"/>
    <col min="3586" max="3586" width="3.5703125" style="965" customWidth="1"/>
    <col min="3587" max="3587" width="2.28515625" style="965" customWidth="1"/>
    <col min="3588" max="3834" width="8.42578125" style="965"/>
    <col min="3835" max="3835" width="1.5703125" style="965" customWidth="1"/>
    <col min="3836" max="3836" width="0.7109375" style="965" customWidth="1"/>
    <col min="3837" max="3837" width="0.85546875" style="965" customWidth="1"/>
    <col min="3838" max="3838" width="48.28515625" style="965" customWidth="1"/>
    <col min="3839" max="3839" width="15.5703125" style="965" customWidth="1"/>
    <col min="3840" max="3840" width="2.28515625" style="965" customWidth="1"/>
    <col min="3841" max="3841" width="15.5703125" style="965" customWidth="1"/>
    <col min="3842" max="3842" width="3.5703125" style="965" customWidth="1"/>
    <col min="3843" max="3843" width="2.28515625" style="965" customWidth="1"/>
    <col min="3844" max="4090" width="8.42578125" style="965"/>
    <col min="4091" max="4091" width="1.5703125" style="965" customWidth="1"/>
    <col min="4092" max="4092" width="0.7109375" style="965" customWidth="1"/>
    <col min="4093" max="4093" width="0.85546875" style="965" customWidth="1"/>
    <col min="4094" max="4094" width="48.28515625" style="965" customWidth="1"/>
    <col min="4095" max="4095" width="15.5703125" style="965" customWidth="1"/>
    <col min="4096" max="4096" width="2.28515625" style="965" customWidth="1"/>
    <col min="4097" max="4097" width="15.5703125" style="965" customWidth="1"/>
    <col min="4098" max="4098" width="3.5703125" style="965" customWidth="1"/>
    <col min="4099" max="4099" width="2.28515625" style="965" customWidth="1"/>
    <col min="4100" max="4346" width="8.42578125" style="965"/>
    <col min="4347" max="4347" width="1.5703125" style="965" customWidth="1"/>
    <col min="4348" max="4348" width="0.7109375" style="965" customWidth="1"/>
    <col min="4349" max="4349" width="0.85546875" style="965" customWidth="1"/>
    <col min="4350" max="4350" width="48.28515625" style="965" customWidth="1"/>
    <col min="4351" max="4351" width="15.5703125" style="965" customWidth="1"/>
    <col min="4352" max="4352" width="2.28515625" style="965" customWidth="1"/>
    <col min="4353" max="4353" width="15.5703125" style="965" customWidth="1"/>
    <col min="4354" max="4354" width="3.5703125" style="965" customWidth="1"/>
    <col min="4355" max="4355" width="2.28515625" style="965" customWidth="1"/>
    <col min="4356" max="4602" width="8.42578125" style="965"/>
    <col min="4603" max="4603" width="1.5703125" style="965" customWidth="1"/>
    <col min="4604" max="4604" width="0.7109375" style="965" customWidth="1"/>
    <col min="4605" max="4605" width="0.85546875" style="965" customWidth="1"/>
    <col min="4606" max="4606" width="48.28515625" style="965" customWidth="1"/>
    <col min="4607" max="4607" width="15.5703125" style="965" customWidth="1"/>
    <col min="4608" max="4608" width="2.28515625" style="965" customWidth="1"/>
    <col min="4609" max="4609" width="15.5703125" style="965" customWidth="1"/>
    <col min="4610" max="4610" width="3.5703125" style="965" customWidth="1"/>
    <col min="4611" max="4611" width="2.28515625" style="965" customWidth="1"/>
    <col min="4612" max="4858" width="8.42578125" style="965"/>
    <col min="4859" max="4859" width="1.5703125" style="965" customWidth="1"/>
    <col min="4860" max="4860" width="0.7109375" style="965" customWidth="1"/>
    <col min="4861" max="4861" width="0.85546875" style="965" customWidth="1"/>
    <col min="4862" max="4862" width="48.28515625" style="965" customWidth="1"/>
    <col min="4863" max="4863" width="15.5703125" style="965" customWidth="1"/>
    <col min="4864" max="4864" width="2.28515625" style="965" customWidth="1"/>
    <col min="4865" max="4865" width="15.5703125" style="965" customWidth="1"/>
    <col min="4866" max="4866" width="3.5703125" style="965" customWidth="1"/>
    <col min="4867" max="4867" width="2.28515625" style="965" customWidth="1"/>
    <col min="4868" max="5114" width="8.42578125" style="965"/>
    <col min="5115" max="5115" width="1.5703125" style="965" customWidth="1"/>
    <col min="5116" max="5116" width="0.7109375" style="965" customWidth="1"/>
    <col min="5117" max="5117" width="0.85546875" style="965" customWidth="1"/>
    <col min="5118" max="5118" width="48.28515625" style="965" customWidth="1"/>
    <col min="5119" max="5119" width="15.5703125" style="965" customWidth="1"/>
    <col min="5120" max="5120" width="2.28515625" style="965" customWidth="1"/>
    <col min="5121" max="5121" width="15.5703125" style="965" customWidth="1"/>
    <col min="5122" max="5122" width="3.5703125" style="965" customWidth="1"/>
    <col min="5123" max="5123" width="2.28515625" style="965" customWidth="1"/>
    <col min="5124" max="5370" width="8.42578125" style="965"/>
    <col min="5371" max="5371" width="1.5703125" style="965" customWidth="1"/>
    <col min="5372" max="5372" width="0.7109375" style="965" customWidth="1"/>
    <col min="5373" max="5373" width="0.85546875" style="965" customWidth="1"/>
    <col min="5374" max="5374" width="48.28515625" style="965" customWidth="1"/>
    <col min="5375" max="5375" width="15.5703125" style="965" customWidth="1"/>
    <col min="5376" max="5376" width="2.28515625" style="965" customWidth="1"/>
    <col min="5377" max="5377" width="15.5703125" style="965" customWidth="1"/>
    <col min="5378" max="5378" width="3.5703125" style="965" customWidth="1"/>
    <col min="5379" max="5379" width="2.28515625" style="965" customWidth="1"/>
    <col min="5380" max="5626" width="8.42578125" style="965"/>
    <col min="5627" max="5627" width="1.5703125" style="965" customWidth="1"/>
    <col min="5628" max="5628" width="0.7109375" style="965" customWidth="1"/>
    <col min="5629" max="5629" width="0.85546875" style="965" customWidth="1"/>
    <col min="5630" max="5630" width="48.28515625" style="965" customWidth="1"/>
    <col min="5631" max="5631" width="15.5703125" style="965" customWidth="1"/>
    <col min="5632" max="5632" width="2.28515625" style="965" customWidth="1"/>
    <col min="5633" max="5633" width="15.5703125" style="965" customWidth="1"/>
    <col min="5634" max="5634" width="3.5703125" style="965" customWidth="1"/>
    <col min="5635" max="5635" width="2.28515625" style="965" customWidth="1"/>
    <col min="5636" max="5882" width="8.42578125" style="965"/>
    <col min="5883" max="5883" width="1.5703125" style="965" customWidth="1"/>
    <col min="5884" max="5884" width="0.7109375" style="965" customWidth="1"/>
    <col min="5885" max="5885" width="0.85546875" style="965" customWidth="1"/>
    <col min="5886" max="5886" width="48.28515625" style="965" customWidth="1"/>
    <col min="5887" max="5887" width="15.5703125" style="965" customWidth="1"/>
    <col min="5888" max="5888" width="2.28515625" style="965" customWidth="1"/>
    <col min="5889" max="5889" width="15.5703125" style="965" customWidth="1"/>
    <col min="5890" max="5890" width="3.5703125" style="965" customWidth="1"/>
    <col min="5891" max="5891" width="2.28515625" style="965" customWidth="1"/>
    <col min="5892" max="6138" width="8.42578125" style="965"/>
    <col min="6139" max="6139" width="1.5703125" style="965" customWidth="1"/>
    <col min="6140" max="6140" width="0.7109375" style="965" customWidth="1"/>
    <col min="6141" max="6141" width="0.85546875" style="965" customWidth="1"/>
    <col min="6142" max="6142" width="48.28515625" style="965" customWidth="1"/>
    <col min="6143" max="6143" width="15.5703125" style="965" customWidth="1"/>
    <col min="6144" max="6144" width="2.28515625" style="965" customWidth="1"/>
    <col min="6145" max="6145" width="15.5703125" style="965" customWidth="1"/>
    <col min="6146" max="6146" width="3.5703125" style="965" customWidth="1"/>
    <col min="6147" max="6147" width="2.28515625" style="965" customWidth="1"/>
    <col min="6148" max="6394" width="8.42578125" style="965"/>
    <col min="6395" max="6395" width="1.5703125" style="965" customWidth="1"/>
    <col min="6396" max="6396" width="0.7109375" style="965" customWidth="1"/>
    <col min="6397" max="6397" width="0.85546875" style="965" customWidth="1"/>
    <col min="6398" max="6398" width="48.28515625" style="965" customWidth="1"/>
    <col min="6399" max="6399" width="15.5703125" style="965" customWidth="1"/>
    <col min="6400" max="6400" width="2.28515625" style="965" customWidth="1"/>
    <col min="6401" max="6401" width="15.5703125" style="965" customWidth="1"/>
    <col min="6402" max="6402" width="3.5703125" style="965" customWidth="1"/>
    <col min="6403" max="6403" width="2.28515625" style="965" customWidth="1"/>
    <col min="6404" max="6650" width="8.42578125" style="965"/>
    <col min="6651" max="6651" width="1.5703125" style="965" customWidth="1"/>
    <col min="6652" max="6652" width="0.7109375" style="965" customWidth="1"/>
    <col min="6653" max="6653" width="0.85546875" style="965" customWidth="1"/>
    <col min="6654" max="6654" width="48.28515625" style="965" customWidth="1"/>
    <col min="6655" max="6655" width="15.5703125" style="965" customWidth="1"/>
    <col min="6656" max="6656" width="2.28515625" style="965" customWidth="1"/>
    <col min="6657" max="6657" width="15.5703125" style="965" customWidth="1"/>
    <col min="6658" max="6658" width="3.5703125" style="965" customWidth="1"/>
    <col min="6659" max="6659" width="2.28515625" style="965" customWidth="1"/>
    <col min="6660" max="6906" width="8.42578125" style="965"/>
    <col min="6907" max="6907" width="1.5703125" style="965" customWidth="1"/>
    <col min="6908" max="6908" width="0.7109375" style="965" customWidth="1"/>
    <col min="6909" max="6909" width="0.85546875" style="965" customWidth="1"/>
    <col min="6910" max="6910" width="48.28515625" style="965" customWidth="1"/>
    <col min="6911" max="6911" width="15.5703125" style="965" customWidth="1"/>
    <col min="6912" max="6912" width="2.28515625" style="965" customWidth="1"/>
    <col min="6913" max="6913" width="15.5703125" style="965" customWidth="1"/>
    <col min="6914" max="6914" width="3.5703125" style="965" customWidth="1"/>
    <col min="6915" max="6915" width="2.28515625" style="965" customWidth="1"/>
    <col min="6916" max="7162" width="8.42578125" style="965"/>
    <col min="7163" max="7163" width="1.5703125" style="965" customWidth="1"/>
    <col min="7164" max="7164" width="0.7109375" style="965" customWidth="1"/>
    <col min="7165" max="7165" width="0.85546875" style="965" customWidth="1"/>
    <col min="7166" max="7166" width="48.28515625" style="965" customWidth="1"/>
    <col min="7167" max="7167" width="15.5703125" style="965" customWidth="1"/>
    <col min="7168" max="7168" width="2.28515625" style="965" customWidth="1"/>
    <col min="7169" max="7169" width="15.5703125" style="965" customWidth="1"/>
    <col min="7170" max="7170" width="3.5703125" style="965" customWidth="1"/>
    <col min="7171" max="7171" width="2.28515625" style="965" customWidth="1"/>
    <col min="7172" max="7418" width="8.42578125" style="965"/>
    <col min="7419" max="7419" width="1.5703125" style="965" customWidth="1"/>
    <col min="7420" max="7420" width="0.7109375" style="965" customWidth="1"/>
    <col min="7421" max="7421" width="0.85546875" style="965" customWidth="1"/>
    <col min="7422" max="7422" width="48.28515625" style="965" customWidth="1"/>
    <col min="7423" max="7423" width="15.5703125" style="965" customWidth="1"/>
    <col min="7424" max="7424" width="2.28515625" style="965" customWidth="1"/>
    <col min="7425" max="7425" width="15.5703125" style="965" customWidth="1"/>
    <col min="7426" max="7426" width="3.5703125" style="965" customWidth="1"/>
    <col min="7427" max="7427" width="2.28515625" style="965" customWidth="1"/>
    <col min="7428" max="7674" width="8.42578125" style="965"/>
    <col min="7675" max="7675" width="1.5703125" style="965" customWidth="1"/>
    <col min="7676" max="7676" width="0.7109375" style="965" customWidth="1"/>
    <col min="7677" max="7677" width="0.85546875" style="965" customWidth="1"/>
    <col min="7678" max="7678" width="48.28515625" style="965" customWidth="1"/>
    <col min="7679" max="7679" width="15.5703125" style="965" customWidth="1"/>
    <col min="7680" max="7680" width="2.28515625" style="965" customWidth="1"/>
    <col min="7681" max="7681" width="15.5703125" style="965" customWidth="1"/>
    <col min="7682" max="7682" width="3.5703125" style="965" customWidth="1"/>
    <col min="7683" max="7683" width="2.28515625" style="965" customWidth="1"/>
    <col min="7684" max="7930" width="8.42578125" style="965"/>
    <col min="7931" max="7931" width="1.5703125" style="965" customWidth="1"/>
    <col min="7932" max="7932" width="0.7109375" style="965" customWidth="1"/>
    <col min="7933" max="7933" width="0.85546875" style="965" customWidth="1"/>
    <col min="7934" max="7934" width="48.28515625" style="965" customWidth="1"/>
    <col min="7935" max="7935" width="15.5703125" style="965" customWidth="1"/>
    <col min="7936" max="7936" width="2.28515625" style="965" customWidth="1"/>
    <col min="7937" max="7937" width="15.5703125" style="965" customWidth="1"/>
    <col min="7938" max="7938" width="3.5703125" style="965" customWidth="1"/>
    <col min="7939" max="7939" width="2.28515625" style="965" customWidth="1"/>
    <col min="7940" max="8186" width="8.42578125" style="965"/>
    <col min="8187" max="8187" width="1.5703125" style="965" customWidth="1"/>
    <col min="8188" max="8188" width="0.7109375" style="965" customWidth="1"/>
    <col min="8189" max="8189" width="0.85546875" style="965" customWidth="1"/>
    <col min="8190" max="8190" width="48.28515625" style="965" customWidth="1"/>
    <col min="8191" max="8191" width="15.5703125" style="965" customWidth="1"/>
    <col min="8192" max="8192" width="2.28515625" style="965" customWidth="1"/>
    <col min="8193" max="8193" width="15.5703125" style="965" customWidth="1"/>
    <col min="8194" max="8194" width="3.5703125" style="965" customWidth="1"/>
    <col min="8195" max="8195" width="2.28515625" style="965" customWidth="1"/>
    <col min="8196" max="8442" width="8.42578125" style="965"/>
    <col min="8443" max="8443" width="1.5703125" style="965" customWidth="1"/>
    <col min="8444" max="8444" width="0.7109375" style="965" customWidth="1"/>
    <col min="8445" max="8445" width="0.85546875" style="965" customWidth="1"/>
    <col min="8446" max="8446" width="48.28515625" style="965" customWidth="1"/>
    <col min="8447" max="8447" width="15.5703125" style="965" customWidth="1"/>
    <col min="8448" max="8448" width="2.28515625" style="965" customWidth="1"/>
    <col min="8449" max="8449" width="15.5703125" style="965" customWidth="1"/>
    <col min="8450" max="8450" width="3.5703125" style="965" customWidth="1"/>
    <col min="8451" max="8451" width="2.28515625" style="965" customWidth="1"/>
    <col min="8452" max="8698" width="8.42578125" style="965"/>
    <col min="8699" max="8699" width="1.5703125" style="965" customWidth="1"/>
    <col min="8700" max="8700" width="0.7109375" style="965" customWidth="1"/>
    <col min="8701" max="8701" width="0.85546875" style="965" customWidth="1"/>
    <col min="8702" max="8702" width="48.28515625" style="965" customWidth="1"/>
    <col min="8703" max="8703" width="15.5703125" style="965" customWidth="1"/>
    <col min="8704" max="8704" width="2.28515625" style="965" customWidth="1"/>
    <col min="8705" max="8705" width="15.5703125" style="965" customWidth="1"/>
    <col min="8706" max="8706" width="3.5703125" style="965" customWidth="1"/>
    <col min="8707" max="8707" width="2.28515625" style="965" customWidth="1"/>
    <col min="8708" max="8954" width="8.42578125" style="965"/>
    <col min="8955" max="8955" width="1.5703125" style="965" customWidth="1"/>
    <col min="8956" max="8956" width="0.7109375" style="965" customWidth="1"/>
    <col min="8957" max="8957" width="0.85546875" style="965" customWidth="1"/>
    <col min="8958" max="8958" width="48.28515625" style="965" customWidth="1"/>
    <col min="8959" max="8959" width="15.5703125" style="965" customWidth="1"/>
    <col min="8960" max="8960" width="2.28515625" style="965" customWidth="1"/>
    <col min="8961" max="8961" width="15.5703125" style="965" customWidth="1"/>
    <col min="8962" max="8962" width="3.5703125" style="965" customWidth="1"/>
    <col min="8963" max="8963" width="2.28515625" style="965" customWidth="1"/>
    <col min="8964" max="9210" width="8.42578125" style="965"/>
    <col min="9211" max="9211" width="1.5703125" style="965" customWidth="1"/>
    <col min="9212" max="9212" width="0.7109375" style="965" customWidth="1"/>
    <col min="9213" max="9213" width="0.85546875" style="965" customWidth="1"/>
    <col min="9214" max="9214" width="48.28515625" style="965" customWidth="1"/>
    <col min="9215" max="9215" width="15.5703125" style="965" customWidth="1"/>
    <col min="9216" max="9216" width="2.28515625" style="965" customWidth="1"/>
    <col min="9217" max="9217" width="15.5703125" style="965" customWidth="1"/>
    <col min="9218" max="9218" width="3.5703125" style="965" customWidth="1"/>
    <col min="9219" max="9219" width="2.28515625" style="965" customWidth="1"/>
    <col min="9220" max="9466" width="8.42578125" style="965"/>
    <col min="9467" max="9467" width="1.5703125" style="965" customWidth="1"/>
    <col min="9468" max="9468" width="0.7109375" style="965" customWidth="1"/>
    <col min="9469" max="9469" width="0.85546875" style="965" customWidth="1"/>
    <col min="9470" max="9470" width="48.28515625" style="965" customWidth="1"/>
    <col min="9471" max="9471" width="15.5703125" style="965" customWidth="1"/>
    <col min="9472" max="9472" width="2.28515625" style="965" customWidth="1"/>
    <col min="9473" max="9473" width="15.5703125" style="965" customWidth="1"/>
    <col min="9474" max="9474" width="3.5703125" style="965" customWidth="1"/>
    <col min="9475" max="9475" width="2.28515625" style="965" customWidth="1"/>
    <col min="9476" max="9722" width="8.42578125" style="965"/>
    <col min="9723" max="9723" width="1.5703125" style="965" customWidth="1"/>
    <col min="9724" max="9724" width="0.7109375" style="965" customWidth="1"/>
    <col min="9725" max="9725" width="0.85546875" style="965" customWidth="1"/>
    <col min="9726" max="9726" width="48.28515625" style="965" customWidth="1"/>
    <col min="9727" max="9727" width="15.5703125" style="965" customWidth="1"/>
    <col min="9728" max="9728" width="2.28515625" style="965" customWidth="1"/>
    <col min="9729" max="9729" width="15.5703125" style="965" customWidth="1"/>
    <col min="9730" max="9730" width="3.5703125" style="965" customWidth="1"/>
    <col min="9731" max="9731" width="2.28515625" style="965" customWidth="1"/>
    <col min="9732" max="9978" width="8.42578125" style="965"/>
    <col min="9979" max="9979" width="1.5703125" style="965" customWidth="1"/>
    <col min="9980" max="9980" width="0.7109375" style="965" customWidth="1"/>
    <col min="9981" max="9981" width="0.85546875" style="965" customWidth="1"/>
    <col min="9982" max="9982" width="48.28515625" style="965" customWidth="1"/>
    <col min="9983" max="9983" width="15.5703125" style="965" customWidth="1"/>
    <col min="9984" max="9984" width="2.28515625" style="965" customWidth="1"/>
    <col min="9985" max="9985" width="15.5703125" style="965" customWidth="1"/>
    <col min="9986" max="9986" width="3.5703125" style="965" customWidth="1"/>
    <col min="9987" max="9987" width="2.28515625" style="965" customWidth="1"/>
    <col min="9988" max="10234" width="8.42578125" style="965"/>
    <col min="10235" max="10235" width="1.5703125" style="965" customWidth="1"/>
    <col min="10236" max="10236" width="0.7109375" style="965" customWidth="1"/>
    <col min="10237" max="10237" width="0.85546875" style="965" customWidth="1"/>
    <col min="10238" max="10238" width="48.28515625" style="965" customWidth="1"/>
    <col min="10239" max="10239" width="15.5703125" style="965" customWidth="1"/>
    <col min="10240" max="10240" width="2.28515625" style="965" customWidth="1"/>
    <col min="10241" max="10241" width="15.5703125" style="965" customWidth="1"/>
    <col min="10242" max="10242" width="3.5703125" style="965" customWidth="1"/>
    <col min="10243" max="10243" width="2.28515625" style="965" customWidth="1"/>
    <col min="10244" max="10490" width="8.42578125" style="965"/>
    <col min="10491" max="10491" width="1.5703125" style="965" customWidth="1"/>
    <col min="10492" max="10492" width="0.7109375" style="965" customWidth="1"/>
    <col min="10493" max="10493" width="0.85546875" style="965" customWidth="1"/>
    <col min="10494" max="10494" width="48.28515625" style="965" customWidth="1"/>
    <col min="10495" max="10495" width="15.5703125" style="965" customWidth="1"/>
    <col min="10496" max="10496" width="2.28515625" style="965" customWidth="1"/>
    <col min="10497" max="10497" width="15.5703125" style="965" customWidth="1"/>
    <col min="10498" max="10498" width="3.5703125" style="965" customWidth="1"/>
    <col min="10499" max="10499" width="2.28515625" style="965" customWidth="1"/>
    <col min="10500" max="10746" width="8.42578125" style="965"/>
    <col min="10747" max="10747" width="1.5703125" style="965" customWidth="1"/>
    <col min="10748" max="10748" width="0.7109375" style="965" customWidth="1"/>
    <col min="10749" max="10749" width="0.85546875" style="965" customWidth="1"/>
    <col min="10750" max="10750" width="48.28515625" style="965" customWidth="1"/>
    <col min="10751" max="10751" width="15.5703125" style="965" customWidth="1"/>
    <col min="10752" max="10752" width="2.28515625" style="965" customWidth="1"/>
    <col min="10753" max="10753" width="15.5703125" style="965" customWidth="1"/>
    <col min="10754" max="10754" width="3.5703125" style="965" customWidth="1"/>
    <col min="10755" max="10755" width="2.28515625" style="965" customWidth="1"/>
    <col min="10756" max="11002" width="8.42578125" style="965"/>
    <col min="11003" max="11003" width="1.5703125" style="965" customWidth="1"/>
    <col min="11004" max="11004" width="0.7109375" style="965" customWidth="1"/>
    <col min="11005" max="11005" width="0.85546875" style="965" customWidth="1"/>
    <col min="11006" max="11006" width="48.28515625" style="965" customWidth="1"/>
    <col min="11007" max="11007" width="15.5703125" style="965" customWidth="1"/>
    <col min="11008" max="11008" width="2.28515625" style="965" customWidth="1"/>
    <col min="11009" max="11009" width="15.5703125" style="965" customWidth="1"/>
    <col min="11010" max="11010" width="3.5703125" style="965" customWidth="1"/>
    <col min="11011" max="11011" width="2.28515625" style="965" customWidth="1"/>
    <col min="11012" max="11258" width="8.42578125" style="965"/>
    <col min="11259" max="11259" width="1.5703125" style="965" customWidth="1"/>
    <col min="11260" max="11260" width="0.7109375" style="965" customWidth="1"/>
    <col min="11261" max="11261" width="0.85546875" style="965" customWidth="1"/>
    <col min="11262" max="11262" width="48.28515625" style="965" customWidth="1"/>
    <col min="11263" max="11263" width="15.5703125" style="965" customWidth="1"/>
    <col min="11264" max="11264" width="2.28515625" style="965" customWidth="1"/>
    <col min="11265" max="11265" width="15.5703125" style="965" customWidth="1"/>
    <col min="11266" max="11266" width="3.5703125" style="965" customWidth="1"/>
    <col min="11267" max="11267" width="2.28515625" style="965" customWidth="1"/>
    <col min="11268" max="11514" width="8.42578125" style="965"/>
    <col min="11515" max="11515" width="1.5703125" style="965" customWidth="1"/>
    <col min="11516" max="11516" width="0.7109375" style="965" customWidth="1"/>
    <col min="11517" max="11517" width="0.85546875" style="965" customWidth="1"/>
    <col min="11518" max="11518" width="48.28515625" style="965" customWidth="1"/>
    <col min="11519" max="11519" width="15.5703125" style="965" customWidth="1"/>
    <col min="11520" max="11520" width="2.28515625" style="965" customWidth="1"/>
    <col min="11521" max="11521" width="15.5703125" style="965" customWidth="1"/>
    <col min="11522" max="11522" width="3.5703125" style="965" customWidth="1"/>
    <col min="11523" max="11523" width="2.28515625" style="965" customWidth="1"/>
    <col min="11524" max="11770" width="8.42578125" style="965"/>
    <col min="11771" max="11771" width="1.5703125" style="965" customWidth="1"/>
    <col min="11772" max="11772" width="0.7109375" style="965" customWidth="1"/>
    <col min="11773" max="11773" width="0.85546875" style="965" customWidth="1"/>
    <col min="11774" max="11774" width="48.28515625" style="965" customWidth="1"/>
    <col min="11775" max="11775" width="15.5703125" style="965" customWidth="1"/>
    <col min="11776" max="11776" width="2.28515625" style="965" customWidth="1"/>
    <col min="11777" max="11777" width="15.5703125" style="965" customWidth="1"/>
    <col min="11778" max="11778" width="3.5703125" style="965" customWidth="1"/>
    <col min="11779" max="11779" width="2.28515625" style="965" customWidth="1"/>
    <col min="11780" max="12026" width="8.42578125" style="965"/>
    <col min="12027" max="12027" width="1.5703125" style="965" customWidth="1"/>
    <col min="12028" max="12028" width="0.7109375" style="965" customWidth="1"/>
    <col min="12029" max="12029" width="0.85546875" style="965" customWidth="1"/>
    <col min="12030" max="12030" width="48.28515625" style="965" customWidth="1"/>
    <col min="12031" max="12031" width="15.5703125" style="965" customWidth="1"/>
    <col min="12032" max="12032" width="2.28515625" style="965" customWidth="1"/>
    <col min="12033" max="12033" width="15.5703125" style="965" customWidth="1"/>
    <col min="12034" max="12034" width="3.5703125" style="965" customWidth="1"/>
    <col min="12035" max="12035" width="2.28515625" style="965" customWidth="1"/>
    <col min="12036" max="12282" width="8.42578125" style="965"/>
    <col min="12283" max="12283" width="1.5703125" style="965" customWidth="1"/>
    <col min="12284" max="12284" width="0.7109375" style="965" customWidth="1"/>
    <col min="12285" max="12285" width="0.85546875" style="965" customWidth="1"/>
    <col min="12286" max="12286" width="48.28515625" style="965" customWidth="1"/>
    <col min="12287" max="12287" width="15.5703125" style="965" customWidth="1"/>
    <col min="12288" max="12288" width="2.28515625" style="965" customWidth="1"/>
    <col min="12289" max="12289" width="15.5703125" style="965" customWidth="1"/>
    <col min="12290" max="12290" width="3.5703125" style="965" customWidth="1"/>
    <col min="12291" max="12291" width="2.28515625" style="965" customWidth="1"/>
    <col min="12292" max="12538" width="8.42578125" style="965"/>
    <col min="12539" max="12539" width="1.5703125" style="965" customWidth="1"/>
    <col min="12540" max="12540" width="0.7109375" style="965" customWidth="1"/>
    <col min="12541" max="12541" width="0.85546875" style="965" customWidth="1"/>
    <col min="12542" max="12542" width="48.28515625" style="965" customWidth="1"/>
    <col min="12543" max="12543" width="15.5703125" style="965" customWidth="1"/>
    <col min="12544" max="12544" width="2.28515625" style="965" customWidth="1"/>
    <col min="12545" max="12545" width="15.5703125" style="965" customWidth="1"/>
    <col min="12546" max="12546" width="3.5703125" style="965" customWidth="1"/>
    <col min="12547" max="12547" width="2.28515625" style="965" customWidth="1"/>
    <col min="12548" max="12794" width="8.42578125" style="965"/>
    <col min="12795" max="12795" width="1.5703125" style="965" customWidth="1"/>
    <col min="12796" max="12796" width="0.7109375" style="965" customWidth="1"/>
    <col min="12797" max="12797" width="0.85546875" style="965" customWidth="1"/>
    <col min="12798" max="12798" width="48.28515625" style="965" customWidth="1"/>
    <col min="12799" max="12799" width="15.5703125" style="965" customWidth="1"/>
    <col min="12800" max="12800" width="2.28515625" style="965" customWidth="1"/>
    <col min="12801" max="12801" width="15.5703125" style="965" customWidth="1"/>
    <col min="12802" max="12802" width="3.5703125" style="965" customWidth="1"/>
    <col min="12803" max="12803" width="2.28515625" style="965" customWidth="1"/>
    <col min="12804" max="13050" width="8.42578125" style="965"/>
    <col min="13051" max="13051" width="1.5703125" style="965" customWidth="1"/>
    <col min="13052" max="13052" width="0.7109375" style="965" customWidth="1"/>
    <col min="13053" max="13053" width="0.85546875" style="965" customWidth="1"/>
    <col min="13054" max="13054" width="48.28515625" style="965" customWidth="1"/>
    <col min="13055" max="13055" width="15.5703125" style="965" customWidth="1"/>
    <col min="13056" max="13056" width="2.28515625" style="965" customWidth="1"/>
    <col min="13057" max="13057" width="15.5703125" style="965" customWidth="1"/>
    <col min="13058" max="13058" width="3.5703125" style="965" customWidth="1"/>
    <col min="13059" max="13059" width="2.28515625" style="965" customWidth="1"/>
    <col min="13060" max="13306" width="8.42578125" style="965"/>
    <col min="13307" max="13307" width="1.5703125" style="965" customWidth="1"/>
    <col min="13308" max="13308" width="0.7109375" style="965" customWidth="1"/>
    <col min="13309" max="13309" width="0.85546875" style="965" customWidth="1"/>
    <col min="13310" max="13310" width="48.28515625" style="965" customWidth="1"/>
    <col min="13311" max="13311" width="15.5703125" style="965" customWidth="1"/>
    <col min="13312" max="13312" width="2.28515625" style="965" customWidth="1"/>
    <col min="13313" max="13313" width="15.5703125" style="965" customWidth="1"/>
    <col min="13314" max="13314" width="3.5703125" style="965" customWidth="1"/>
    <col min="13315" max="13315" width="2.28515625" style="965" customWidth="1"/>
    <col min="13316" max="13562" width="8.42578125" style="965"/>
    <col min="13563" max="13563" width="1.5703125" style="965" customWidth="1"/>
    <col min="13564" max="13564" width="0.7109375" style="965" customWidth="1"/>
    <col min="13565" max="13565" width="0.85546875" style="965" customWidth="1"/>
    <col min="13566" max="13566" width="48.28515625" style="965" customWidth="1"/>
    <col min="13567" max="13567" width="15.5703125" style="965" customWidth="1"/>
    <col min="13568" max="13568" width="2.28515625" style="965" customWidth="1"/>
    <col min="13569" max="13569" width="15.5703125" style="965" customWidth="1"/>
    <col min="13570" max="13570" width="3.5703125" style="965" customWidth="1"/>
    <col min="13571" max="13571" width="2.28515625" style="965" customWidth="1"/>
    <col min="13572" max="13818" width="8.42578125" style="965"/>
    <col min="13819" max="13819" width="1.5703125" style="965" customWidth="1"/>
    <col min="13820" max="13820" width="0.7109375" style="965" customWidth="1"/>
    <col min="13821" max="13821" width="0.85546875" style="965" customWidth="1"/>
    <col min="13822" max="13822" width="48.28515625" style="965" customWidth="1"/>
    <col min="13823" max="13823" width="15.5703125" style="965" customWidth="1"/>
    <col min="13824" max="13824" width="2.28515625" style="965" customWidth="1"/>
    <col min="13825" max="13825" width="15.5703125" style="965" customWidth="1"/>
    <col min="13826" max="13826" width="3.5703125" style="965" customWidth="1"/>
    <col min="13827" max="13827" width="2.28515625" style="965" customWidth="1"/>
    <col min="13828" max="14074" width="8.42578125" style="965"/>
    <col min="14075" max="14075" width="1.5703125" style="965" customWidth="1"/>
    <col min="14076" max="14076" width="0.7109375" style="965" customWidth="1"/>
    <col min="14077" max="14077" width="0.85546875" style="965" customWidth="1"/>
    <col min="14078" max="14078" width="48.28515625" style="965" customWidth="1"/>
    <col min="14079" max="14079" width="15.5703125" style="965" customWidth="1"/>
    <col min="14080" max="14080" width="2.28515625" style="965" customWidth="1"/>
    <col min="14081" max="14081" width="15.5703125" style="965" customWidth="1"/>
    <col min="14082" max="14082" width="3.5703125" style="965" customWidth="1"/>
    <col min="14083" max="14083" width="2.28515625" style="965" customWidth="1"/>
    <col min="14084" max="14330" width="8.42578125" style="965"/>
    <col min="14331" max="14331" width="1.5703125" style="965" customWidth="1"/>
    <col min="14332" max="14332" width="0.7109375" style="965" customWidth="1"/>
    <col min="14333" max="14333" width="0.85546875" style="965" customWidth="1"/>
    <col min="14334" max="14334" width="48.28515625" style="965" customWidth="1"/>
    <col min="14335" max="14335" width="15.5703125" style="965" customWidth="1"/>
    <col min="14336" max="14336" width="2.28515625" style="965" customWidth="1"/>
    <col min="14337" max="14337" width="15.5703125" style="965" customWidth="1"/>
    <col min="14338" max="14338" width="3.5703125" style="965" customWidth="1"/>
    <col min="14339" max="14339" width="2.28515625" style="965" customWidth="1"/>
    <col min="14340" max="14586" width="8.42578125" style="965"/>
    <col min="14587" max="14587" width="1.5703125" style="965" customWidth="1"/>
    <col min="14588" max="14588" width="0.7109375" style="965" customWidth="1"/>
    <col min="14589" max="14589" width="0.85546875" style="965" customWidth="1"/>
    <col min="14590" max="14590" width="48.28515625" style="965" customWidth="1"/>
    <col min="14591" max="14591" width="15.5703125" style="965" customWidth="1"/>
    <col min="14592" max="14592" width="2.28515625" style="965" customWidth="1"/>
    <col min="14593" max="14593" width="15.5703125" style="965" customWidth="1"/>
    <col min="14594" max="14594" width="3.5703125" style="965" customWidth="1"/>
    <col min="14595" max="14595" width="2.28515625" style="965" customWidth="1"/>
    <col min="14596" max="14842" width="8.42578125" style="965"/>
    <col min="14843" max="14843" width="1.5703125" style="965" customWidth="1"/>
    <col min="14844" max="14844" width="0.7109375" style="965" customWidth="1"/>
    <col min="14845" max="14845" width="0.85546875" style="965" customWidth="1"/>
    <col min="14846" max="14846" width="48.28515625" style="965" customWidth="1"/>
    <col min="14847" max="14847" width="15.5703125" style="965" customWidth="1"/>
    <col min="14848" max="14848" width="2.28515625" style="965" customWidth="1"/>
    <col min="14849" max="14849" width="15.5703125" style="965" customWidth="1"/>
    <col min="14850" max="14850" width="3.5703125" style="965" customWidth="1"/>
    <col min="14851" max="14851" width="2.28515625" style="965" customWidth="1"/>
    <col min="14852" max="15098" width="8.42578125" style="965"/>
    <col min="15099" max="15099" width="1.5703125" style="965" customWidth="1"/>
    <col min="15100" max="15100" width="0.7109375" style="965" customWidth="1"/>
    <col min="15101" max="15101" width="0.85546875" style="965" customWidth="1"/>
    <col min="15102" max="15102" width="48.28515625" style="965" customWidth="1"/>
    <col min="15103" max="15103" width="15.5703125" style="965" customWidth="1"/>
    <col min="15104" max="15104" width="2.28515625" style="965" customWidth="1"/>
    <col min="15105" max="15105" width="15.5703125" style="965" customWidth="1"/>
    <col min="15106" max="15106" width="3.5703125" style="965" customWidth="1"/>
    <col min="15107" max="15107" width="2.28515625" style="965" customWidth="1"/>
    <col min="15108" max="15354" width="8.42578125" style="965"/>
    <col min="15355" max="15355" width="1.5703125" style="965" customWidth="1"/>
    <col min="15356" max="15356" width="0.7109375" style="965" customWidth="1"/>
    <col min="15357" max="15357" width="0.85546875" style="965" customWidth="1"/>
    <col min="15358" max="15358" width="48.28515625" style="965" customWidth="1"/>
    <col min="15359" max="15359" width="15.5703125" style="965" customWidth="1"/>
    <col min="15360" max="15360" width="2.28515625" style="965" customWidth="1"/>
    <col min="15361" max="15361" width="15.5703125" style="965" customWidth="1"/>
    <col min="15362" max="15362" width="3.5703125" style="965" customWidth="1"/>
    <col min="15363" max="15363" width="2.28515625" style="965" customWidth="1"/>
    <col min="15364" max="15610" width="8.42578125" style="965"/>
    <col min="15611" max="15611" width="1.5703125" style="965" customWidth="1"/>
    <col min="15612" max="15612" width="0.7109375" style="965" customWidth="1"/>
    <col min="15613" max="15613" width="0.85546875" style="965" customWidth="1"/>
    <col min="15614" max="15614" width="48.28515625" style="965" customWidth="1"/>
    <col min="15615" max="15615" width="15.5703125" style="965" customWidth="1"/>
    <col min="15616" max="15616" width="2.28515625" style="965" customWidth="1"/>
    <col min="15617" max="15617" width="15.5703125" style="965" customWidth="1"/>
    <col min="15618" max="15618" width="3.5703125" style="965" customWidth="1"/>
    <col min="15619" max="15619" width="2.28515625" style="965" customWidth="1"/>
    <col min="15620" max="15866" width="8.42578125" style="965"/>
    <col min="15867" max="15867" width="1.5703125" style="965" customWidth="1"/>
    <col min="15868" max="15868" width="0.7109375" style="965" customWidth="1"/>
    <col min="15869" max="15869" width="0.85546875" style="965" customWidth="1"/>
    <col min="15870" max="15870" width="48.28515625" style="965" customWidth="1"/>
    <col min="15871" max="15871" width="15.5703125" style="965" customWidth="1"/>
    <col min="15872" max="15872" width="2.28515625" style="965" customWidth="1"/>
    <col min="15873" max="15873" width="15.5703125" style="965" customWidth="1"/>
    <col min="15874" max="15874" width="3.5703125" style="965" customWidth="1"/>
    <col min="15875" max="15875" width="2.28515625" style="965" customWidth="1"/>
    <col min="15876" max="16122" width="8.42578125" style="965"/>
    <col min="16123" max="16123" width="1.5703125" style="965" customWidth="1"/>
    <col min="16124" max="16124" width="0.7109375" style="965" customWidth="1"/>
    <col min="16125" max="16125" width="0.85546875" style="965" customWidth="1"/>
    <col min="16126" max="16126" width="48.28515625" style="965" customWidth="1"/>
    <col min="16127" max="16127" width="15.5703125" style="965" customWidth="1"/>
    <col min="16128" max="16128" width="2.28515625" style="965" customWidth="1"/>
    <col min="16129" max="16129" width="15.5703125" style="965" customWidth="1"/>
    <col min="16130" max="16130" width="3.5703125" style="965" customWidth="1"/>
    <col min="16131" max="16131" width="2.28515625" style="965" customWidth="1"/>
    <col min="16132" max="16384" width="8.42578125" style="965"/>
  </cols>
  <sheetData>
    <row r="1" spans="1:7" ht="8.1" customHeight="1"/>
    <row r="2" spans="1:7" ht="8.1" customHeight="1"/>
    <row r="3" spans="1:7">
      <c r="G3" s="48" t="s">
        <v>0</v>
      </c>
    </row>
    <row r="4" spans="1:7">
      <c r="G4" s="49" t="s">
        <v>1</v>
      </c>
    </row>
    <row r="5" spans="1:7" ht="8.1" customHeight="1"/>
    <row r="6" spans="1:7" ht="18" customHeight="1">
      <c r="B6" s="966" t="s">
        <v>187</v>
      </c>
      <c r="C6" s="967" t="s">
        <v>363</v>
      </c>
    </row>
    <row r="7" spans="1:7" ht="15" customHeight="1">
      <c r="B7" s="968" t="s">
        <v>188</v>
      </c>
      <c r="C7" s="969" t="s">
        <v>364</v>
      </c>
    </row>
    <row r="8" spans="1:7" ht="17.25" thickBot="1">
      <c r="A8" s="970"/>
      <c r="B8" s="971"/>
      <c r="C8" s="971"/>
      <c r="D8" s="971"/>
      <c r="E8" s="971"/>
      <c r="F8" s="971"/>
      <c r="G8" s="971"/>
    </row>
    <row r="9" spans="1:7" ht="8.1" customHeight="1" thickTop="1">
      <c r="A9" s="972"/>
      <c r="B9" s="972"/>
      <c r="C9" s="972"/>
      <c r="D9" s="972"/>
      <c r="E9" s="972"/>
      <c r="F9" s="972"/>
      <c r="G9" s="972"/>
    </row>
    <row r="10" spans="1:7" ht="16.5">
      <c r="A10" s="971"/>
      <c r="B10" s="973" t="s">
        <v>365</v>
      </c>
      <c r="C10" s="973"/>
      <c r="D10" s="974">
        <v>2021</v>
      </c>
      <c r="E10" s="974">
        <v>2022</v>
      </c>
      <c r="F10" s="974">
        <v>2023</v>
      </c>
      <c r="G10" s="975"/>
    </row>
    <row r="11" spans="1:7" ht="16.5">
      <c r="A11" s="971"/>
      <c r="B11" s="976" t="s">
        <v>366</v>
      </c>
      <c r="C11" s="976"/>
      <c r="D11" s="977"/>
      <c r="E11" s="977"/>
      <c r="F11" s="977"/>
      <c r="G11" s="971"/>
    </row>
    <row r="12" spans="1:7" ht="8.1" customHeight="1">
      <c r="A12" s="978"/>
      <c r="B12" s="979"/>
      <c r="C12" s="979"/>
      <c r="D12" s="980"/>
      <c r="E12" s="980"/>
      <c r="F12" s="980"/>
      <c r="G12" s="978"/>
    </row>
    <row r="13" spans="1:7" ht="10.5" customHeight="1">
      <c r="A13" s="971"/>
      <c r="B13" s="973"/>
      <c r="C13" s="973"/>
      <c r="D13" s="981"/>
      <c r="E13" s="981"/>
      <c r="F13" s="981"/>
    </row>
    <row r="14" spans="1:7" s="985" customFormat="1" ht="24.95" customHeight="1">
      <c r="A14" s="982"/>
      <c r="B14" s="973" t="s">
        <v>131</v>
      </c>
      <c r="C14" s="983"/>
      <c r="D14" s="984">
        <v>29910</v>
      </c>
      <c r="E14" s="984">
        <v>35679</v>
      </c>
      <c r="F14" s="984">
        <v>32758</v>
      </c>
    </row>
    <row r="15" spans="1:7" ht="24.95" customHeight="1">
      <c r="A15" s="986"/>
      <c r="B15" s="987" t="s">
        <v>136</v>
      </c>
      <c r="C15" s="987"/>
      <c r="D15" s="988"/>
      <c r="E15" s="988"/>
      <c r="F15" s="988"/>
    </row>
    <row r="16" spans="1:7" s="985" customFormat="1" ht="24.95" customHeight="1">
      <c r="A16" s="982"/>
      <c r="B16" s="973" t="s">
        <v>144</v>
      </c>
      <c r="C16" s="983"/>
      <c r="D16" s="984">
        <v>3309</v>
      </c>
      <c r="E16" s="984">
        <v>3911</v>
      </c>
      <c r="F16" s="984">
        <v>3430</v>
      </c>
    </row>
    <row r="17" spans="1:11" ht="24.95" customHeight="1">
      <c r="A17" s="986"/>
      <c r="B17" s="987" t="s">
        <v>143</v>
      </c>
      <c r="C17" s="987"/>
      <c r="D17" s="988"/>
      <c r="E17" s="988"/>
      <c r="F17" s="988"/>
      <c r="K17" s="989"/>
    </row>
    <row r="18" spans="1:11" s="985" customFormat="1" ht="24.95" customHeight="1">
      <c r="A18" s="982"/>
      <c r="B18" s="973" t="s">
        <v>142</v>
      </c>
      <c r="C18" s="983"/>
      <c r="D18" s="984">
        <v>2126</v>
      </c>
      <c r="E18" s="984">
        <v>2619</v>
      </c>
      <c r="F18" s="984">
        <v>3397</v>
      </c>
    </row>
    <row r="19" spans="1:11" ht="24.95" customHeight="1">
      <c r="A19" s="986"/>
      <c r="B19" s="987" t="s">
        <v>367</v>
      </c>
      <c r="C19" s="987"/>
      <c r="D19" s="988"/>
      <c r="E19" s="988"/>
      <c r="F19" s="988"/>
    </row>
    <row r="20" spans="1:11" s="985" customFormat="1" ht="24.95" customHeight="1">
      <c r="A20" s="982"/>
      <c r="B20" s="973" t="s">
        <v>132</v>
      </c>
      <c r="C20" s="983"/>
      <c r="D20" s="984">
        <v>1581</v>
      </c>
      <c r="E20" s="984">
        <v>2109</v>
      </c>
      <c r="F20" s="984">
        <v>2638</v>
      </c>
    </row>
    <row r="21" spans="1:11" ht="24.95" customHeight="1">
      <c r="A21" s="986"/>
      <c r="B21" s="987" t="s">
        <v>127</v>
      </c>
      <c r="C21" s="987"/>
      <c r="D21" s="988"/>
      <c r="E21" s="988"/>
      <c r="F21" s="988"/>
    </row>
    <row r="22" spans="1:11" s="985" customFormat="1" ht="24.95" customHeight="1">
      <c r="A22" s="982"/>
      <c r="B22" s="973" t="s">
        <v>133</v>
      </c>
      <c r="C22" s="983"/>
      <c r="D22" s="990">
        <v>812</v>
      </c>
      <c r="E22" s="990">
        <v>1024</v>
      </c>
      <c r="F22" s="990">
        <v>1011</v>
      </c>
    </row>
    <row r="23" spans="1:11" ht="24.95" customHeight="1">
      <c r="A23" s="986"/>
      <c r="B23" s="987" t="s">
        <v>125</v>
      </c>
      <c r="C23" s="991"/>
      <c r="D23" s="992"/>
      <c r="E23" s="992"/>
      <c r="F23" s="992"/>
    </row>
    <row r="24" spans="1:11" s="985" customFormat="1" ht="24.95" customHeight="1">
      <c r="A24" s="993"/>
      <c r="B24" s="973" t="s">
        <v>135</v>
      </c>
      <c r="C24" s="983"/>
      <c r="D24" s="984">
        <v>802</v>
      </c>
      <c r="E24" s="984">
        <v>928</v>
      </c>
      <c r="F24" s="984">
        <v>1048</v>
      </c>
    </row>
    <row r="25" spans="1:11" ht="24.95" customHeight="1">
      <c r="A25" s="986"/>
      <c r="B25" s="987" t="s">
        <v>138</v>
      </c>
      <c r="C25" s="987"/>
      <c r="D25" s="988"/>
      <c r="E25" s="988"/>
      <c r="F25" s="988"/>
    </row>
    <row r="26" spans="1:11" s="985" customFormat="1" ht="24.95" customHeight="1">
      <c r="A26" s="982"/>
      <c r="B26" s="973" t="s">
        <v>134</v>
      </c>
      <c r="C26" s="983"/>
      <c r="D26" s="984">
        <v>764</v>
      </c>
      <c r="E26" s="984">
        <v>917</v>
      </c>
      <c r="F26" s="984">
        <v>917</v>
      </c>
    </row>
    <row r="27" spans="1:11" ht="24.95" customHeight="1">
      <c r="A27" s="986"/>
      <c r="B27" s="987" t="s">
        <v>137</v>
      </c>
      <c r="C27" s="987"/>
      <c r="D27" s="988"/>
      <c r="E27" s="988"/>
      <c r="F27" s="988"/>
    </row>
    <row r="28" spans="1:11" s="985" customFormat="1" ht="24.95" customHeight="1">
      <c r="A28" s="982"/>
      <c r="B28" s="973" t="s">
        <v>368</v>
      </c>
      <c r="C28" s="994"/>
      <c r="D28" s="984">
        <v>689</v>
      </c>
      <c r="E28" s="984">
        <v>909</v>
      </c>
      <c r="F28" s="984">
        <v>885</v>
      </c>
    </row>
    <row r="29" spans="1:11" ht="24.95" customHeight="1">
      <c r="A29" s="986"/>
      <c r="B29" s="987" t="s">
        <v>140</v>
      </c>
      <c r="C29" s="987"/>
      <c r="D29" s="988"/>
      <c r="E29" s="988"/>
      <c r="F29" s="988"/>
    </row>
    <row r="30" spans="1:11" s="985" customFormat="1" ht="24.95" customHeight="1">
      <c r="A30" s="982"/>
      <c r="B30" s="973" t="s">
        <v>147</v>
      </c>
      <c r="C30" s="995"/>
      <c r="D30" s="984">
        <v>604</v>
      </c>
      <c r="E30" s="984">
        <v>695</v>
      </c>
      <c r="F30" s="984">
        <v>669</v>
      </c>
      <c r="G30" s="982"/>
    </row>
    <row r="31" spans="1:11" ht="24.95" customHeight="1">
      <c r="A31" s="971"/>
      <c r="B31" s="987" t="s">
        <v>148</v>
      </c>
      <c r="C31" s="991"/>
      <c r="D31" s="977"/>
      <c r="E31" s="977"/>
      <c r="F31" s="977"/>
      <c r="G31" s="971"/>
    </row>
    <row r="32" spans="1:11" s="985" customFormat="1" ht="24.95" customHeight="1">
      <c r="A32" s="982"/>
      <c r="B32" s="973" t="s">
        <v>146</v>
      </c>
      <c r="C32" s="995"/>
      <c r="D32" s="996">
        <v>591</v>
      </c>
      <c r="E32" s="996">
        <v>685</v>
      </c>
      <c r="F32" s="996">
        <v>764</v>
      </c>
      <c r="G32" s="982"/>
    </row>
    <row r="33" spans="1:7" ht="24.95" customHeight="1" thickBot="1">
      <c r="A33" s="997"/>
      <c r="B33" s="998" t="s">
        <v>145</v>
      </c>
      <c r="C33" s="999"/>
      <c r="D33" s="1000"/>
      <c r="E33" s="1000"/>
      <c r="F33" s="1000"/>
      <c r="G33" s="997"/>
    </row>
    <row r="34" spans="1:7">
      <c r="G34" s="1001" t="s">
        <v>346</v>
      </c>
    </row>
    <row r="35" spans="1:7">
      <c r="G35" s="1002" t="s">
        <v>338</v>
      </c>
    </row>
  </sheetData>
  <printOptions horizontalCentered="1"/>
  <pageMargins left="0.39370078740157483" right="0.39370078740157483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/>
  <dimension ref="A1:P45"/>
  <sheetViews>
    <sheetView showGridLines="0" view="pageBreakPreview" zoomScaleSheetLayoutView="100" workbookViewId="0">
      <selection activeCell="A40" sqref="A40"/>
    </sheetView>
  </sheetViews>
  <sheetFormatPr defaultColWidth="9.7109375" defaultRowHeight="15"/>
  <cols>
    <col min="1" max="1" width="17.42578125" style="38" customWidth="1"/>
    <col min="2" max="2" width="8.5703125" style="38" customWidth="1"/>
    <col min="3" max="3" width="2.5703125" style="38" customWidth="1"/>
    <col min="4" max="4" width="8.7109375" style="38" customWidth="1"/>
    <col min="5" max="5" width="2.140625" style="38" customWidth="1"/>
    <col min="6" max="6" width="11.42578125" style="38" customWidth="1"/>
    <col min="7" max="7" width="2.42578125" style="38" customWidth="1"/>
    <col min="8" max="8" width="11.28515625" style="38" customWidth="1"/>
    <col min="9" max="9" width="2.140625" style="38" customWidth="1"/>
    <col min="10" max="10" width="9.140625" style="38" customWidth="1"/>
    <col min="11" max="11" width="2.28515625" style="38" customWidth="1"/>
    <col min="12" max="12" width="1.42578125" style="38" customWidth="1"/>
    <col min="13" max="255" width="9.7109375" style="38"/>
    <col min="256" max="256" width="17.42578125" style="38" customWidth="1"/>
    <col min="257" max="257" width="6" style="38" customWidth="1"/>
    <col min="258" max="258" width="10.140625" style="38" customWidth="1"/>
    <col min="259" max="259" width="2.5703125" style="38" customWidth="1"/>
    <col min="260" max="260" width="10.85546875" style="38" customWidth="1"/>
    <col min="261" max="261" width="2.140625" style="38" customWidth="1"/>
    <col min="262" max="262" width="13.85546875" style="38" customWidth="1"/>
    <col min="263" max="263" width="2.42578125" style="38" customWidth="1"/>
    <col min="264" max="264" width="12.85546875" style="38" customWidth="1"/>
    <col min="265" max="265" width="2.140625" style="38" customWidth="1"/>
    <col min="266" max="266" width="11.28515625" style="38" customWidth="1"/>
    <col min="267" max="267" width="2.28515625" style="38" customWidth="1"/>
    <col min="268" max="268" width="5.140625" style="38" customWidth="1"/>
    <col min="269" max="511" width="9.7109375" style="38"/>
    <col min="512" max="512" width="17.42578125" style="38" customWidth="1"/>
    <col min="513" max="513" width="6" style="38" customWidth="1"/>
    <col min="514" max="514" width="10.140625" style="38" customWidth="1"/>
    <col min="515" max="515" width="2.5703125" style="38" customWidth="1"/>
    <col min="516" max="516" width="10.85546875" style="38" customWidth="1"/>
    <col min="517" max="517" width="2.140625" style="38" customWidth="1"/>
    <col min="518" max="518" width="13.85546875" style="38" customWidth="1"/>
    <col min="519" max="519" width="2.42578125" style="38" customWidth="1"/>
    <col min="520" max="520" width="12.85546875" style="38" customWidth="1"/>
    <col min="521" max="521" width="2.140625" style="38" customWidth="1"/>
    <col min="522" max="522" width="11.28515625" style="38" customWidth="1"/>
    <col min="523" max="523" width="2.28515625" style="38" customWidth="1"/>
    <col min="524" max="524" width="5.140625" style="38" customWidth="1"/>
    <col min="525" max="767" width="9.7109375" style="38"/>
    <col min="768" max="768" width="17.42578125" style="38" customWidth="1"/>
    <col min="769" max="769" width="6" style="38" customWidth="1"/>
    <col min="770" max="770" width="10.140625" style="38" customWidth="1"/>
    <col min="771" max="771" width="2.5703125" style="38" customWidth="1"/>
    <col min="772" max="772" width="10.85546875" style="38" customWidth="1"/>
    <col min="773" max="773" width="2.140625" style="38" customWidth="1"/>
    <col min="774" max="774" width="13.85546875" style="38" customWidth="1"/>
    <col min="775" max="775" width="2.42578125" style="38" customWidth="1"/>
    <col min="776" max="776" width="12.85546875" style="38" customWidth="1"/>
    <col min="777" max="777" width="2.140625" style="38" customWidth="1"/>
    <col min="778" max="778" width="11.28515625" style="38" customWidth="1"/>
    <col min="779" max="779" width="2.28515625" style="38" customWidth="1"/>
    <col min="780" max="780" width="5.140625" style="38" customWidth="1"/>
    <col min="781" max="1023" width="9.7109375" style="38"/>
    <col min="1024" max="1024" width="17.42578125" style="38" customWidth="1"/>
    <col min="1025" max="1025" width="6" style="38" customWidth="1"/>
    <col min="1026" max="1026" width="10.140625" style="38" customWidth="1"/>
    <col min="1027" max="1027" width="2.5703125" style="38" customWidth="1"/>
    <col min="1028" max="1028" width="10.85546875" style="38" customWidth="1"/>
    <col min="1029" max="1029" width="2.140625" style="38" customWidth="1"/>
    <col min="1030" max="1030" width="13.85546875" style="38" customWidth="1"/>
    <col min="1031" max="1031" width="2.42578125" style="38" customWidth="1"/>
    <col min="1032" max="1032" width="12.85546875" style="38" customWidth="1"/>
    <col min="1033" max="1033" width="2.140625" style="38" customWidth="1"/>
    <col min="1034" max="1034" width="11.28515625" style="38" customWidth="1"/>
    <col min="1035" max="1035" width="2.28515625" style="38" customWidth="1"/>
    <col min="1036" max="1036" width="5.140625" style="38" customWidth="1"/>
    <col min="1037" max="1279" width="9.7109375" style="38"/>
    <col min="1280" max="1280" width="17.42578125" style="38" customWidth="1"/>
    <col min="1281" max="1281" width="6" style="38" customWidth="1"/>
    <col min="1282" max="1282" width="10.140625" style="38" customWidth="1"/>
    <col min="1283" max="1283" width="2.5703125" style="38" customWidth="1"/>
    <col min="1284" max="1284" width="10.85546875" style="38" customWidth="1"/>
    <col min="1285" max="1285" width="2.140625" style="38" customWidth="1"/>
    <col min="1286" max="1286" width="13.85546875" style="38" customWidth="1"/>
    <col min="1287" max="1287" width="2.42578125" style="38" customWidth="1"/>
    <col min="1288" max="1288" width="12.85546875" style="38" customWidth="1"/>
    <col min="1289" max="1289" width="2.140625" style="38" customWidth="1"/>
    <col min="1290" max="1290" width="11.28515625" style="38" customWidth="1"/>
    <col min="1291" max="1291" width="2.28515625" style="38" customWidth="1"/>
    <col min="1292" max="1292" width="5.140625" style="38" customWidth="1"/>
    <col min="1293" max="1535" width="9.7109375" style="38"/>
    <col min="1536" max="1536" width="17.42578125" style="38" customWidth="1"/>
    <col min="1537" max="1537" width="6" style="38" customWidth="1"/>
    <col min="1538" max="1538" width="10.140625" style="38" customWidth="1"/>
    <col min="1539" max="1539" width="2.5703125" style="38" customWidth="1"/>
    <col min="1540" max="1540" width="10.85546875" style="38" customWidth="1"/>
    <col min="1541" max="1541" width="2.140625" style="38" customWidth="1"/>
    <col min="1542" max="1542" width="13.85546875" style="38" customWidth="1"/>
    <col min="1543" max="1543" width="2.42578125" style="38" customWidth="1"/>
    <col min="1544" max="1544" width="12.85546875" style="38" customWidth="1"/>
    <col min="1545" max="1545" width="2.140625" style="38" customWidth="1"/>
    <col min="1546" max="1546" width="11.28515625" style="38" customWidth="1"/>
    <col min="1547" max="1547" width="2.28515625" style="38" customWidth="1"/>
    <col min="1548" max="1548" width="5.140625" style="38" customWidth="1"/>
    <col min="1549" max="1791" width="9.7109375" style="38"/>
    <col min="1792" max="1792" width="17.42578125" style="38" customWidth="1"/>
    <col min="1793" max="1793" width="6" style="38" customWidth="1"/>
    <col min="1794" max="1794" width="10.140625" style="38" customWidth="1"/>
    <col min="1795" max="1795" width="2.5703125" style="38" customWidth="1"/>
    <col min="1796" max="1796" width="10.85546875" style="38" customWidth="1"/>
    <col min="1797" max="1797" width="2.140625" style="38" customWidth="1"/>
    <col min="1798" max="1798" width="13.85546875" style="38" customWidth="1"/>
    <col min="1799" max="1799" width="2.42578125" style="38" customWidth="1"/>
    <col min="1800" max="1800" width="12.85546875" style="38" customWidth="1"/>
    <col min="1801" max="1801" width="2.140625" style="38" customWidth="1"/>
    <col min="1802" max="1802" width="11.28515625" style="38" customWidth="1"/>
    <col min="1803" max="1803" width="2.28515625" style="38" customWidth="1"/>
    <col min="1804" max="1804" width="5.140625" style="38" customWidth="1"/>
    <col min="1805" max="2047" width="9.7109375" style="38"/>
    <col min="2048" max="2048" width="17.42578125" style="38" customWidth="1"/>
    <col min="2049" max="2049" width="6" style="38" customWidth="1"/>
    <col min="2050" max="2050" width="10.140625" style="38" customWidth="1"/>
    <col min="2051" max="2051" width="2.5703125" style="38" customWidth="1"/>
    <col min="2052" max="2052" width="10.85546875" style="38" customWidth="1"/>
    <col min="2053" max="2053" width="2.140625" style="38" customWidth="1"/>
    <col min="2054" max="2054" width="13.85546875" style="38" customWidth="1"/>
    <col min="2055" max="2055" width="2.42578125" style="38" customWidth="1"/>
    <col min="2056" max="2056" width="12.85546875" style="38" customWidth="1"/>
    <col min="2057" max="2057" width="2.140625" style="38" customWidth="1"/>
    <col min="2058" max="2058" width="11.28515625" style="38" customWidth="1"/>
    <col min="2059" max="2059" width="2.28515625" style="38" customWidth="1"/>
    <col min="2060" max="2060" width="5.140625" style="38" customWidth="1"/>
    <col min="2061" max="2303" width="9.7109375" style="38"/>
    <col min="2304" max="2304" width="17.42578125" style="38" customWidth="1"/>
    <col min="2305" max="2305" width="6" style="38" customWidth="1"/>
    <col min="2306" max="2306" width="10.140625" style="38" customWidth="1"/>
    <col min="2307" max="2307" width="2.5703125" style="38" customWidth="1"/>
    <col min="2308" max="2308" width="10.85546875" style="38" customWidth="1"/>
    <col min="2309" max="2309" width="2.140625" style="38" customWidth="1"/>
    <col min="2310" max="2310" width="13.85546875" style="38" customWidth="1"/>
    <col min="2311" max="2311" width="2.42578125" style="38" customWidth="1"/>
    <col min="2312" max="2312" width="12.85546875" style="38" customWidth="1"/>
    <col min="2313" max="2313" width="2.140625" style="38" customWidth="1"/>
    <col min="2314" max="2314" width="11.28515625" style="38" customWidth="1"/>
    <col min="2315" max="2315" width="2.28515625" style="38" customWidth="1"/>
    <col min="2316" max="2316" width="5.140625" style="38" customWidth="1"/>
    <col min="2317" max="2559" width="9.7109375" style="38"/>
    <col min="2560" max="2560" width="17.42578125" style="38" customWidth="1"/>
    <col min="2561" max="2561" width="6" style="38" customWidth="1"/>
    <col min="2562" max="2562" width="10.140625" style="38" customWidth="1"/>
    <col min="2563" max="2563" width="2.5703125" style="38" customWidth="1"/>
    <col min="2564" max="2564" width="10.85546875" style="38" customWidth="1"/>
    <col min="2565" max="2565" width="2.140625" style="38" customWidth="1"/>
    <col min="2566" max="2566" width="13.85546875" style="38" customWidth="1"/>
    <col min="2567" max="2567" width="2.42578125" style="38" customWidth="1"/>
    <col min="2568" max="2568" width="12.85546875" style="38" customWidth="1"/>
    <col min="2569" max="2569" width="2.140625" style="38" customWidth="1"/>
    <col min="2570" max="2570" width="11.28515625" style="38" customWidth="1"/>
    <col min="2571" max="2571" width="2.28515625" style="38" customWidth="1"/>
    <col min="2572" max="2572" width="5.140625" style="38" customWidth="1"/>
    <col min="2573" max="2815" width="9.7109375" style="38"/>
    <col min="2816" max="2816" width="17.42578125" style="38" customWidth="1"/>
    <col min="2817" max="2817" width="6" style="38" customWidth="1"/>
    <col min="2818" max="2818" width="10.140625" style="38" customWidth="1"/>
    <col min="2819" max="2819" width="2.5703125" style="38" customWidth="1"/>
    <col min="2820" max="2820" width="10.85546875" style="38" customWidth="1"/>
    <col min="2821" max="2821" width="2.140625" style="38" customWidth="1"/>
    <col min="2822" max="2822" width="13.85546875" style="38" customWidth="1"/>
    <col min="2823" max="2823" width="2.42578125" style="38" customWidth="1"/>
    <col min="2824" max="2824" width="12.85546875" style="38" customWidth="1"/>
    <col min="2825" max="2825" width="2.140625" style="38" customWidth="1"/>
    <col min="2826" max="2826" width="11.28515625" style="38" customWidth="1"/>
    <col min="2827" max="2827" width="2.28515625" style="38" customWidth="1"/>
    <col min="2828" max="2828" width="5.140625" style="38" customWidth="1"/>
    <col min="2829" max="3071" width="9.7109375" style="38"/>
    <col min="3072" max="3072" width="17.42578125" style="38" customWidth="1"/>
    <col min="3073" max="3073" width="6" style="38" customWidth="1"/>
    <col min="3074" max="3074" width="10.140625" style="38" customWidth="1"/>
    <col min="3075" max="3075" width="2.5703125" style="38" customWidth="1"/>
    <col min="3076" max="3076" width="10.85546875" style="38" customWidth="1"/>
    <col min="3077" max="3077" width="2.140625" style="38" customWidth="1"/>
    <col min="3078" max="3078" width="13.85546875" style="38" customWidth="1"/>
    <col min="3079" max="3079" width="2.42578125" style="38" customWidth="1"/>
    <col min="3080" max="3080" width="12.85546875" style="38" customWidth="1"/>
    <col min="3081" max="3081" width="2.140625" style="38" customWidth="1"/>
    <col min="3082" max="3082" width="11.28515625" style="38" customWidth="1"/>
    <col min="3083" max="3083" width="2.28515625" style="38" customWidth="1"/>
    <col min="3084" max="3084" width="5.140625" style="38" customWidth="1"/>
    <col min="3085" max="3327" width="9.7109375" style="38"/>
    <col min="3328" max="3328" width="17.42578125" style="38" customWidth="1"/>
    <col min="3329" max="3329" width="6" style="38" customWidth="1"/>
    <col min="3330" max="3330" width="10.140625" style="38" customWidth="1"/>
    <col min="3331" max="3331" width="2.5703125" style="38" customWidth="1"/>
    <col min="3332" max="3332" width="10.85546875" style="38" customWidth="1"/>
    <col min="3333" max="3333" width="2.140625" style="38" customWidth="1"/>
    <col min="3334" max="3334" width="13.85546875" style="38" customWidth="1"/>
    <col min="3335" max="3335" width="2.42578125" style="38" customWidth="1"/>
    <col min="3336" max="3336" width="12.85546875" style="38" customWidth="1"/>
    <col min="3337" max="3337" width="2.140625" style="38" customWidth="1"/>
    <col min="3338" max="3338" width="11.28515625" style="38" customWidth="1"/>
    <col min="3339" max="3339" width="2.28515625" style="38" customWidth="1"/>
    <col min="3340" max="3340" width="5.140625" style="38" customWidth="1"/>
    <col min="3341" max="3583" width="9.7109375" style="38"/>
    <col min="3584" max="3584" width="17.42578125" style="38" customWidth="1"/>
    <col min="3585" max="3585" width="6" style="38" customWidth="1"/>
    <col min="3586" max="3586" width="10.140625" style="38" customWidth="1"/>
    <col min="3587" max="3587" width="2.5703125" style="38" customWidth="1"/>
    <col min="3588" max="3588" width="10.85546875" style="38" customWidth="1"/>
    <col min="3589" max="3589" width="2.140625" style="38" customWidth="1"/>
    <col min="3590" max="3590" width="13.85546875" style="38" customWidth="1"/>
    <col min="3591" max="3591" width="2.42578125" style="38" customWidth="1"/>
    <col min="3592" max="3592" width="12.85546875" style="38" customWidth="1"/>
    <col min="3593" max="3593" width="2.140625" style="38" customWidth="1"/>
    <col min="3594" max="3594" width="11.28515625" style="38" customWidth="1"/>
    <col min="3595" max="3595" width="2.28515625" style="38" customWidth="1"/>
    <col min="3596" max="3596" width="5.140625" style="38" customWidth="1"/>
    <col min="3597" max="3839" width="9.7109375" style="38"/>
    <col min="3840" max="3840" width="17.42578125" style="38" customWidth="1"/>
    <col min="3841" max="3841" width="6" style="38" customWidth="1"/>
    <col min="3842" max="3842" width="10.140625" style="38" customWidth="1"/>
    <col min="3843" max="3843" width="2.5703125" style="38" customWidth="1"/>
    <col min="3844" max="3844" width="10.85546875" style="38" customWidth="1"/>
    <col min="3845" max="3845" width="2.140625" style="38" customWidth="1"/>
    <col min="3846" max="3846" width="13.85546875" style="38" customWidth="1"/>
    <col min="3847" max="3847" width="2.42578125" style="38" customWidth="1"/>
    <col min="3848" max="3848" width="12.85546875" style="38" customWidth="1"/>
    <col min="3849" max="3849" width="2.140625" style="38" customWidth="1"/>
    <col min="3850" max="3850" width="11.28515625" style="38" customWidth="1"/>
    <col min="3851" max="3851" width="2.28515625" style="38" customWidth="1"/>
    <col min="3852" max="3852" width="5.140625" style="38" customWidth="1"/>
    <col min="3853" max="4095" width="9.7109375" style="38"/>
    <col min="4096" max="4096" width="17.42578125" style="38" customWidth="1"/>
    <col min="4097" max="4097" width="6" style="38" customWidth="1"/>
    <col min="4098" max="4098" width="10.140625" style="38" customWidth="1"/>
    <col min="4099" max="4099" width="2.5703125" style="38" customWidth="1"/>
    <col min="4100" max="4100" width="10.85546875" style="38" customWidth="1"/>
    <col min="4101" max="4101" width="2.140625" style="38" customWidth="1"/>
    <col min="4102" max="4102" width="13.85546875" style="38" customWidth="1"/>
    <col min="4103" max="4103" width="2.42578125" style="38" customWidth="1"/>
    <col min="4104" max="4104" width="12.85546875" style="38" customWidth="1"/>
    <col min="4105" max="4105" width="2.140625" style="38" customWidth="1"/>
    <col min="4106" max="4106" width="11.28515625" style="38" customWidth="1"/>
    <col min="4107" max="4107" width="2.28515625" style="38" customWidth="1"/>
    <col min="4108" max="4108" width="5.140625" style="38" customWidth="1"/>
    <col min="4109" max="4351" width="9.7109375" style="38"/>
    <col min="4352" max="4352" width="17.42578125" style="38" customWidth="1"/>
    <col min="4353" max="4353" width="6" style="38" customWidth="1"/>
    <col min="4354" max="4354" width="10.140625" style="38" customWidth="1"/>
    <col min="4355" max="4355" width="2.5703125" style="38" customWidth="1"/>
    <col min="4356" max="4356" width="10.85546875" style="38" customWidth="1"/>
    <col min="4357" max="4357" width="2.140625" style="38" customWidth="1"/>
    <col min="4358" max="4358" width="13.85546875" style="38" customWidth="1"/>
    <col min="4359" max="4359" width="2.42578125" style="38" customWidth="1"/>
    <col min="4360" max="4360" width="12.85546875" style="38" customWidth="1"/>
    <col min="4361" max="4361" width="2.140625" style="38" customWidth="1"/>
    <col min="4362" max="4362" width="11.28515625" style="38" customWidth="1"/>
    <col min="4363" max="4363" width="2.28515625" style="38" customWidth="1"/>
    <col min="4364" max="4364" width="5.140625" style="38" customWidth="1"/>
    <col min="4365" max="4607" width="9.7109375" style="38"/>
    <col min="4608" max="4608" width="17.42578125" style="38" customWidth="1"/>
    <col min="4609" max="4609" width="6" style="38" customWidth="1"/>
    <col min="4610" max="4610" width="10.140625" style="38" customWidth="1"/>
    <col min="4611" max="4611" width="2.5703125" style="38" customWidth="1"/>
    <col min="4612" max="4612" width="10.85546875" style="38" customWidth="1"/>
    <col min="4613" max="4613" width="2.140625" style="38" customWidth="1"/>
    <col min="4614" max="4614" width="13.85546875" style="38" customWidth="1"/>
    <col min="4615" max="4615" width="2.42578125" style="38" customWidth="1"/>
    <col min="4616" max="4616" width="12.85546875" style="38" customWidth="1"/>
    <col min="4617" max="4617" width="2.140625" style="38" customWidth="1"/>
    <col min="4618" max="4618" width="11.28515625" style="38" customWidth="1"/>
    <col min="4619" max="4619" width="2.28515625" style="38" customWidth="1"/>
    <col min="4620" max="4620" width="5.140625" style="38" customWidth="1"/>
    <col min="4621" max="4863" width="9.7109375" style="38"/>
    <col min="4864" max="4864" width="17.42578125" style="38" customWidth="1"/>
    <col min="4865" max="4865" width="6" style="38" customWidth="1"/>
    <col min="4866" max="4866" width="10.140625" style="38" customWidth="1"/>
    <col min="4867" max="4867" width="2.5703125" style="38" customWidth="1"/>
    <col min="4868" max="4868" width="10.85546875" style="38" customWidth="1"/>
    <col min="4869" max="4869" width="2.140625" style="38" customWidth="1"/>
    <col min="4870" max="4870" width="13.85546875" style="38" customWidth="1"/>
    <col min="4871" max="4871" width="2.42578125" style="38" customWidth="1"/>
    <col min="4872" max="4872" width="12.85546875" style="38" customWidth="1"/>
    <col min="4873" max="4873" width="2.140625" style="38" customWidth="1"/>
    <col min="4874" max="4874" width="11.28515625" style="38" customWidth="1"/>
    <col min="4875" max="4875" width="2.28515625" style="38" customWidth="1"/>
    <col min="4876" max="4876" width="5.140625" style="38" customWidth="1"/>
    <col min="4877" max="5119" width="9.7109375" style="38"/>
    <col min="5120" max="5120" width="17.42578125" style="38" customWidth="1"/>
    <col min="5121" max="5121" width="6" style="38" customWidth="1"/>
    <col min="5122" max="5122" width="10.140625" style="38" customWidth="1"/>
    <col min="5123" max="5123" width="2.5703125" style="38" customWidth="1"/>
    <col min="5124" max="5124" width="10.85546875" style="38" customWidth="1"/>
    <col min="5125" max="5125" width="2.140625" style="38" customWidth="1"/>
    <col min="5126" max="5126" width="13.85546875" style="38" customWidth="1"/>
    <col min="5127" max="5127" width="2.42578125" style="38" customWidth="1"/>
    <col min="5128" max="5128" width="12.85546875" style="38" customWidth="1"/>
    <col min="5129" max="5129" width="2.140625" style="38" customWidth="1"/>
    <col min="5130" max="5130" width="11.28515625" style="38" customWidth="1"/>
    <col min="5131" max="5131" width="2.28515625" style="38" customWidth="1"/>
    <col min="5132" max="5132" width="5.140625" style="38" customWidth="1"/>
    <col min="5133" max="5375" width="9.7109375" style="38"/>
    <col min="5376" max="5376" width="17.42578125" style="38" customWidth="1"/>
    <col min="5377" max="5377" width="6" style="38" customWidth="1"/>
    <col min="5378" max="5378" width="10.140625" style="38" customWidth="1"/>
    <col min="5379" max="5379" width="2.5703125" style="38" customWidth="1"/>
    <col min="5380" max="5380" width="10.85546875" style="38" customWidth="1"/>
    <col min="5381" max="5381" width="2.140625" style="38" customWidth="1"/>
    <col min="5382" max="5382" width="13.85546875" style="38" customWidth="1"/>
    <col min="5383" max="5383" width="2.42578125" style="38" customWidth="1"/>
    <col min="5384" max="5384" width="12.85546875" style="38" customWidth="1"/>
    <col min="5385" max="5385" width="2.140625" style="38" customWidth="1"/>
    <col min="5386" max="5386" width="11.28515625" style="38" customWidth="1"/>
    <col min="5387" max="5387" width="2.28515625" style="38" customWidth="1"/>
    <col min="5388" max="5388" width="5.140625" style="38" customWidth="1"/>
    <col min="5389" max="5631" width="9.7109375" style="38"/>
    <col min="5632" max="5632" width="17.42578125" style="38" customWidth="1"/>
    <col min="5633" max="5633" width="6" style="38" customWidth="1"/>
    <col min="5634" max="5634" width="10.140625" style="38" customWidth="1"/>
    <col min="5635" max="5635" width="2.5703125" style="38" customWidth="1"/>
    <col min="5636" max="5636" width="10.85546875" style="38" customWidth="1"/>
    <col min="5637" max="5637" width="2.140625" style="38" customWidth="1"/>
    <col min="5638" max="5638" width="13.85546875" style="38" customWidth="1"/>
    <col min="5639" max="5639" width="2.42578125" style="38" customWidth="1"/>
    <col min="5640" max="5640" width="12.85546875" style="38" customWidth="1"/>
    <col min="5641" max="5641" width="2.140625" style="38" customWidth="1"/>
    <col min="5642" max="5642" width="11.28515625" style="38" customWidth="1"/>
    <col min="5643" max="5643" width="2.28515625" style="38" customWidth="1"/>
    <col min="5644" max="5644" width="5.140625" style="38" customWidth="1"/>
    <col min="5645" max="5887" width="9.7109375" style="38"/>
    <col min="5888" max="5888" width="17.42578125" style="38" customWidth="1"/>
    <col min="5889" max="5889" width="6" style="38" customWidth="1"/>
    <col min="5890" max="5890" width="10.140625" style="38" customWidth="1"/>
    <col min="5891" max="5891" width="2.5703125" style="38" customWidth="1"/>
    <col min="5892" max="5892" width="10.85546875" style="38" customWidth="1"/>
    <col min="5893" max="5893" width="2.140625" style="38" customWidth="1"/>
    <col min="5894" max="5894" width="13.85546875" style="38" customWidth="1"/>
    <col min="5895" max="5895" width="2.42578125" style="38" customWidth="1"/>
    <col min="5896" max="5896" width="12.85546875" style="38" customWidth="1"/>
    <col min="5897" max="5897" width="2.140625" style="38" customWidth="1"/>
    <col min="5898" max="5898" width="11.28515625" style="38" customWidth="1"/>
    <col min="5899" max="5899" width="2.28515625" style="38" customWidth="1"/>
    <col min="5900" max="5900" width="5.140625" style="38" customWidth="1"/>
    <col min="5901" max="6143" width="9.7109375" style="38"/>
    <col min="6144" max="6144" width="17.42578125" style="38" customWidth="1"/>
    <col min="6145" max="6145" width="6" style="38" customWidth="1"/>
    <col min="6146" max="6146" width="10.140625" style="38" customWidth="1"/>
    <col min="6147" max="6147" width="2.5703125" style="38" customWidth="1"/>
    <col min="6148" max="6148" width="10.85546875" style="38" customWidth="1"/>
    <col min="6149" max="6149" width="2.140625" style="38" customWidth="1"/>
    <col min="6150" max="6150" width="13.85546875" style="38" customWidth="1"/>
    <col min="6151" max="6151" width="2.42578125" style="38" customWidth="1"/>
    <col min="6152" max="6152" width="12.85546875" style="38" customWidth="1"/>
    <col min="6153" max="6153" width="2.140625" style="38" customWidth="1"/>
    <col min="6154" max="6154" width="11.28515625" style="38" customWidth="1"/>
    <col min="6155" max="6155" width="2.28515625" style="38" customWidth="1"/>
    <col min="6156" max="6156" width="5.140625" style="38" customWidth="1"/>
    <col min="6157" max="6399" width="9.7109375" style="38"/>
    <col min="6400" max="6400" width="17.42578125" style="38" customWidth="1"/>
    <col min="6401" max="6401" width="6" style="38" customWidth="1"/>
    <col min="6402" max="6402" width="10.140625" style="38" customWidth="1"/>
    <col min="6403" max="6403" width="2.5703125" style="38" customWidth="1"/>
    <col min="6404" max="6404" width="10.85546875" style="38" customWidth="1"/>
    <col min="6405" max="6405" width="2.140625" style="38" customWidth="1"/>
    <col min="6406" max="6406" width="13.85546875" style="38" customWidth="1"/>
    <col min="6407" max="6407" width="2.42578125" style="38" customWidth="1"/>
    <col min="6408" max="6408" width="12.85546875" style="38" customWidth="1"/>
    <col min="6409" max="6409" width="2.140625" style="38" customWidth="1"/>
    <col min="6410" max="6410" width="11.28515625" style="38" customWidth="1"/>
    <col min="6411" max="6411" width="2.28515625" style="38" customWidth="1"/>
    <col min="6412" max="6412" width="5.140625" style="38" customWidth="1"/>
    <col min="6413" max="6655" width="9.7109375" style="38"/>
    <col min="6656" max="6656" width="17.42578125" style="38" customWidth="1"/>
    <col min="6657" max="6657" width="6" style="38" customWidth="1"/>
    <col min="6658" max="6658" width="10.140625" style="38" customWidth="1"/>
    <col min="6659" max="6659" width="2.5703125" style="38" customWidth="1"/>
    <col min="6660" max="6660" width="10.85546875" style="38" customWidth="1"/>
    <col min="6661" max="6661" width="2.140625" style="38" customWidth="1"/>
    <col min="6662" max="6662" width="13.85546875" style="38" customWidth="1"/>
    <col min="6663" max="6663" width="2.42578125" style="38" customWidth="1"/>
    <col min="6664" max="6664" width="12.85546875" style="38" customWidth="1"/>
    <col min="6665" max="6665" width="2.140625" style="38" customWidth="1"/>
    <col min="6666" max="6666" width="11.28515625" style="38" customWidth="1"/>
    <col min="6667" max="6667" width="2.28515625" style="38" customWidth="1"/>
    <col min="6668" max="6668" width="5.140625" style="38" customWidth="1"/>
    <col min="6669" max="6911" width="9.7109375" style="38"/>
    <col min="6912" max="6912" width="17.42578125" style="38" customWidth="1"/>
    <col min="6913" max="6913" width="6" style="38" customWidth="1"/>
    <col min="6914" max="6914" width="10.140625" style="38" customWidth="1"/>
    <col min="6915" max="6915" width="2.5703125" style="38" customWidth="1"/>
    <col min="6916" max="6916" width="10.85546875" style="38" customWidth="1"/>
    <col min="6917" max="6917" width="2.140625" style="38" customWidth="1"/>
    <col min="6918" max="6918" width="13.85546875" style="38" customWidth="1"/>
    <col min="6919" max="6919" width="2.42578125" style="38" customWidth="1"/>
    <col min="6920" max="6920" width="12.85546875" style="38" customWidth="1"/>
    <col min="6921" max="6921" width="2.140625" style="38" customWidth="1"/>
    <col min="6922" max="6922" width="11.28515625" style="38" customWidth="1"/>
    <col min="6923" max="6923" width="2.28515625" style="38" customWidth="1"/>
    <col min="6924" max="6924" width="5.140625" style="38" customWidth="1"/>
    <col min="6925" max="7167" width="9.7109375" style="38"/>
    <col min="7168" max="7168" width="17.42578125" style="38" customWidth="1"/>
    <col min="7169" max="7169" width="6" style="38" customWidth="1"/>
    <col min="7170" max="7170" width="10.140625" style="38" customWidth="1"/>
    <col min="7171" max="7171" width="2.5703125" style="38" customWidth="1"/>
    <col min="7172" max="7172" width="10.85546875" style="38" customWidth="1"/>
    <col min="7173" max="7173" width="2.140625" style="38" customWidth="1"/>
    <col min="7174" max="7174" width="13.85546875" style="38" customWidth="1"/>
    <col min="7175" max="7175" width="2.42578125" style="38" customWidth="1"/>
    <col min="7176" max="7176" width="12.85546875" style="38" customWidth="1"/>
    <col min="7177" max="7177" width="2.140625" style="38" customWidth="1"/>
    <col min="7178" max="7178" width="11.28515625" style="38" customWidth="1"/>
    <col min="7179" max="7179" width="2.28515625" style="38" customWidth="1"/>
    <col min="7180" max="7180" width="5.140625" style="38" customWidth="1"/>
    <col min="7181" max="7423" width="9.7109375" style="38"/>
    <col min="7424" max="7424" width="17.42578125" style="38" customWidth="1"/>
    <col min="7425" max="7425" width="6" style="38" customWidth="1"/>
    <col min="7426" max="7426" width="10.140625" style="38" customWidth="1"/>
    <col min="7427" max="7427" width="2.5703125" style="38" customWidth="1"/>
    <col min="7428" max="7428" width="10.85546875" style="38" customWidth="1"/>
    <col min="7429" max="7429" width="2.140625" style="38" customWidth="1"/>
    <col min="7430" max="7430" width="13.85546875" style="38" customWidth="1"/>
    <col min="7431" max="7431" width="2.42578125" style="38" customWidth="1"/>
    <col min="7432" max="7432" width="12.85546875" style="38" customWidth="1"/>
    <col min="7433" max="7433" width="2.140625" style="38" customWidth="1"/>
    <col min="7434" max="7434" width="11.28515625" style="38" customWidth="1"/>
    <col min="7435" max="7435" width="2.28515625" style="38" customWidth="1"/>
    <col min="7436" max="7436" width="5.140625" style="38" customWidth="1"/>
    <col min="7437" max="7679" width="9.7109375" style="38"/>
    <col min="7680" max="7680" width="17.42578125" style="38" customWidth="1"/>
    <col min="7681" max="7681" width="6" style="38" customWidth="1"/>
    <col min="7682" max="7682" width="10.140625" style="38" customWidth="1"/>
    <col min="7683" max="7683" width="2.5703125" style="38" customWidth="1"/>
    <col min="7684" max="7684" width="10.85546875" style="38" customWidth="1"/>
    <col min="7685" max="7685" width="2.140625" style="38" customWidth="1"/>
    <col min="7686" max="7686" width="13.85546875" style="38" customWidth="1"/>
    <col min="7687" max="7687" width="2.42578125" style="38" customWidth="1"/>
    <col min="7688" max="7688" width="12.85546875" style="38" customWidth="1"/>
    <col min="7689" max="7689" width="2.140625" style="38" customWidth="1"/>
    <col min="7690" max="7690" width="11.28515625" style="38" customWidth="1"/>
    <col min="7691" max="7691" width="2.28515625" style="38" customWidth="1"/>
    <col min="7692" max="7692" width="5.140625" style="38" customWidth="1"/>
    <col min="7693" max="7935" width="9.7109375" style="38"/>
    <col min="7936" max="7936" width="17.42578125" style="38" customWidth="1"/>
    <col min="7937" max="7937" width="6" style="38" customWidth="1"/>
    <col min="7938" max="7938" width="10.140625" style="38" customWidth="1"/>
    <col min="7939" max="7939" width="2.5703125" style="38" customWidth="1"/>
    <col min="7940" max="7940" width="10.85546875" style="38" customWidth="1"/>
    <col min="7941" max="7941" width="2.140625" style="38" customWidth="1"/>
    <col min="7942" max="7942" width="13.85546875" style="38" customWidth="1"/>
    <col min="7943" max="7943" width="2.42578125" style="38" customWidth="1"/>
    <col min="7944" max="7944" width="12.85546875" style="38" customWidth="1"/>
    <col min="7945" max="7945" width="2.140625" style="38" customWidth="1"/>
    <col min="7946" max="7946" width="11.28515625" style="38" customWidth="1"/>
    <col min="7947" max="7947" width="2.28515625" style="38" customWidth="1"/>
    <col min="7948" max="7948" width="5.140625" style="38" customWidth="1"/>
    <col min="7949" max="8191" width="9.7109375" style="38"/>
    <col min="8192" max="8192" width="17.42578125" style="38" customWidth="1"/>
    <col min="8193" max="8193" width="6" style="38" customWidth="1"/>
    <col min="8194" max="8194" width="10.140625" style="38" customWidth="1"/>
    <col min="8195" max="8195" width="2.5703125" style="38" customWidth="1"/>
    <col min="8196" max="8196" width="10.85546875" style="38" customWidth="1"/>
    <col min="8197" max="8197" width="2.140625" style="38" customWidth="1"/>
    <col min="8198" max="8198" width="13.85546875" style="38" customWidth="1"/>
    <col min="8199" max="8199" width="2.42578125" style="38" customWidth="1"/>
    <col min="8200" max="8200" width="12.85546875" style="38" customWidth="1"/>
    <col min="8201" max="8201" width="2.140625" style="38" customWidth="1"/>
    <col min="8202" max="8202" width="11.28515625" style="38" customWidth="1"/>
    <col min="8203" max="8203" width="2.28515625" style="38" customWidth="1"/>
    <col min="8204" max="8204" width="5.140625" style="38" customWidth="1"/>
    <col min="8205" max="8447" width="9.7109375" style="38"/>
    <col min="8448" max="8448" width="17.42578125" style="38" customWidth="1"/>
    <col min="8449" max="8449" width="6" style="38" customWidth="1"/>
    <col min="8450" max="8450" width="10.140625" style="38" customWidth="1"/>
    <col min="8451" max="8451" width="2.5703125" style="38" customWidth="1"/>
    <col min="8452" max="8452" width="10.85546875" style="38" customWidth="1"/>
    <col min="8453" max="8453" width="2.140625" style="38" customWidth="1"/>
    <col min="8454" max="8454" width="13.85546875" style="38" customWidth="1"/>
    <col min="8455" max="8455" width="2.42578125" style="38" customWidth="1"/>
    <col min="8456" max="8456" width="12.85546875" style="38" customWidth="1"/>
    <col min="8457" max="8457" width="2.140625" style="38" customWidth="1"/>
    <col min="8458" max="8458" width="11.28515625" style="38" customWidth="1"/>
    <col min="8459" max="8459" width="2.28515625" style="38" customWidth="1"/>
    <col min="8460" max="8460" width="5.140625" style="38" customWidth="1"/>
    <col min="8461" max="8703" width="9.7109375" style="38"/>
    <col min="8704" max="8704" width="17.42578125" style="38" customWidth="1"/>
    <col min="8705" max="8705" width="6" style="38" customWidth="1"/>
    <col min="8706" max="8706" width="10.140625" style="38" customWidth="1"/>
    <col min="8707" max="8707" width="2.5703125" style="38" customWidth="1"/>
    <col min="8708" max="8708" width="10.85546875" style="38" customWidth="1"/>
    <col min="8709" max="8709" width="2.140625" style="38" customWidth="1"/>
    <col min="8710" max="8710" width="13.85546875" style="38" customWidth="1"/>
    <col min="8711" max="8711" width="2.42578125" style="38" customWidth="1"/>
    <col min="8712" max="8712" width="12.85546875" style="38" customWidth="1"/>
    <col min="8713" max="8713" width="2.140625" style="38" customWidth="1"/>
    <col min="8714" max="8714" width="11.28515625" style="38" customWidth="1"/>
    <col min="8715" max="8715" width="2.28515625" style="38" customWidth="1"/>
    <col min="8716" max="8716" width="5.140625" style="38" customWidth="1"/>
    <col min="8717" max="8959" width="9.7109375" style="38"/>
    <col min="8960" max="8960" width="17.42578125" style="38" customWidth="1"/>
    <col min="8961" max="8961" width="6" style="38" customWidth="1"/>
    <col min="8962" max="8962" width="10.140625" style="38" customWidth="1"/>
    <col min="8963" max="8963" width="2.5703125" style="38" customWidth="1"/>
    <col min="8964" max="8964" width="10.85546875" style="38" customWidth="1"/>
    <col min="8965" max="8965" width="2.140625" style="38" customWidth="1"/>
    <col min="8966" max="8966" width="13.85546875" style="38" customWidth="1"/>
    <col min="8967" max="8967" width="2.42578125" style="38" customWidth="1"/>
    <col min="8968" max="8968" width="12.85546875" style="38" customWidth="1"/>
    <col min="8969" max="8969" width="2.140625" style="38" customWidth="1"/>
    <col min="8970" max="8970" width="11.28515625" style="38" customWidth="1"/>
    <col min="8971" max="8971" width="2.28515625" style="38" customWidth="1"/>
    <col min="8972" max="8972" width="5.140625" style="38" customWidth="1"/>
    <col min="8973" max="9215" width="9.7109375" style="38"/>
    <col min="9216" max="9216" width="17.42578125" style="38" customWidth="1"/>
    <col min="9217" max="9217" width="6" style="38" customWidth="1"/>
    <col min="9218" max="9218" width="10.140625" style="38" customWidth="1"/>
    <col min="9219" max="9219" width="2.5703125" style="38" customWidth="1"/>
    <col min="9220" max="9220" width="10.85546875" style="38" customWidth="1"/>
    <col min="9221" max="9221" width="2.140625" style="38" customWidth="1"/>
    <col min="9222" max="9222" width="13.85546875" style="38" customWidth="1"/>
    <col min="9223" max="9223" width="2.42578125" style="38" customWidth="1"/>
    <col min="9224" max="9224" width="12.85546875" style="38" customWidth="1"/>
    <col min="9225" max="9225" width="2.140625" style="38" customWidth="1"/>
    <col min="9226" max="9226" width="11.28515625" style="38" customWidth="1"/>
    <col min="9227" max="9227" width="2.28515625" style="38" customWidth="1"/>
    <col min="9228" max="9228" width="5.140625" style="38" customWidth="1"/>
    <col min="9229" max="9471" width="9.7109375" style="38"/>
    <col min="9472" max="9472" width="17.42578125" style="38" customWidth="1"/>
    <col min="9473" max="9473" width="6" style="38" customWidth="1"/>
    <col min="9474" max="9474" width="10.140625" style="38" customWidth="1"/>
    <col min="9475" max="9475" width="2.5703125" style="38" customWidth="1"/>
    <col min="9476" max="9476" width="10.85546875" style="38" customWidth="1"/>
    <col min="9477" max="9477" width="2.140625" style="38" customWidth="1"/>
    <col min="9478" max="9478" width="13.85546875" style="38" customWidth="1"/>
    <col min="9479" max="9479" width="2.42578125" style="38" customWidth="1"/>
    <col min="9480" max="9480" width="12.85546875" style="38" customWidth="1"/>
    <col min="9481" max="9481" width="2.140625" style="38" customWidth="1"/>
    <col min="9482" max="9482" width="11.28515625" style="38" customWidth="1"/>
    <col min="9483" max="9483" width="2.28515625" style="38" customWidth="1"/>
    <col min="9484" max="9484" width="5.140625" style="38" customWidth="1"/>
    <col min="9485" max="9727" width="9.7109375" style="38"/>
    <col min="9728" max="9728" width="17.42578125" style="38" customWidth="1"/>
    <col min="9729" max="9729" width="6" style="38" customWidth="1"/>
    <col min="9730" max="9730" width="10.140625" style="38" customWidth="1"/>
    <col min="9731" max="9731" width="2.5703125" style="38" customWidth="1"/>
    <col min="9732" max="9732" width="10.85546875" style="38" customWidth="1"/>
    <col min="9733" max="9733" width="2.140625" style="38" customWidth="1"/>
    <col min="9734" max="9734" width="13.85546875" style="38" customWidth="1"/>
    <col min="9735" max="9735" width="2.42578125" style="38" customWidth="1"/>
    <col min="9736" max="9736" width="12.85546875" style="38" customWidth="1"/>
    <col min="9737" max="9737" width="2.140625" style="38" customWidth="1"/>
    <col min="9738" max="9738" width="11.28515625" style="38" customWidth="1"/>
    <col min="9739" max="9739" width="2.28515625" style="38" customWidth="1"/>
    <col min="9740" max="9740" width="5.140625" style="38" customWidth="1"/>
    <col min="9741" max="9983" width="9.7109375" style="38"/>
    <col min="9984" max="9984" width="17.42578125" style="38" customWidth="1"/>
    <col min="9985" max="9985" width="6" style="38" customWidth="1"/>
    <col min="9986" max="9986" width="10.140625" style="38" customWidth="1"/>
    <col min="9987" max="9987" width="2.5703125" style="38" customWidth="1"/>
    <col min="9988" max="9988" width="10.85546875" style="38" customWidth="1"/>
    <col min="9989" max="9989" width="2.140625" style="38" customWidth="1"/>
    <col min="9990" max="9990" width="13.85546875" style="38" customWidth="1"/>
    <col min="9991" max="9991" width="2.42578125" style="38" customWidth="1"/>
    <col min="9992" max="9992" width="12.85546875" style="38" customWidth="1"/>
    <col min="9993" max="9993" width="2.140625" style="38" customWidth="1"/>
    <col min="9994" max="9994" width="11.28515625" style="38" customWidth="1"/>
    <col min="9995" max="9995" width="2.28515625" style="38" customWidth="1"/>
    <col min="9996" max="9996" width="5.140625" style="38" customWidth="1"/>
    <col min="9997" max="10239" width="9.7109375" style="38"/>
    <col min="10240" max="10240" width="17.42578125" style="38" customWidth="1"/>
    <col min="10241" max="10241" width="6" style="38" customWidth="1"/>
    <col min="10242" max="10242" width="10.140625" style="38" customWidth="1"/>
    <col min="10243" max="10243" width="2.5703125" style="38" customWidth="1"/>
    <col min="10244" max="10244" width="10.85546875" style="38" customWidth="1"/>
    <col min="10245" max="10245" width="2.140625" style="38" customWidth="1"/>
    <col min="10246" max="10246" width="13.85546875" style="38" customWidth="1"/>
    <col min="10247" max="10247" width="2.42578125" style="38" customWidth="1"/>
    <col min="10248" max="10248" width="12.85546875" style="38" customWidth="1"/>
    <col min="10249" max="10249" width="2.140625" style="38" customWidth="1"/>
    <col min="10250" max="10250" width="11.28515625" style="38" customWidth="1"/>
    <col min="10251" max="10251" width="2.28515625" style="38" customWidth="1"/>
    <col min="10252" max="10252" width="5.140625" style="38" customWidth="1"/>
    <col min="10253" max="10495" width="9.7109375" style="38"/>
    <col min="10496" max="10496" width="17.42578125" style="38" customWidth="1"/>
    <col min="10497" max="10497" width="6" style="38" customWidth="1"/>
    <col min="10498" max="10498" width="10.140625" style="38" customWidth="1"/>
    <col min="10499" max="10499" width="2.5703125" style="38" customWidth="1"/>
    <col min="10500" max="10500" width="10.85546875" style="38" customWidth="1"/>
    <col min="10501" max="10501" width="2.140625" style="38" customWidth="1"/>
    <col min="10502" max="10502" width="13.85546875" style="38" customWidth="1"/>
    <col min="10503" max="10503" width="2.42578125" style="38" customWidth="1"/>
    <col min="10504" max="10504" width="12.85546875" style="38" customWidth="1"/>
    <col min="10505" max="10505" width="2.140625" style="38" customWidth="1"/>
    <col min="10506" max="10506" width="11.28515625" style="38" customWidth="1"/>
    <col min="10507" max="10507" width="2.28515625" style="38" customWidth="1"/>
    <col min="10508" max="10508" width="5.140625" style="38" customWidth="1"/>
    <col min="10509" max="10751" width="9.7109375" style="38"/>
    <col min="10752" max="10752" width="17.42578125" style="38" customWidth="1"/>
    <col min="10753" max="10753" width="6" style="38" customWidth="1"/>
    <col min="10754" max="10754" width="10.140625" style="38" customWidth="1"/>
    <col min="10755" max="10755" width="2.5703125" style="38" customWidth="1"/>
    <col min="10756" max="10756" width="10.85546875" style="38" customWidth="1"/>
    <col min="10757" max="10757" width="2.140625" style="38" customWidth="1"/>
    <col min="10758" max="10758" width="13.85546875" style="38" customWidth="1"/>
    <col min="10759" max="10759" width="2.42578125" style="38" customWidth="1"/>
    <col min="10760" max="10760" width="12.85546875" style="38" customWidth="1"/>
    <col min="10761" max="10761" width="2.140625" style="38" customWidth="1"/>
    <col min="10762" max="10762" width="11.28515625" style="38" customWidth="1"/>
    <col min="10763" max="10763" width="2.28515625" style="38" customWidth="1"/>
    <col min="10764" max="10764" width="5.140625" style="38" customWidth="1"/>
    <col min="10765" max="11007" width="9.7109375" style="38"/>
    <col min="11008" max="11008" width="17.42578125" style="38" customWidth="1"/>
    <col min="11009" max="11009" width="6" style="38" customWidth="1"/>
    <col min="11010" max="11010" width="10.140625" style="38" customWidth="1"/>
    <col min="11011" max="11011" width="2.5703125" style="38" customWidth="1"/>
    <col min="11012" max="11012" width="10.85546875" style="38" customWidth="1"/>
    <col min="11013" max="11013" width="2.140625" style="38" customWidth="1"/>
    <col min="11014" max="11014" width="13.85546875" style="38" customWidth="1"/>
    <col min="11015" max="11015" width="2.42578125" style="38" customWidth="1"/>
    <col min="11016" max="11016" width="12.85546875" style="38" customWidth="1"/>
    <col min="11017" max="11017" width="2.140625" style="38" customWidth="1"/>
    <col min="11018" max="11018" width="11.28515625" style="38" customWidth="1"/>
    <col min="11019" max="11019" width="2.28515625" style="38" customWidth="1"/>
    <col min="11020" max="11020" width="5.140625" style="38" customWidth="1"/>
    <col min="11021" max="11263" width="9.7109375" style="38"/>
    <col min="11264" max="11264" width="17.42578125" style="38" customWidth="1"/>
    <col min="11265" max="11265" width="6" style="38" customWidth="1"/>
    <col min="11266" max="11266" width="10.140625" style="38" customWidth="1"/>
    <col min="11267" max="11267" width="2.5703125" style="38" customWidth="1"/>
    <col min="11268" max="11268" width="10.85546875" style="38" customWidth="1"/>
    <col min="11269" max="11269" width="2.140625" style="38" customWidth="1"/>
    <col min="11270" max="11270" width="13.85546875" style="38" customWidth="1"/>
    <col min="11271" max="11271" width="2.42578125" style="38" customWidth="1"/>
    <col min="11272" max="11272" width="12.85546875" style="38" customWidth="1"/>
    <col min="11273" max="11273" width="2.140625" style="38" customWidth="1"/>
    <col min="11274" max="11274" width="11.28515625" style="38" customWidth="1"/>
    <col min="11275" max="11275" width="2.28515625" style="38" customWidth="1"/>
    <col min="11276" max="11276" width="5.140625" style="38" customWidth="1"/>
    <col min="11277" max="11519" width="9.7109375" style="38"/>
    <col min="11520" max="11520" width="17.42578125" style="38" customWidth="1"/>
    <col min="11521" max="11521" width="6" style="38" customWidth="1"/>
    <col min="11522" max="11522" width="10.140625" style="38" customWidth="1"/>
    <col min="11523" max="11523" width="2.5703125" style="38" customWidth="1"/>
    <col min="11524" max="11524" width="10.85546875" style="38" customWidth="1"/>
    <col min="11525" max="11525" width="2.140625" style="38" customWidth="1"/>
    <col min="11526" max="11526" width="13.85546875" style="38" customWidth="1"/>
    <col min="11527" max="11527" width="2.42578125" style="38" customWidth="1"/>
    <col min="11528" max="11528" width="12.85546875" style="38" customWidth="1"/>
    <col min="11529" max="11529" width="2.140625" style="38" customWidth="1"/>
    <col min="11530" max="11530" width="11.28515625" style="38" customWidth="1"/>
    <col min="11531" max="11531" width="2.28515625" style="38" customWidth="1"/>
    <col min="11532" max="11532" width="5.140625" style="38" customWidth="1"/>
    <col min="11533" max="11775" width="9.7109375" style="38"/>
    <col min="11776" max="11776" width="17.42578125" style="38" customWidth="1"/>
    <col min="11777" max="11777" width="6" style="38" customWidth="1"/>
    <col min="11778" max="11778" width="10.140625" style="38" customWidth="1"/>
    <col min="11779" max="11779" width="2.5703125" style="38" customWidth="1"/>
    <col min="11780" max="11780" width="10.85546875" style="38" customWidth="1"/>
    <col min="11781" max="11781" width="2.140625" style="38" customWidth="1"/>
    <col min="11782" max="11782" width="13.85546875" style="38" customWidth="1"/>
    <col min="11783" max="11783" width="2.42578125" style="38" customWidth="1"/>
    <col min="11784" max="11784" width="12.85546875" style="38" customWidth="1"/>
    <col min="11785" max="11785" width="2.140625" style="38" customWidth="1"/>
    <col min="11786" max="11786" width="11.28515625" style="38" customWidth="1"/>
    <col min="11787" max="11787" width="2.28515625" style="38" customWidth="1"/>
    <col min="11788" max="11788" width="5.140625" style="38" customWidth="1"/>
    <col min="11789" max="12031" width="9.7109375" style="38"/>
    <col min="12032" max="12032" width="17.42578125" style="38" customWidth="1"/>
    <col min="12033" max="12033" width="6" style="38" customWidth="1"/>
    <col min="12034" max="12034" width="10.140625" style="38" customWidth="1"/>
    <col min="12035" max="12035" width="2.5703125" style="38" customWidth="1"/>
    <col min="12036" max="12036" width="10.85546875" style="38" customWidth="1"/>
    <col min="12037" max="12037" width="2.140625" style="38" customWidth="1"/>
    <col min="12038" max="12038" width="13.85546875" style="38" customWidth="1"/>
    <col min="12039" max="12039" width="2.42578125" style="38" customWidth="1"/>
    <col min="12040" max="12040" width="12.85546875" style="38" customWidth="1"/>
    <col min="12041" max="12041" width="2.140625" style="38" customWidth="1"/>
    <col min="12042" max="12042" width="11.28515625" style="38" customWidth="1"/>
    <col min="12043" max="12043" width="2.28515625" style="38" customWidth="1"/>
    <col min="12044" max="12044" width="5.140625" style="38" customWidth="1"/>
    <col min="12045" max="12287" width="9.7109375" style="38"/>
    <col min="12288" max="12288" width="17.42578125" style="38" customWidth="1"/>
    <col min="12289" max="12289" width="6" style="38" customWidth="1"/>
    <col min="12290" max="12290" width="10.140625" style="38" customWidth="1"/>
    <col min="12291" max="12291" width="2.5703125" style="38" customWidth="1"/>
    <col min="12292" max="12292" width="10.85546875" style="38" customWidth="1"/>
    <col min="12293" max="12293" width="2.140625" style="38" customWidth="1"/>
    <col min="12294" max="12294" width="13.85546875" style="38" customWidth="1"/>
    <col min="12295" max="12295" width="2.42578125" style="38" customWidth="1"/>
    <col min="12296" max="12296" width="12.85546875" style="38" customWidth="1"/>
    <col min="12297" max="12297" width="2.140625" style="38" customWidth="1"/>
    <col min="12298" max="12298" width="11.28515625" style="38" customWidth="1"/>
    <col min="12299" max="12299" width="2.28515625" style="38" customWidth="1"/>
    <col min="12300" max="12300" width="5.140625" style="38" customWidth="1"/>
    <col min="12301" max="12543" width="9.7109375" style="38"/>
    <col min="12544" max="12544" width="17.42578125" style="38" customWidth="1"/>
    <col min="12545" max="12545" width="6" style="38" customWidth="1"/>
    <col min="12546" max="12546" width="10.140625" style="38" customWidth="1"/>
    <col min="12547" max="12547" width="2.5703125" style="38" customWidth="1"/>
    <col min="12548" max="12548" width="10.85546875" style="38" customWidth="1"/>
    <col min="12549" max="12549" width="2.140625" style="38" customWidth="1"/>
    <col min="12550" max="12550" width="13.85546875" style="38" customWidth="1"/>
    <col min="12551" max="12551" width="2.42578125" style="38" customWidth="1"/>
    <col min="12552" max="12552" width="12.85546875" style="38" customWidth="1"/>
    <col min="12553" max="12553" width="2.140625" style="38" customWidth="1"/>
    <col min="12554" max="12554" width="11.28515625" style="38" customWidth="1"/>
    <col min="12555" max="12555" width="2.28515625" style="38" customWidth="1"/>
    <col min="12556" max="12556" width="5.140625" style="38" customWidth="1"/>
    <col min="12557" max="12799" width="9.7109375" style="38"/>
    <col min="12800" max="12800" width="17.42578125" style="38" customWidth="1"/>
    <col min="12801" max="12801" width="6" style="38" customWidth="1"/>
    <col min="12802" max="12802" width="10.140625" style="38" customWidth="1"/>
    <col min="12803" max="12803" width="2.5703125" style="38" customWidth="1"/>
    <col min="12804" max="12804" width="10.85546875" style="38" customWidth="1"/>
    <col min="12805" max="12805" width="2.140625" style="38" customWidth="1"/>
    <col min="12806" max="12806" width="13.85546875" style="38" customWidth="1"/>
    <col min="12807" max="12807" width="2.42578125" style="38" customWidth="1"/>
    <col min="12808" max="12808" width="12.85546875" style="38" customWidth="1"/>
    <col min="12809" max="12809" width="2.140625" style="38" customWidth="1"/>
    <col min="12810" max="12810" width="11.28515625" style="38" customWidth="1"/>
    <col min="12811" max="12811" width="2.28515625" style="38" customWidth="1"/>
    <col min="12812" max="12812" width="5.140625" style="38" customWidth="1"/>
    <col min="12813" max="13055" width="9.7109375" style="38"/>
    <col min="13056" max="13056" width="17.42578125" style="38" customWidth="1"/>
    <col min="13057" max="13057" width="6" style="38" customWidth="1"/>
    <col min="13058" max="13058" width="10.140625" style="38" customWidth="1"/>
    <col min="13059" max="13059" width="2.5703125" style="38" customWidth="1"/>
    <col min="13060" max="13060" width="10.85546875" style="38" customWidth="1"/>
    <col min="13061" max="13061" width="2.140625" style="38" customWidth="1"/>
    <col min="13062" max="13062" width="13.85546875" style="38" customWidth="1"/>
    <col min="13063" max="13063" width="2.42578125" style="38" customWidth="1"/>
    <col min="13064" max="13064" width="12.85546875" style="38" customWidth="1"/>
    <col min="13065" max="13065" width="2.140625" style="38" customWidth="1"/>
    <col min="13066" max="13066" width="11.28515625" style="38" customWidth="1"/>
    <col min="13067" max="13067" width="2.28515625" style="38" customWidth="1"/>
    <col min="13068" max="13068" width="5.140625" style="38" customWidth="1"/>
    <col min="13069" max="13311" width="9.7109375" style="38"/>
    <col min="13312" max="13312" width="17.42578125" style="38" customWidth="1"/>
    <col min="13313" max="13313" width="6" style="38" customWidth="1"/>
    <col min="13314" max="13314" width="10.140625" style="38" customWidth="1"/>
    <col min="13315" max="13315" width="2.5703125" style="38" customWidth="1"/>
    <col min="13316" max="13316" width="10.85546875" style="38" customWidth="1"/>
    <col min="13317" max="13317" width="2.140625" style="38" customWidth="1"/>
    <col min="13318" max="13318" width="13.85546875" style="38" customWidth="1"/>
    <col min="13319" max="13319" width="2.42578125" style="38" customWidth="1"/>
    <col min="13320" max="13320" width="12.85546875" style="38" customWidth="1"/>
    <col min="13321" max="13321" width="2.140625" style="38" customWidth="1"/>
    <col min="13322" max="13322" width="11.28515625" style="38" customWidth="1"/>
    <col min="13323" max="13323" width="2.28515625" style="38" customWidth="1"/>
    <col min="13324" max="13324" width="5.140625" style="38" customWidth="1"/>
    <col min="13325" max="13567" width="9.7109375" style="38"/>
    <col min="13568" max="13568" width="17.42578125" style="38" customWidth="1"/>
    <col min="13569" max="13569" width="6" style="38" customWidth="1"/>
    <col min="13570" max="13570" width="10.140625" style="38" customWidth="1"/>
    <col min="13571" max="13571" width="2.5703125" style="38" customWidth="1"/>
    <col min="13572" max="13572" width="10.85546875" style="38" customWidth="1"/>
    <col min="13573" max="13573" width="2.140625" style="38" customWidth="1"/>
    <col min="13574" max="13574" width="13.85546875" style="38" customWidth="1"/>
    <col min="13575" max="13575" width="2.42578125" style="38" customWidth="1"/>
    <col min="13576" max="13576" width="12.85546875" style="38" customWidth="1"/>
    <col min="13577" max="13577" width="2.140625" style="38" customWidth="1"/>
    <col min="13578" max="13578" width="11.28515625" style="38" customWidth="1"/>
    <col min="13579" max="13579" width="2.28515625" style="38" customWidth="1"/>
    <col min="13580" max="13580" width="5.140625" style="38" customWidth="1"/>
    <col min="13581" max="13823" width="9.7109375" style="38"/>
    <col min="13824" max="13824" width="17.42578125" style="38" customWidth="1"/>
    <col min="13825" max="13825" width="6" style="38" customWidth="1"/>
    <col min="13826" max="13826" width="10.140625" style="38" customWidth="1"/>
    <col min="13827" max="13827" width="2.5703125" style="38" customWidth="1"/>
    <col min="13828" max="13828" width="10.85546875" style="38" customWidth="1"/>
    <col min="13829" max="13829" width="2.140625" style="38" customWidth="1"/>
    <col min="13830" max="13830" width="13.85546875" style="38" customWidth="1"/>
    <col min="13831" max="13831" width="2.42578125" style="38" customWidth="1"/>
    <col min="13832" max="13832" width="12.85546875" style="38" customWidth="1"/>
    <col min="13833" max="13833" width="2.140625" style="38" customWidth="1"/>
    <col min="13834" max="13834" width="11.28515625" style="38" customWidth="1"/>
    <col min="13835" max="13835" width="2.28515625" style="38" customWidth="1"/>
    <col min="13836" max="13836" width="5.140625" style="38" customWidth="1"/>
    <col min="13837" max="14079" width="9.7109375" style="38"/>
    <col min="14080" max="14080" width="17.42578125" style="38" customWidth="1"/>
    <col min="14081" max="14081" width="6" style="38" customWidth="1"/>
    <col min="14082" max="14082" width="10.140625" style="38" customWidth="1"/>
    <col min="14083" max="14083" width="2.5703125" style="38" customWidth="1"/>
    <col min="14084" max="14084" width="10.85546875" style="38" customWidth="1"/>
    <col min="14085" max="14085" width="2.140625" style="38" customWidth="1"/>
    <col min="14086" max="14086" width="13.85546875" style="38" customWidth="1"/>
    <col min="14087" max="14087" width="2.42578125" style="38" customWidth="1"/>
    <col min="14088" max="14088" width="12.85546875" style="38" customWidth="1"/>
    <col min="14089" max="14089" width="2.140625" style="38" customWidth="1"/>
    <col min="14090" max="14090" width="11.28515625" style="38" customWidth="1"/>
    <col min="14091" max="14091" width="2.28515625" style="38" customWidth="1"/>
    <col min="14092" max="14092" width="5.140625" style="38" customWidth="1"/>
    <col min="14093" max="14335" width="9.7109375" style="38"/>
    <col min="14336" max="14336" width="17.42578125" style="38" customWidth="1"/>
    <col min="14337" max="14337" width="6" style="38" customWidth="1"/>
    <col min="14338" max="14338" width="10.140625" style="38" customWidth="1"/>
    <col min="14339" max="14339" width="2.5703125" style="38" customWidth="1"/>
    <col min="14340" max="14340" width="10.85546875" style="38" customWidth="1"/>
    <col min="14341" max="14341" width="2.140625" style="38" customWidth="1"/>
    <col min="14342" max="14342" width="13.85546875" style="38" customWidth="1"/>
    <col min="14343" max="14343" width="2.42578125" style="38" customWidth="1"/>
    <col min="14344" max="14344" width="12.85546875" style="38" customWidth="1"/>
    <col min="14345" max="14345" width="2.140625" style="38" customWidth="1"/>
    <col min="14346" max="14346" width="11.28515625" style="38" customWidth="1"/>
    <col min="14347" max="14347" width="2.28515625" style="38" customWidth="1"/>
    <col min="14348" max="14348" width="5.140625" style="38" customWidth="1"/>
    <col min="14349" max="14591" width="9.7109375" style="38"/>
    <col min="14592" max="14592" width="17.42578125" style="38" customWidth="1"/>
    <col min="14593" max="14593" width="6" style="38" customWidth="1"/>
    <col min="14594" max="14594" width="10.140625" style="38" customWidth="1"/>
    <col min="14595" max="14595" width="2.5703125" style="38" customWidth="1"/>
    <col min="14596" max="14596" width="10.85546875" style="38" customWidth="1"/>
    <col min="14597" max="14597" width="2.140625" style="38" customWidth="1"/>
    <col min="14598" max="14598" width="13.85546875" style="38" customWidth="1"/>
    <col min="14599" max="14599" width="2.42578125" style="38" customWidth="1"/>
    <col min="14600" max="14600" width="12.85546875" style="38" customWidth="1"/>
    <col min="14601" max="14601" width="2.140625" style="38" customWidth="1"/>
    <col min="14602" max="14602" width="11.28515625" style="38" customWidth="1"/>
    <col min="14603" max="14603" width="2.28515625" style="38" customWidth="1"/>
    <col min="14604" max="14604" width="5.140625" style="38" customWidth="1"/>
    <col min="14605" max="14847" width="9.7109375" style="38"/>
    <col min="14848" max="14848" width="17.42578125" style="38" customWidth="1"/>
    <col min="14849" max="14849" width="6" style="38" customWidth="1"/>
    <col min="14850" max="14850" width="10.140625" style="38" customWidth="1"/>
    <col min="14851" max="14851" width="2.5703125" style="38" customWidth="1"/>
    <col min="14852" max="14852" width="10.85546875" style="38" customWidth="1"/>
    <col min="14853" max="14853" width="2.140625" style="38" customWidth="1"/>
    <col min="14854" max="14854" width="13.85546875" style="38" customWidth="1"/>
    <col min="14855" max="14855" width="2.42578125" style="38" customWidth="1"/>
    <col min="14856" max="14856" width="12.85546875" style="38" customWidth="1"/>
    <col min="14857" max="14857" width="2.140625" style="38" customWidth="1"/>
    <col min="14858" max="14858" width="11.28515625" style="38" customWidth="1"/>
    <col min="14859" max="14859" width="2.28515625" style="38" customWidth="1"/>
    <col min="14860" max="14860" width="5.140625" style="38" customWidth="1"/>
    <col min="14861" max="15103" width="9.7109375" style="38"/>
    <col min="15104" max="15104" width="17.42578125" style="38" customWidth="1"/>
    <col min="15105" max="15105" width="6" style="38" customWidth="1"/>
    <col min="15106" max="15106" width="10.140625" style="38" customWidth="1"/>
    <col min="15107" max="15107" width="2.5703125" style="38" customWidth="1"/>
    <col min="15108" max="15108" width="10.85546875" style="38" customWidth="1"/>
    <col min="15109" max="15109" width="2.140625" style="38" customWidth="1"/>
    <col min="15110" max="15110" width="13.85546875" style="38" customWidth="1"/>
    <col min="15111" max="15111" width="2.42578125" style="38" customWidth="1"/>
    <col min="15112" max="15112" width="12.85546875" style="38" customWidth="1"/>
    <col min="15113" max="15113" width="2.140625" style="38" customWidth="1"/>
    <col min="15114" max="15114" width="11.28515625" style="38" customWidth="1"/>
    <col min="15115" max="15115" width="2.28515625" style="38" customWidth="1"/>
    <col min="15116" max="15116" width="5.140625" style="38" customWidth="1"/>
    <col min="15117" max="15359" width="9.7109375" style="38"/>
    <col min="15360" max="15360" width="17.42578125" style="38" customWidth="1"/>
    <col min="15361" max="15361" width="6" style="38" customWidth="1"/>
    <col min="15362" max="15362" width="10.140625" style="38" customWidth="1"/>
    <col min="15363" max="15363" width="2.5703125" style="38" customWidth="1"/>
    <col min="15364" max="15364" width="10.85546875" style="38" customWidth="1"/>
    <col min="15365" max="15365" width="2.140625" style="38" customWidth="1"/>
    <col min="15366" max="15366" width="13.85546875" style="38" customWidth="1"/>
    <col min="15367" max="15367" width="2.42578125" style="38" customWidth="1"/>
    <col min="15368" max="15368" width="12.85546875" style="38" customWidth="1"/>
    <col min="15369" max="15369" width="2.140625" style="38" customWidth="1"/>
    <col min="15370" max="15370" width="11.28515625" style="38" customWidth="1"/>
    <col min="15371" max="15371" width="2.28515625" style="38" customWidth="1"/>
    <col min="15372" max="15372" width="5.140625" style="38" customWidth="1"/>
    <col min="15373" max="15615" width="9.7109375" style="38"/>
    <col min="15616" max="15616" width="17.42578125" style="38" customWidth="1"/>
    <col min="15617" max="15617" width="6" style="38" customWidth="1"/>
    <col min="15618" max="15618" width="10.140625" style="38" customWidth="1"/>
    <col min="15619" max="15619" width="2.5703125" style="38" customWidth="1"/>
    <col min="15620" max="15620" width="10.85546875" style="38" customWidth="1"/>
    <col min="15621" max="15621" width="2.140625" style="38" customWidth="1"/>
    <col min="15622" max="15622" width="13.85546875" style="38" customWidth="1"/>
    <col min="15623" max="15623" width="2.42578125" style="38" customWidth="1"/>
    <col min="15624" max="15624" width="12.85546875" style="38" customWidth="1"/>
    <col min="15625" max="15625" width="2.140625" style="38" customWidth="1"/>
    <col min="15626" max="15626" width="11.28515625" style="38" customWidth="1"/>
    <col min="15627" max="15627" width="2.28515625" style="38" customWidth="1"/>
    <col min="15628" max="15628" width="5.140625" style="38" customWidth="1"/>
    <col min="15629" max="15871" width="9.7109375" style="38"/>
    <col min="15872" max="15872" width="17.42578125" style="38" customWidth="1"/>
    <col min="15873" max="15873" width="6" style="38" customWidth="1"/>
    <col min="15874" max="15874" width="10.140625" style="38" customWidth="1"/>
    <col min="15875" max="15875" width="2.5703125" style="38" customWidth="1"/>
    <col min="15876" max="15876" width="10.85546875" style="38" customWidth="1"/>
    <col min="15877" max="15877" width="2.140625" style="38" customWidth="1"/>
    <col min="15878" max="15878" width="13.85546875" style="38" customWidth="1"/>
    <col min="15879" max="15879" width="2.42578125" style="38" customWidth="1"/>
    <col min="15880" max="15880" width="12.85546875" style="38" customWidth="1"/>
    <col min="15881" max="15881" width="2.140625" style="38" customWidth="1"/>
    <col min="15882" max="15882" width="11.28515625" style="38" customWidth="1"/>
    <col min="15883" max="15883" width="2.28515625" style="38" customWidth="1"/>
    <col min="15884" max="15884" width="5.140625" style="38" customWidth="1"/>
    <col min="15885" max="16127" width="9.7109375" style="38"/>
    <col min="16128" max="16128" width="17.42578125" style="38" customWidth="1"/>
    <col min="16129" max="16129" width="6" style="38" customWidth="1"/>
    <col min="16130" max="16130" width="10.140625" style="38" customWidth="1"/>
    <col min="16131" max="16131" width="2.5703125" style="38" customWidth="1"/>
    <col min="16132" max="16132" width="10.85546875" style="38" customWidth="1"/>
    <col min="16133" max="16133" width="2.140625" style="38" customWidth="1"/>
    <col min="16134" max="16134" width="13.85546875" style="38" customWidth="1"/>
    <col min="16135" max="16135" width="2.42578125" style="38" customWidth="1"/>
    <col min="16136" max="16136" width="12.85546875" style="38" customWidth="1"/>
    <col min="16137" max="16137" width="2.140625" style="38" customWidth="1"/>
    <col min="16138" max="16138" width="11.28515625" style="38" customWidth="1"/>
    <col min="16139" max="16139" width="2.28515625" style="38" customWidth="1"/>
    <col min="16140" max="16140" width="5.140625" style="38" customWidth="1"/>
    <col min="16141" max="16384" width="9.7109375" style="38"/>
  </cols>
  <sheetData>
    <row r="1" spans="1:16" s="4" customFormat="1" ht="15" customHeight="1">
      <c r="K1" s="5" t="s">
        <v>0</v>
      </c>
    </row>
    <row r="2" spans="1:16" s="4" customFormat="1" ht="15" customHeight="1">
      <c r="K2" s="6" t="s">
        <v>1</v>
      </c>
    </row>
    <row r="3" spans="1:16" s="4" customFormat="1" ht="15" customHeight="1">
      <c r="J3" s="7"/>
    </row>
    <row r="4" spans="1:16" s="4" customFormat="1" ht="15" customHeight="1">
      <c r="J4" s="7"/>
    </row>
    <row r="5" spans="1:16" s="4" customFormat="1" ht="16.5">
      <c r="A5" s="8" t="s">
        <v>123</v>
      </c>
      <c r="B5" s="9"/>
      <c r="C5" s="9"/>
      <c r="D5" s="9"/>
      <c r="E5" s="9"/>
    </row>
    <row r="6" spans="1:16" s="4" customFormat="1" ht="16.5">
      <c r="A6" s="7" t="s">
        <v>124</v>
      </c>
      <c r="B6" s="9"/>
      <c r="C6" s="9"/>
      <c r="D6" s="9"/>
      <c r="E6" s="9"/>
    </row>
    <row r="7" spans="1:16" s="4" customFormat="1" ht="15" customHeight="1" thickBot="1">
      <c r="A7" s="10"/>
      <c r="B7" s="11"/>
      <c r="C7" s="11"/>
      <c r="D7" s="11"/>
      <c r="E7" s="11"/>
      <c r="F7" s="10"/>
      <c r="G7" s="10"/>
      <c r="H7" s="10"/>
      <c r="I7" s="10"/>
      <c r="J7" s="10"/>
      <c r="K7" s="10"/>
      <c r="L7" s="12"/>
    </row>
    <row r="8" spans="1:16" s="4" customFormat="1" ht="3.9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2"/>
    </row>
    <row r="9" spans="1:16" s="4" customFormat="1" ht="16.5">
      <c r="A9" s="14" t="s">
        <v>75</v>
      </c>
      <c r="B9" s="15" t="s">
        <v>76</v>
      </c>
      <c r="C9" s="15"/>
      <c r="D9" s="15" t="s">
        <v>76</v>
      </c>
      <c r="E9" s="15"/>
      <c r="F9" s="15" t="s">
        <v>76</v>
      </c>
      <c r="G9" s="15"/>
      <c r="H9" s="15" t="s">
        <v>77</v>
      </c>
      <c r="I9" s="15"/>
      <c r="J9" s="15" t="s">
        <v>76</v>
      </c>
      <c r="K9" s="13"/>
      <c r="L9" s="14" t="s">
        <v>2</v>
      </c>
      <c r="N9" s="8" t="s">
        <v>2</v>
      </c>
      <c r="O9" s="8" t="s">
        <v>2</v>
      </c>
      <c r="P9" s="8" t="s">
        <v>2</v>
      </c>
    </row>
    <row r="10" spans="1:16" s="4" customFormat="1" ht="16.5">
      <c r="A10" s="16" t="s">
        <v>78</v>
      </c>
      <c r="B10" s="15" t="s">
        <v>79</v>
      </c>
      <c r="C10" s="15"/>
      <c r="D10" s="15" t="s">
        <v>79</v>
      </c>
      <c r="E10" s="15"/>
      <c r="F10" s="15" t="s">
        <v>79</v>
      </c>
      <c r="G10" s="15"/>
      <c r="H10" s="15" t="s">
        <v>79</v>
      </c>
      <c r="I10" s="15"/>
      <c r="J10" s="15" t="s">
        <v>80</v>
      </c>
      <c r="K10" s="13"/>
      <c r="L10" s="17"/>
      <c r="N10" s="18" t="s">
        <v>2</v>
      </c>
      <c r="O10" s="18" t="s">
        <v>2</v>
      </c>
      <c r="P10" s="18" t="s">
        <v>2</v>
      </c>
    </row>
    <row r="11" spans="1:16" s="4" customFormat="1" ht="18">
      <c r="A11" s="12"/>
      <c r="B11" s="15" t="s">
        <v>81</v>
      </c>
      <c r="C11" s="19" t="s">
        <v>43</v>
      </c>
      <c r="D11" s="15" t="s">
        <v>82</v>
      </c>
      <c r="E11" s="19" t="s">
        <v>43</v>
      </c>
      <c r="F11" s="15" t="s">
        <v>83</v>
      </c>
      <c r="G11" s="19" t="s">
        <v>28</v>
      </c>
      <c r="H11" s="15" t="s">
        <v>84</v>
      </c>
      <c r="I11" s="19" t="s">
        <v>36</v>
      </c>
      <c r="J11" s="15" t="s">
        <v>85</v>
      </c>
      <c r="K11" s="20" t="s">
        <v>37</v>
      </c>
      <c r="L11" s="14"/>
      <c r="N11" s="8" t="s">
        <v>2</v>
      </c>
      <c r="O11" s="8" t="s">
        <v>2</v>
      </c>
      <c r="P11" s="8" t="s">
        <v>2</v>
      </c>
    </row>
    <row r="12" spans="1:16" s="4" customFormat="1" ht="16.5">
      <c r="A12" s="12"/>
      <c r="B12" s="21" t="s">
        <v>86</v>
      </c>
      <c r="C12" s="21"/>
      <c r="D12" s="21" t="s">
        <v>87</v>
      </c>
      <c r="E12" s="21"/>
      <c r="F12" s="21" t="s">
        <v>88</v>
      </c>
      <c r="G12" s="21"/>
      <c r="H12" s="21" t="s">
        <v>89</v>
      </c>
      <c r="I12" s="21"/>
      <c r="J12" s="21" t="s">
        <v>90</v>
      </c>
      <c r="K12" s="13"/>
      <c r="L12" s="14"/>
      <c r="N12" s="7" t="s">
        <v>2</v>
      </c>
      <c r="O12" s="7" t="s">
        <v>2</v>
      </c>
      <c r="P12" s="7" t="s">
        <v>2</v>
      </c>
    </row>
    <row r="13" spans="1:16" s="4" customFormat="1" ht="16.5">
      <c r="A13" s="12"/>
      <c r="B13" s="21" t="s">
        <v>116</v>
      </c>
      <c r="C13" s="21"/>
      <c r="D13" s="21" t="s">
        <v>116</v>
      </c>
      <c r="E13" s="21"/>
      <c r="F13" s="21" t="s">
        <v>116</v>
      </c>
      <c r="G13" s="21"/>
      <c r="H13" s="21" t="s">
        <v>117</v>
      </c>
      <c r="I13" s="21"/>
      <c r="J13" s="21" t="s">
        <v>118</v>
      </c>
      <c r="K13" s="13"/>
      <c r="L13" s="14"/>
    </row>
    <row r="14" spans="1:16" s="4" customFormat="1" ht="3.95" customHeight="1">
      <c r="A14" s="22" t="s">
        <v>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16" t="s">
        <v>2</v>
      </c>
    </row>
    <row r="15" spans="1:16" s="4" customFormat="1" ht="10.5" customHeight="1">
      <c r="A15" s="14" t="s">
        <v>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2"/>
    </row>
    <row r="16" spans="1:16" s="4" customFormat="1" ht="15" customHeight="1">
      <c r="A16" s="14" t="s">
        <v>91</v>
      </c>
      <c r="B16" s="24"/>
      <c r="C16" s="24"/>
      <c r="D16" s="24"/>
      <c r="E16" s="24"/>
      <c r="F16" s="25"/>
      <c r="G16" s="25"/>
      <c r="H16" s="26"/>
      <c r="I16" s="25"/>
      <c r="J16" s="27"/>
      <c r="K16" s="12"/>
      <c r="L16" s="12"/>
    </row>
    <row r="17" spans="1:12" s="4" customFormat="1" ht="27" customHeight="1">
      <c r="A17" s="28" t="s">
        <v>92</v>
      </c>
      <c r="B17" s="29"/>
      <c r="C17" s="29"/>
      <c r="D17" s="29"/>
      <c r="E17" s="29"/>
      <c r="F17" s="30"/>
      <c r="G17" s="30"/>
      <c r="H17" s="29"/>
      <c r="I17" s="29"/>
      <c r="J17" s="29"/>
      <c r="K17" s="12"/>
      <c r="L17" s="12"/>
    </row>
    <row r="18" spans="1:12" s="4" customFormat="1" ht="21.75" customHeight="1">
      <c r="A18" s="28" t="s">
        <v>94</v>
      </c>
      <c r="B18" s="29"/>
      <c r="C18" s="29"/>
      <c r="D18" s="29"/>
      <c r="E18" s="29"/>
      <c r="F18" s="30"/>
      <c r="G18" s="30"/>
      <c r="H18" s="29"/>
      <c r="I18" s="29"/>
      <c r="J18" s="29"/>
      <c r="K18" s="12"/>
      <c r="L18" s="12"/>
    </row>
    <row r="19" spans="1:12" s="4" customFormat="1" ht="21.75" customHeight="1">
      <c r="A19" s="28" t="s">
        <v>95</v>
      </c>
      <c r="B19" s="29"/>
      <c r="C19" s="29"/>
      <c r="D19" s="29"/>
      <c r="E19" s="29"/>
      <c r="F19" s="30"/>
      <c r="G19" s="30"/>
      <c r="H19" s="29"/>
      <c r="I19" s="29"/>
      <c r="J19" s="29"/>
      <c r="K19" s="12"/>
      <c r="L19" s="12"/>
    </row>
    <row r="20" spans="1:12" s="4" customFormat="1" ht="21.75" customHeight="1">
      <c r="A20" s="28" t="s">
        <v>96</v>
      </c>
      <c r="B20" s="29"/>
      <c r="C20" s="29"/>
      <c r="D20" s="29"/>
      <c r="E20" s="29"/>
      <c r="F20" s="30"/>
      <c r="G20" s="30"/>
      <c r="H20" s="29"/>
      <c r="I20" s="29"/>
      <c r="J20" s="29"/>
      <c r="K20" s="12"/>
      <c r="L20" s="12"/>
    </row>
    <row r="21" spans="1:12" s="4" customFormat="1" ht="21.75" customHeight="1">
      <c r="A21" s="28" t="s">
        <v>97</v>
      </c>
      <c r="B21" s="29"/>
      <c r="C21" s="29"/>
      <c r="D21" s="29"/>
      <c r="E21" s="29"/>
      <c r="F21" s="30"/>
      <c r="G21" s="30"/>
      <c r="H21" s="29"/>
      <c r="I21" s="29"/>
      <c r="J21" s="29"/>
      <c r="K21" s="12"/>
      <c r="L21" s="12"/>
    </row>
    <row r="22" spans="1:12" s="4" customFormat="1" ht="21.75" customHeight="1">
      <c r="A22" s="28" t="s">
        <v>98</v>
      </c>
      <c r="B22" s="31"/>
      <c r="C22" s="29"/>
      <c r="D22" s="31"/>
      <c r="E22" s="31"/>
      <c r="F22" s="31"/>
      <c r="G22" s="31"/>
      <c r="H22" s="29"/>
      <c r="I22" s="29"/>
      <c r="J22" s="29"/>
      <c r="K22" s="12"/>
      <c r="L22" s="12"/>
    </row>
    <row r="23" spans="1:12" s="4" customFormat="1" ht="21.75" customHeight="1">
      <c r="A23" s="28" t="s">
        <v>99</v>
      </c>
      <c r="B23" s="29"/>
      <c r="C23" s="29"/>
      <c r="D23" s="29"/>
      <c r="E23" s="29"/>
      <c r="F23" s="30"/>
      <c r="G23" s="30"/>
      <c r="H23" s="29"/>
      <c r="I23" s="29"/>
      <c r="J23" s="29"/>
      <c r="K23" s="12"/>
      <c r="L23" s="12"/>
    </row>
    <row r="24" spans="1:12" s="4" customFormat="1" ht="21.75" customHeight="1">
      <c r="A24" s="28" t="s">
        <v>100</v>
      </c>
      <c r="B24" s="29"/>
      <c r="C24" s="29"/>
      <c r="D24" s="29"/>
      <c r="E24" s="29"/>
      <c r="F24" s="30"/>
      <c r="G24" s="30"/>
      <c r="H24" s="29"/>
      <c r="I24" s="29"/>
      <c r="J24" s="29"/>
      <c r="K24" s="12"/>
      <c r="L24" s="12"/>
    </row>
    <row r="25" spans="1:12" s="4" customFormat="1" ht="21.75" customHeight="1">
      <c r="A25" s="28" t="s">
        <v>101</v>
      </c>
      <c r="B25" s="29"/>
      <c r="C25" s="29"/>
      <c r="D25" s="29"/>
      <c r="E25" s="29"/>
      <c r="F25" s="30"/>
      <c r="G25" s="30"/>
      <c r="H25" s="29"/>
      <c r="I25" s="29"/>
      <c r="J25" s="29"/>
      <c r="K25" s="12"/>
      <c r="L25" s="12"/>
    </row>
    <row r="26" spans="1:12" s="4" customFormat="1" ht="21.75" customHeight="1">
      <c r="A26" s="28" t="s">
        <v>119</v>
      </c>
      <c r="B26" s="29" t="s">
        <v>93</v>
      </c>
      <c r="C26" s="29"/>
      <c r="D26" s="29" t="s">
        <v>93</v>
      </c>
      <c r="E26" s="29"/>
      <c r="F26" s="29" t="s">
        <v>93</v>
      </c>
      <c r="G26" s="30"/>
      <c r="H26" s="29" t="s">
        <v>93</v>
      </c>
      <c r="I26" s="29"/>
      <c r="J26" s="29" t="s">
        <v>93</v>
      </c>
      <c r="K26" s="12"/>
      <c r="L26" s="12"/>
    </row>
    <row r="27" spans="1:12" s="4" customFormat="1" ht="21.75" customHeight="1">
      <c r="A27" s="28" t="s">
        <v>102</v>
      </c>
      <c r="B27" s="29"/>
      <c r="C27" s="29"/>
      <c r="D27" s="29"/>
      <c r="E27" s="29"/>
      <c r="F27" s="30"/>
      <c r="G27" s="30"/>
      <c r="H27" s="29"/>
      <c r="I27" s="29"/>
      <c r="J27" s="29"/>
      <c r="K27" s="12"/>
      <c r="L27" s="12"/>
    </row>
    <row r="28" spans="1:12" s="4" customFormat="1" ht="21.75" customHeight="1">
      <c r="A28" s="28" t="s">
        <v>103</v>
      </c>
      <c r="B28" s="29"/>
      <c r="C28" s="29"/>
      <c r="D28" s="29"/>
      <c r="E28" s="29"/>
      <c r="F28" s="30"/>
      <c r="G28" s="30"/>
      <c r="H28" s="29"/>
      <c r="I28" s="29"/>
      <c r="J28" s="29"/>
      <c r="K28" s="12"/>
      <c r="L28" s="12"/>
    </row>
    <row r="29" spans="1:12" s="4" customFormat="1" ht="21.75" customHeight="1">
      <c r="A29" s="28" t="s">
        <v>104</v>
      </c>
      <c r="B29" s="29"/>
      <c r="C29" s="29"/>
      <c r="D29" s="29"/>
      <c r="E29" s="29"/>
      <c r="F29" s="30"/>
      <c r="G29" s="30"/>
      <c r="H29" s="29"/>
      <c r="I29" s="29"/>
      <c r="J29" s="29"/>
      <c r="K29" s="12"/>
      <c r="L29" s="12"/>
    </row>
    <row r="30" spans="1:12" s="4" customFormat="1" ht="21.75" customHeight="1">
      <c r="A30" s="28" t="s">
        <v>105</v>
      </c>
      <c r="B30" s="30"/>
      <c r="C30" s="30"/>
      <c r="D30" s="30"/>
      <c r="E30" s="30"/>
      <c r="F30" s="30"/>
      <c r="G30" s="30"/>
      <c r="H30" s="29"/>
      <c r="I30" s="29"/>
      <c r="J30" s="29"/>
      <c r="K30" s="12"/>
      <c r="L30" s="12"/>
    </row>
    <row r="31" spans="1:12" s="4" customFormat="1" ht="21.75" customHeight="1">
      <c r="A31" s="28" t="s">
        <v>106</v>
      </c>
      <c r="B31" s="30"/>
      <c r="C31" s="30"/>
      <c r="D31" s="30"/>
      <c r="E31" s="30"/>
      <c r="F31" s="30"/>
      <c r="G31" s="30"/>
      <c r="H31" s="29" t="s">
        <v>71</v>
      </c>
      <c r="I31" s="29"/>
      <c r="J31" s="29"/>
      <c r="K31" s="12"/>
      <c r="L31" s="12"/>
    </row>
    <row r="32" spans="1:12" s="4" customFormat="1" ht="21.75" customHeight="1">
      <c r="A32" s="28" t="s">
        <v>107</v>
      </c>
      <c r="B32" s="30"/>
      <c r="C32" s="30"/>
      <c r="D32" s="30"/>
      <c r="E32" s="30"/>
      <c r="F32" s="30"/>
      <c r="G32" s="30"/>
      <c r="H32" s="29" t="s">
        <v>71</v>
      </c>
      <c r="I32" s="29"/>
      <c r="J32" s="29"/>
      <c r="K32" s="12"/>
      <c r="L32" s="12"/>
    </row>
    <row r="33" spans="1:12" s="4" customFormat="1" ht="21.75" customHeight="1" thickBot="1">
      <c r="A33" s="11"/>
      <c r="B33" s="11"/>
      <c r="C33" s="11"/>
      <c r="D33" s="11"/>
      <c r="E33" s="11"/>
      <c r="F33" s="11"/>
      <c r="G33" s="11"/>
      <c r="H33" s="11"/>
      <c r="I33" s="11"/>
      <c r="J33" s="32"/>
      <c r="K33" s="11"/>
      <c r="L33" s="12"/>
    </row>
    <row r="34" spans="1:12" s="4" customFormat="1" ht="3.9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2" s="35" customFormat="1" ht="15" customHeight="1">
      <c r="A35" s="33" t="s">
        <v>108</v>
      </c>
      <c r="B35" s="33"/>
      <c r="C35" s="33"/>
      <c r="D35" s="33"/>
      <c r="E35" s="33"/>
      <c r="F35" s="34"/>
      <c r="G35" s="34"/>
      <c r="H35" s="3"/>
      <c r="I35" s="3"/>
      <c r="K35" s="33"/>
    </row>
    <row r="36" spans="1:12" s="35" customFormat="1" ht="13.5">
      <c r="A36" s="36" t="s">
        <v>109</v>
      </c>
      <c r="F36" s="37"/>
      <c r="G36" s="37"/>
    </row>
    <row r="37" spans="1:12" s="35" customFormat="1" ht="15" customHeight="1">
      <c r="A37" s="33" t="s">
        <v>110</v>
      </c>
      <c r="F37" s="37"/>
      <c r="G37" s="37"/>
    </row>
    <row r="38" spans="1:12" s="35" customFormat="1" ht="13.5">
      <c r="A38" s="36" t="s">
        <v>111</v>
      </c>
      <c r="F38" s="37"/>
      <c r="G38" s="37"/>
    </row>
    <row r="39" spans="1:12" s="35" customFormat="1" ht="15" customHeight="1">
      <c r="A39" s="33" t="s">
        <v>112</v>
      </c>
      <c r="F39" s="37"/>
      <c r="G39" s="37"/>
    </row>
    <row r="40" spans="1:12" s="35" customFormat="1" ht="13.5">
      <c r="A40" s="36" t="s">
        <v>113</v>
      </c>
      <c r="F40" s="37"/>
      <c r="G40" s="37"/>
    </row>
    <row r="41" spans="1:12" s="35" customFormat="1" ht="15" customHeight="1">
      <c r="A41" s="33" t="s">
        <v>114</v>
      </c>
    </row>
    <row r="42" spans="1:12" s="35" customFormat="1" ht="15" customHeight="1">
      <c r="A42" s="36" t="s">
        <v>115</v>
      </c>
    </row>
    <row r="43" spans="1:12" s="1" customFormat="1" ht="15.75">
      <c r="A43" s="2" t="s">
        <v>122</v>
      </c>
    </row>
    <row r="44" spans="1:12">
      <c r="A44" s="2" t="s">
        <v>121</v>
      </c>
    </row>
    <row r="45" spans="1:12">
      <c r="A45" s="39" t="s">
        <v>120</v>
      </c>
    </row>
  </sheetData>
  <hyperlinks>
    <hyperlink ref="K1" r:id="rId1" xr:uid="{00000000-0004-0000-1100-000000000000}"/>
  </hyperlinks>
  <printOptions horizontalCentered="1"/>
  <pageMargins left="0.75" right="0.5" top="0.75" bottom="0.5" header="0.3" footer="0.3"/>
  <pageSetup paperSize="9" scale="9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rgb="FF92D050"/>
    <pageSetUpPr fitToPage="1"/>
  </sheetPr>
  <dimension ref="A1:U92"/>
  <sheetViews>
    <sheetView showGridLines="0" view="pageBreakPreview" zoomScaleNormal="100" zoomScaleSheetLayoutView="100" workbookViewId="0">
      <selection activeCell="F15" sqref="F15"/>
    </sheetView>
  </sheetViews>
  <sheetFormatPr defaultColWidth="9.7109375" defaultRowHeight="15.95" customHeight="1"/>
  <cols>
    <col min="1" max="1" width="1.7109375" style="69" customWidth="1"/>
    <col min="2" max="2" width="10.28515625" style="69" customWidth="1"/>
    <col min="3" max="4" width="8.42578125" style="68" customWidth="1"/>
    <col min="5" max="5" width="7.7109375" style="68" customWidth="1"/>
    <col min="6" max="6" width="11.140625" style="68" customWidth="1"/>
    <col min="7" max="7" width="7.7109375" style="68" customWidth="1"/>
    <col min="8" max="8" width="1.7109375" style="68" customWidth="1"/>
    <col min="9" max="9" width="7.7109375" style="68" customWidth="1"/>
    <col min="10" max="10" width="11.140625" style="68" customWidth="1"/>
    <col min="11" max="11" width="7.7109375" style="68" customWidth="1"/>
    <col min="12" max="12" width="1.7109375" style="68" customWidth="1"/>
    <col min="13" max="13" width="7.7109375" style="68" customWidth="1"/>
    <col min="14" max="14" width="11.140625" style="68" customWidth="1"/>
    <col min="15" max="15" width="7.7109375" style="68" customWidth="1"/>
    <col min="16" max="16" width="1.7109375" style="80" customWidth="1"/>
    <col min="17" max="262" width="9.7109375" style="69"/>
    <col min="263" max="263" width="5.140625" style="69" customWidth="1"/>
    <col min="264" max="264" width="25.42578125" style="69" customWidth="1"/>
    <col min="265" max="268" width="11.140625" style="69" customWidth="1"/>
    <col min="269" max="269" width="13.140625" style="69" customWidth="1"/>
    <col min="270" max="271" width="11.140625" style="69" customWidth="1"/>
    <col min="272" max="518" width="9.7109375" style="69"/>
    <col min="519" max="519" width="5.140625" style="69" customWidth="1"/>
    <col min="520" max="520" width="25.42578125" style="69" customWidth="1"/>
    <col min="521" max="524" width="11.140625" style="69" customWidth="1"/>
    <col min="525" max="525" width="13.140625" style="69" customWidth="1"/>
    <col min="526" max="527" width="11.140625" style="69" customWidth="1"/>
    <col min="528" max="774" width="9.7109375" style="69"/>
    <col min="775" max="775" width="5.140625" style="69" customWidth="1"/>
    <col min="776" max="776" width="25.42578125" style="69" customWidth="1"/>
    <col min="777" max="780" width="11.140625" style="69" customWidth="1"/>
    <col min="781" max="781" width="13.140625" style="69" customWidth="1"/>
    <col min="782" max="783" width="11.140625" style="69" customWidth="1"/>
    <col min="784" max="1030" width="9.7109375" style="69"/>
    <col min="1031" max="1031" width="5.140625" style="69" customWidth="1"/>
    <col min="1032" max="1032" width="25.42578125" style="69" customWidth="1"/>
    <col min="1033" max="1036" width="11.140625" style="69" customWidth="1"/>
    <col min="1037" max="1037" width="13.140625" style="69" customWidth="1"/>
    <col min="1038" max="1039" width="11.140625" style="69" customWidth="1"/>
    <col min="1040" max="1286" width="9.7109375" style="69"/>
    <col min="1287" max="1287" width="5.140625" style="69" customWidth="1"/>
    <col min="1288" max="1288" width="25.42578125" style="69" customWidth="1"/>
    <col min="1289" max="1292" width="11.140625" style="69" customWidth="1"/>
    <col min="1293" max="1293" width="13.140625" style="69" customWidth="1"/>
    <col min="1294" max="1295" width="11.140625" style="69" customWidth="1"/>
    <col min="1296" max="1542" width="9.7109375" style="69"/>
    <col min="1543" max="1543" width="5.140625" style="69" customWidth="1"/>
    <col min="1544" max="1544" width="25.42578125" style="69" customWidth="1"/>
    <col min="1545" max="1548" width="11.140625" style="69" customWidth="1"/>
    <col min="1549" max="1549" width="13.140625" style="69" customWidth="1"/>
    <col min="1550" max="1551" width="11.140625" style="69" customWidth="1"/>
    <col min="1552" max="1798" width="9.7109375" style="69"/>
    <col min="1799" max="1799" width="5.140625" style="69" customWidth="1"/>
    <col min="1800" max="1800" width="25.42578125" style="69" customWidth="1"/>
    <col min="1801" max="1804" width="11.140625" style="69" customWidth="1"/>
    <col min="1805" max="1805" width="13.140625" style="69" customWidth="1"/>
    <col min="1806" max="1807" width="11.140625" style="69" customWidth="1"/>
    <col min="1808" max="2054" width="9.7109375" style="69"/>
    <col min="2055" max="2055" width="5.140625" style="69" customWidth="1"/>
    <col min="2056" max="2056" width="25.42578125" style="69" customWidth="1"/>
    <col min="2057" max="2060" width="11.140625" style="69" customWidth="1"/>
    <col min="2061" max="2061" width="13.140625" style="69" customWidth="1"/>
    <col min="2062" max="2063" width="11.140625" style="69" customWidth="1"/>
    <col min="2064" max="2310" width="9.7109375" style="69"/>
    <col min="2311" max="2311" width="5.140625" style="69" customWidth="1"/>
    <col min="2312" max="2312" width="25.42578125" style="69" customWidth="1"/>
    <col min="2313" max="2316" width="11.140625" style="69" customWidth="1"/>
    <col min="2317" max="2317" width="13.140625" style="69" customWidth="1"/>
    <col min="2318" max="2319" width="11.140625" style="69" customWidth="1"/>
    <col min="2320" max="2566" width="9.7109375" style="69"/>
    <col min="2567" max="2567" width="5.140625" style="69" customWidth="1"/>
    <col min="2568" max="2568" width="25.42578125" style="69" customWidth="1"/>
    <col min="2569" max="2572" width="11.140625" style="69" customWidth="1"/>
    <col min="2573" max="2573" width="13.140625" style="69" customWidth="1"/>
    <col min="2574" max="2575" width="11.140625" style="69" customWidth="1"/>
    <col min="2576" max="2822" width="9.7109375" style="69"/>
    <col min="2823" max="2823" width="5.140625" style="69" customWidth="1"/>
    <col min="2824" max="2824" width="25.42578125" style="69" customWidth="1"/>
    <col min="2825" max="2828" width="11.140625" style="69" customWidth="1"/>
    <col min="2829" max="2829" width="13.140625" style="69" customWidth="1"/>
    <col min="2830" max="2831" width="11.140625" style="69" customWidth="1"/>
    <col min="2832" max="3078" width="9.7109375" style="69"/>
    <col min="3079" max="3079" width="5.140625" style="69" customWidth="1"/>
    <col min="3080" max="3080" width="25.42578125" style="69" customWidth="1"/>
    <col min="3081" max="3084" width="11.140625" style="69" customWidth="1"/>
    <col min="3085" max="3085" width="13.140625" style="69" customWidth="1"/>
    <col min="3086" max="3087" width="11.140625" style="69" customWidth="1"/>
    <col min="3088" max="3334" width="9.7109375" style="69"/>
    <col min="3335" max="3335" width="5.140625" style="69" customWidth="1"/>
    <col min="3336" max="3336" width="25.42578125" style="69" customWidth="1"/>
    <col min="3337" max="3340" width="11.140625" style="69" customWidth="1"/>
    <col min="3341" max="3341" width="13.140625" style="69" customWidth="1"/>
    <col min="3342" max="3343" width="11.140625" style="69" customWidth="1"/>
    <col min="3344" max="3590" width="9.7109375" style="69"/>
    <col min="3591" max="3591" width="5.140625" style="69" customWidth="1"/>
    <col min="3592" max="3592" width="25.42578125" style="69" customWidth="1"/>
    <col min="3593" max="3596" width="11.140625" style="69" customWidth="1"/>
    <col min="3597" max="3597" width="13.140625" style="69" customWidth="1"/>
    <col min="3598" max="3599" width="11.140625" style="69" customWidth="1"/>
    <col min="3600" max="3846" width="9.7109375" style="69"/>
    <col min="3847" max="3847" width="5.140625" style="69" customWidth="1"/>
    <col min="3848" max="3848" width="25.42578125" style="69" customWidth="1"/>
    <col min="3849" max="3852" width="11.140625" style="69" customWidth="1"/>
    <col min="3853" max="3853" width="13.140625" style="69" customWidth="1"/>
    <col min="3854" max="3855" width="11.140625" style="69" customWidth="1"/>
    <col min="3856" max="4102" width="9.7109375" style="69"/>
    <col min="4103" max="4103" width="5.140625" style="69" customWidth="1"/>
    <col min="4104" max="4104" width="25.42578125" style="69" customWidth="1"/>
    <col min="4105" max="4108" width="11.140625" style="69" customWidth="1"/>
    <col min="4109" max="4109" width="13.140625" style="69" customWidth="1"/>
    <col min="4110" max="4111" width="11.140625" style="69" customWidth="1"/>
    <col min="4112" max="4358" width="9.7109375" style="69"/>
    <col min="4359" max="4359" width="5.140625" style="69" customWidth="1"/>
    <col min="4360" max="4360" width="25.42578125" style="69" customWidth="1"/>
    <col min="4361" max="4364" width="11.140625" style="69" customWidth="1"/>
    <col min="4365" max="4365" width="13.140625" style="69" customWidth="1"/>
    <col min="4366" max="4367" width="11.140625" style="69" customWidth="1"/>
    <col min="4368" max="4614" width="9.7109375" style="69"/>
    <col min="4615" max="4615" width="5.140625" style="69" customWidth="1"/>
    <col min="4616" max="4616" width="25.42578125" style="69" customWidth="1"/>
    <col min="4617" max="4620" width="11.140625" style="69" customWidth="1"/>
    <col min="4621" max="4621" width="13.140625" style="69" customWidth="1"/>
    <col min="4622" max="4623" width="11.140625" style="69" customWidth="1"/>
    <col min="4624" max="4870" width="9.7109375" style="69"/>
    <col min="4871" max="4871" width="5.140625" style="69" customWidth="1"/>
    <col min="4872" max="4872" width="25.42578125" style="69" customWidth="1"/>
    <col min="4873" max="4876" width="11.140625" style="69" customWidth="1"/>
    <col min="4877" max="4877" width="13.140625" style="69" customWidth="1"/>
    <col min="4878" max="4879" width="11.140625" style="69" customWidth="1"/>
    <col min="4880" max="5126" width="9.7109375" style="69"/>
    <col min="5127" max="5127" width="5.140625" style="69" customWidth="1"/>
    <col min="5128" max="5128" width="25.42578125" style="69" customWidth="1"/>
    <col min="5129" max="5132" width="11.140625" style="69" customWidth="1"/>
    <col min="5133" max="5133" width="13.140625" style="69" customWidth="1"/>
    <col min="5134" max="5135" width="11.140625" style="69" customWidth="1"/>
    <col min="5136" max="5382" width="9.7109375" style="69"/>
    <col min="5383" max="5383" width="5.140625" style="69" customWidth="1"/>
    <col min="5384" max="5384" width="25.42578125" style="69" customWidth="1"/>
    <col min="5385" max="5388" width="11.140625" style="69" customWidth="1"/>
    <col min="5389" max="5389" width="13.140625" style="69" customWidth="1"/>
    <col min="5390" max="5391" width="11.140625" style="69" customWidth="1"/>
    <col min="5392" max="5638" width="9.7109375" style="69"/>
    <col min="5639" max="5639" width="5.140625" style="69" customWidth="1"/>
    <col min="5640" max="5640" width="25.42578125" style="69" customWidth="1"/>
    <col min="5641" max="5644" width="11.140625" style="69" customWidth="1"/>
    <col min="5645" max="5645" width="13.140625" style="69" customWidth="1"/>
    <col min="5646" max="5647" width="11.140625" style="69" customWidth="1"/>
    <col min="5648" max="5894" width="9.7109375" style="69"/>
    <col min="5895" max="5895" width="5.140625" style="69" customWidth="1"/>
    <col min="5896" max="5896" width="25.42578125" style="69" customWidth="1"/>
    <col min="5897" max="5900" width="11.140625" style="69" customWidth="1"/>
    <col min="5901" max="5901" width="13.140625" style="69" customWidth="1"/>
    <col min="5902" max="5903" width="11.140625" style="69" customWidth="1"/>
    <col min="5904" max="6150" width="9.7109375" style="69"/>
    <col min="6151" max="6151" width="5.140625" style="69" customWidth="1"/>
    <col min="6152" max="6152" width="25.42578125" style="69" customWidth="1"/>
    <col min="6153" max="6156" width="11.140625" style="69" customWidth="1"/>
    <col min="6157" max="6157" width="13.140625" style="69" customWidth="1"/>
    <col min="6158" max="6159" width="11.140625" style="69" customWidth="1"/>
    <col min="6160" max="6406" width="9.7109375" style="69"/>
    <col min="6407" max="6407" width="5.140625" style="69" customWidth="1"/>
    <col min="6408" max="6408" width="25.42578125" style="69" customWidth="1"/>
    <col min="6409" max="6412" width="11.140625" style="69" customWidth="1"/>
    <col min="6413" max="6413" width="13.140625" style="69" customWidth="1"/>
    <col min="6414" max="6415" width="11.140625" style="69" customWidth="1"/>
    <col min="6416" max="6662" width="9.7109375" style="69"/>
    <col min="6663" max="6663" width="5.140625" style="69" customWidth="1"/>
    <col min="6664" max="6664" width="25.42578125" style="69" customWidth="1"/>
    <col min="6665" max="6668" width="11.140625" style="69" customWidth="1"/>
    <col min="6669" max="6669" width="13.140625" style="69" customWidth="1"/>
    <col min="6670" max="6671" width="11.140625" style="69" customWidth="1"/>
    <col min="6672" max="6918" width="9.7109375" style="69"/>
    <col min="6919" max="6919" width="5.140625" style="69" customWidth="1"/>
    <col min="6920" max="6920" width="25.42578125" style="69" customWidth="1"/>
    <col min="6921" max="6924" width="11.140625" style="69" customWidth="1"/>
    <col min="6925" max="6925" width="13.140625" style="69" customWidth="1"/>
    <col min="6926" max="6927" width="11.140625" style="69" customWidth="1"/>
    <col min="6928" max="7174" width="9.7109375" style="69"/>
    <col min="7175" max="7175" width="5.140625" style="69" customWidth="1"/>
    <col min="7176" max="7176" width="25.42578125" style="69" customWidth="1"/>
    <col min="7177" max="7180" width="11.140625" style="69" customWidth="1"/>
    <col min="7181" max="7181" width="13.140625" style="69" customWidth="1"/>
    <col min="7182" max="7183" width="11.140625" style="69" customWidth="1"/>
    <col min="7184" max="7430" width="9.7109375" style="69"/>
    <col min="7431" max="7431" width="5.140625" style="69" customWidth="1"/>
    <col min="7432" max="7432" width="25.42578125" style="69" customWidth="1"/>
    <col min="7433" max="7436" width="11.140625" style="69" customWidth="1"/>
    <col min="7437" max="7437" width="13.140625" style="69" customWidth="1"/>
    <col min="7438" max="7439" width="11.140625" style="69" customWidth="1"/>
    <col min="7440" max="7686" width="9.7109375" style="69"/>
    <col min="7687" max="7687" width="5.140625" style="69" customWidth="1"/>
    <col min="7688" max="7688" width="25.42578125" style="69" customWidth="1"/>
    <col min="7689" max="7692" width="11.140625" style="69" customWidth="1"/>
    <col min="7693" max="7693" width="13.140625" style="69" customWidth="1"/>
    <col min="7694" max="7695" width="11.140625" style="69" customWidth="1"/>
    <col min="7696" max="7942" width="9.7109375" style="69"/>
    <col min="7943" max="7943" width="5.140625" style="69" customWidth="1"/>
    <col min="7944" max="7944" width="25.42578125" style="69" customWidth="1"/>
    <col min="7945" max="7948" width="11.140625" style="69" customWidth="1"/>
    <col min="7949" max="7949" width="13.140625" style="69" customWidth="1"/>
    <col min="7950" max="7951" width="11.140625" style="69" customWidth="1"/>
    <col min="7952" max="8198" width="9.7109375" style="69"/>
    <col min="8199" max="8199" width="5.140625" style="69" customWidth="1"/>
    <col min="8200" max="8200" width="25.42578125" style="69" customWidth="1"/>
    <col min="8201" max="8204" width="11.140625" style="69" customWidth="1"/>
    <col min="8205" max="8205" width="13.140625" style="69" customWidth="1"/>
    <col min="8206" max="8207" width="11.140625" style="69" customWidth="1"/>
    <col min="8208" max="8454" width="9.7109375" style="69"/>
    <col min="8455" max="8455" width="5.140625" style="69" customWidth="1"/>
    <col min="8456" max="8456" width="25.42578125" style="69" customWidth="1"/>
    <col min="8457" max="8460" width="11.140625" style="69" customWidth="1"/>
    <col min="8461" max="8461" width="13.140625" style="69" customWidth="1"/>
    <col min="8462" max="8463" width="11.140625" style="69" customWidth="1"/>
    <col min="8464" max="8710" width="9.7109375" style="69"/>
    <col min="8711" max="8711" width="5.140625" style="69" customWidth="1"/>
    <col min="8712" max="8712" width="25.42578125" style="69" customWidth="1"/>
    <col min="8713" max="8716" width="11.140625" style="69" customWidth="1"/>
    <col min="8717" max="8717" width="13.140625" style="69" customWidth="1"/>
    <col min="8718" max="8719" width="11.140625" style="69" customWidth="1"/>
    <col min="8720" max="8966" width="9.7109375" style="69"/>
    <col min="8967" max="8967" width="5.140625" style="69" customWidth="1"/>
    <col min="8968" max="8968" width="25.42578125" style="69" customWidth="1"/>
    <col min="8969" max="8972" width="11.140625" style="69" customWidth="1"/>
    <col min="8973" max="8973" width="13.140625" style="69" customWidth="1"/>
    <col min="8974" max="8975" width="11.140625" style="69" customWidth="1"/>
    <col min="8976" max="9222" width="9.7109375" style="69"/>
    <col min="9223" max="9223" width="5.140625" style="69" customWidth="1"/>
    <col min="9224" max="9224" width="25.42578125" style="69" customWidth="1"/>
    <col min="9225" max="9228" width="11.140625" style="69" customWidth="1"/>
    <col min="9229" max="9229" width="13.140625" style="69" customWidth="1"/>
    <col min="9230" max="9231" width="11.140625" style="69" customWidth="1"/>
    <col min="9232" max="9478" width="9.7109375" style="69"/>
    <col min="9479" max="9479" width="5.140625" style="69" customWidth="1"/>
    <col min="9480" max="9480" width="25.42578125" style="69" customWidth="1"/>
    <col min="9481" max="9484" width="11.140625" style="69" customWidth="1"/>
    <col min="9485" max="9485" width="13.140625" style="69" customWidth="1"/>
    <col min="9486" max="9487" width="11.140625" style="69" customWidth="1"/>
    <col min="9488" max="9734" width="9.7109375" style="69"/>
    <col min="9735" max="9735" width="5.140625" style="69" customWidth="1"/>
    <col min="9736" max="9736" width="25.42578125" style="69" customWidth="1"/>
    <col min="9737" max="9740" width="11.140625" style="69" customWidth="1"/>
    <col min="9741" max="9741" width="13.140625" style="69" customWidth="1"/>
    <col min="9742" max="9743" width="11.140625" style="69" customWidth="1"/>
    <col min="9744" max="9990" width="9.7109375" style="69"/>
    <col min="9991" max="9991" width="5.140625" style="69" customWidth="1"/>
    <col min="9992" max="9992" width="25.42578125" style="69" customWidth="1"/>
    <col min="9993" max="9996" width="11.140625" style="69" customWidth="1"/>
    <col min="9997" max="9997" width="13.140625" style="69" customWidth="1"/>
    <col min="9998" max="9999" width="11.140625" style="69" customWidth="1"/>
    <col min="10000" max="10246" width="9.7109375" style="69"/>
    <col min="10247" max="10247" width="5.140625" style="69" customWidth="1"/>
    <col min="10248" max="10248" width="25.42578125" style="69" customWidth="1"/>
    <col min="10249" max="10252" width="11.140625" style="69" customWidth="1"/>
    <col min="10253" max="10253" width="13.140625" style="69" customWidth="1"/>
    <col min="10254" max="10255" width="11.140625" style="69" customWidth="1"/>
    <col min="10256" max="10502" width="9.7109375" style="69"/>
    <col min="10503" max="10503" width="5.140625" style="69" customWidth="1"/>
    <col min="10504" max="10504" width="25.42578125" style="69" customWidth="1"/>
    <col min="10505" max="10508" width="11.140625" style="69" customWidth="1"/>
    <col min="10509" max="10509" width="13.140625" style="69" customWidth="1"/>
    <col min="10510" max="10511" width="11.140625" style="69" customWidth="1"/>
    <col min="10512" max="10758" width="9.7109375" style="69"/>
    <col min="10759" max="10759" width="5.140625" style="69" customWidth="1"/>
    <col min="10760" max="10760" width="25.42578125" style="69" customWidth="1"/>
    <col min="10761" max="10764" width="11.140625" style="69" customWidth="1"/>
    <col min="10765" max="10765" width="13.140625" style="69" customWidth="1"/>
    <col min="10766" max="10767" width="11.140625" style="69" customWidth="1"/>
    <col min="10768" max="11014" width="9.7109375" style="69"/>
    <col min="11015" max="11015" width="5.140625" style="69" customWidth="1"/>
    <col min="11016" max="11016" width="25.42578125" style="69" customWidth="1"/>
    <col min="11017" max="11020" width="11.140625" style="69" customWidth="1"/>
    <col min="11021" max="11021" width="13.140625" style="69" customWidth="1"/>
    <col min="11022" max="11023" width="11.140625" style="69" customWidth="1"/>
    <col min="11024" max="11270" width="9.7109375" style="69"/>
    <col min="11271" max="11271" width="5.140625" style="69" customWidth="1"/>
    <col min="11272" max="11272" width="25.42578125" style="69" customWidth="1"/>
    <col min="11273" max="11276" width="11.140625" style="69" customWidth="1"/>
    <col min="11277" max="11277" width="13.140625" style="69" customWidth="1"/>
    <col min="11278" max="11279" width="11.140625" style="69" customWidth="1"/>
    <col min="11280" max="11526" width="9.7109375" style="69"/>
    <col min="11527" max="11527" width="5.140625" style="69" customWidth="1"/>
    <col min="11528" max="11528" width="25.42578125" style="69" customWidth="1"/>
    <col min="11529" max="11532" width="11.140625" style="69" customWidth="1"/>
    <col min="11533" max="11533" width="13.140625" style="69" customWidth="1"/>
    <col min="11534" max="11535" width="11.140625" style="69" customWidth="1"/>
    <col min="11536" max="11782" width="9.7109375" style="69"/>
    <col min="11783" max="11783" width="5.140625" style="69" customWidth="1"/>
    <col min="11784" max="11784" width="25.42578125" style="69" customWidth="1"/>
    <col min="11785" max="11788" width="11.140625" style="69" customWidth="1"/>
    <col min="11789" max="11789" width="13.140625" style="69" customWidth="1"/>
    <col min="11790" max="11791" width="11.140625" style="69" customWidth="1"/>
    <col min="11792" max="12038" width="9.7109375" style="69"/>
    <col min="12039" max="12039" width="5.140625" style="69" customWidth="1"/>
    <col min="12040" max="12040" width="25.42578125" style="69" customWidth="1"/>
    <col min="12041" max="12044" width="11.140625" style="69" customWidth="1"/>
    <col min="12045" max="12045" width="13.140625" style="69" customWidth="1"/>
    <col min="12046" max="12047" width="11.140625" style="69" customWidth="1"/>
    <col min="12048" max="12294" width="9.7109375" style="69"/>
    <col min="12295" max="12295" width="5.140625" style="69" customWidth="1"/>
    <col min="12296" max="12296" width="25.42578125" style="69" customWidth="1"/>
    <col min="12297" max="12300" width="11.140625" style="69" customWidth="1"/>
    <col min="12301" max="12301" width="13.140625" style="69" customWidth="1"/>
    <col min="12302" max="12303" width="11.140625" style="69" customWidth="1"/>
    <col min="12304" max="12550" width="9.7109375" style="69"/>
    <col min="12551" max="12551" width="5.140625" style="69" customWidth="1"/>
    <col min="12552" max="12552" width="25.42578125" style="69" customWidth="1"/>
    <col min="12553" max="12556" width="11.140625" style="69" customWidth="1"/>
    <col min="12557" max="12557" width="13.140625" style="69" customWidth="1"/>
    <col min="12558" max="12559" width="11.140625" style="69" customWidth="1"/>
    <col min="12560" max="12806" width="9.7109375" style="69"/>
    <col min="12807" max="12807" width="5.140625" style="69" customWidth="1"/>
    <col min="12808" max="12808" width="25.42578125" style="69" customWidth="1"/>
    <col min="12809" max="12812" width="11.140625" style="69" customWidth="1"/>
    <col min="12813" max="12813" width="13.140625" style="69" customWidth="1"/>
    <col min="12814" max="12815" width="11.140625" style="69" customWidth="1"/>
    <col min="12816" max="13062" width="9.7109375" style="69"/>
    <col min="13063" max="13063" width="5.140625" style="69" customWidth="1"/>
    <col min="13064" max="13064" width="25.42578125" style="69" customWidth="1"/>
    <col min="13065" max="13068" width="11.140625" style="69" customWidth="1"/>
    <col min="13069" max="13069" width="13.140625" style="69" customWidth="1"/>
    <col min="13070" max="13071" width="11.140625" style="69" customWidth="1"/>
    <col min="13072" max="13318" width="9.7109375" style="69"/>
    <col min="13319" max="13319" width="5.140625" style="69" customWidth="1"/>
    <col min="13320" max="13320" width="25.42578125" style="69" customWidth="1"/>
    <col min="13321" max="13324" width="11.140625" style="69" customWidth="1"/>
    <col min="13325" max="13325" width="13.140625" style="69" customWidth="1"/>
    <col min="13326" max="13327" width="11.140625" style="69" customWidth="1"/>
    <col min="13328" max="13574" width="9.7109375" style="69"/>
    <col min="13575" max="13575" width="5.140625" style="69" customWidth="1"/>
    <col min="13576" max="13576" width="25.42578125" style="69" customWidth="1"/>
    <col min="13577" max="13580" width="11.140625" style="69" customWidth="1"/>
    <col min="13581" max="13581" width="13.140625" style="69" customWidth="1"/>
    <col min="13582" max="13583" width="11.140625" style="69" customWidth="1"/>
    <col min="13584" max="13830" width="9.7109375" style="69"/>
    <col min="13831" max="13831" width="5.140625" style="69" customWidth="1"/>
    <col min="13832" max="13832" width="25.42578125" style="69" customWidth="1"/>
    <col min="13833" max="13836" width="11.140625" style="69" customWidth="1"/>
    <col min="13837" max="13837" width="13.140625" style="69" customWidth="1"/>
    <col min="13838" max="13839" width="11.140625" style="69" customWidth="1"/>
    <col min="13840" max="14086" width="9.7109375" style="69"/>
    <col min="14087" max="14087" width="5.140625" style="69" customWidth="1"/>
    <col min="14088" max="14088" width="25.42578125" style="69" customWidth="1"/>
    <col min="14089" max="14092" width="11.140625" style="69" customWidth="1"/>
    <col min="14093" max="14093" width="13.140625" style="69" customWidth="1"/>
    <col min="14094" max="14095" width="11.140625" style="69" customWidth="1"/>
    <col min="14096" max="14342" width="9.7109375" style="69"/>
    <col min="14343" max="14343" width="5.140625" style="69" customWidth="1"/>
    <col min="14344" max="14344" width="25.42578125" style="69" customWidth="1"/>
    <col min="14345" max="14348" width="11.140625" style="69" customWidth="1"/>
    <col min="14349" max="14349" width="13.140625" style="69" customWidth="1"/>
    <col min="14350" max="14351" width="11.140625" style="69" customWidth="1"/>
    <col min="14352" max="14598" width="9.7109375" style="69"/>
    <col min="14599" max="14599" width="5.140625" style="69" customWidth="1"/>
    <col min="14600" max="14600" width="25.42578125" style="69" customWidth="1"/>
    <col min="14601" max="14604" width="11.140625" style="69" customWidth="1"/>
    <col min="14605" max="14605" width="13.140625" style="69" customWidth="1"/>
    <col min="14606" max="14607" width="11.140625" style="69" customWidth="1"/>
    <col min="14608" max="14854" width="9.7109375" style="69"/>
    <col min="14855" max="14855" width="5.140625" style="69" customWidth="1"/>
    <col min="14856" max="14856" width="25.42578125" style="69" customWidth="1"/>
    <col min="14857" max="14860" width="11.140625" style="69" customWidth="1"/>
    <col min="14861" max="14861" width="13.140625" style="69" customWidth="1"/>
    <col min="14862" max="14863" width="11.140625" style="69" customWidth="1"/>
    <col min="14864" max="15110" width="9.7109375" style="69"/>
    <col min="15111" max="15111" width="5.140625" style="69" customWidth="1"/>
    <col min="15112" max="15112" width="25.42578125" style="69" customWidth="1"/>
    <col min="15113" max="15116" width="11.140625" style="69" customWidth="1"/>
    <col min="15117" max="15117" width="13.140625" style="69" customWidth="1"/>
    <col min="15118" max="15119" width="11.140625" style="69" customWidth="1"/>
    <col min="15120" max="15366" width="9.7109375" style="69"/>
    <col min="15367" max="15367" width="5.140625" style="69" customWidth="1"/>
    <col min="15368" max="15368" width="25.42578125" style="69" customWidth="1"/>
    <col min="15369" max="15372" width="11.140625" style="69" customWidth="1"/>
    <col min="15373" max="15373" width="13.140625" style="69" customWidth="1"/>
    <col min="15374" max="15375" width="11.140625" style="69" customWidth="1"/>
    <col min="15376" max="15622" width="9.7109375" style="69"/>
    <col min="15623" max="15623" width="5.140625" style="69" customWidth="1"/>
    <col min="15624" max="15624" width="25.42578125" style="69" customWidth="1"/>
    <col min="15625" max="15628" width="11.140625" style="69" customWidth="1"/>
    <col min="15629" max="15629" width="13.140625" style="69" customWidth="1"/>
    <col min="15630" max="15631" width="11.140625" style="69" customWidth="1"/>
    <col min="15632" max="15878" width="9.7109375" style="69"/>
    <col min="15879" max="15879" width="5.140625" style="69" customWidth="1"/>
    <col min="15880" max="15880" width="25.42578125" style="69" customWidth="1"/>
    <col min="15881" max="15884" width="11.140625" style="69" customWidth="1"/>
    <col min="15885" max="15885" width="13.140625" style="69" customWidth="1"/>
    <col min="15886" max="15887" width="11.140625" style="69" customWidth="1"/>
    <col min="15888" max="16134" width="9.7109375" style="69"/>
    <col min="16135" max="16135" width="5.140625" style="69" customWidth="1"/>
    <col min="16136" max="16136" width="25.42578125" style="69" customWidth="1"/>
    <col min="16137" max="16140" width="11.140625" style="69" customWidth="1"/>
    <col min="16141" max="16141" width="13.140625" style="69" customWidth="1"/>
    <col min="16142" max="16143" width="11.140625" style="69" customWidth="1"/>
    <col min="16144" max="16384" width="9.7109375" style="69"/>
  </cols>
  <sheetData>
    <row r="1" spans="1:20" ht="15.95" customHeight="1">
      <c r="P1" s="76" t="s">
        <v>0</v>
      </c>
    </row>
    <row r="2" spans="1:20" ht="15.95" customHeight="1">
      <c r="P2" s="77" t="s">
        <v>1</v>
      </c>
    </row>
    <row r="3" spans="1:20" ht="8.1" customHeight="1"/>
    <row r="4" spans="1:20" ht="8.1" customHeight="1"/>
    <row r="5" spans="1:20" ht="15.95" customHeight="1">
      <c r="B5" s="78" t="s">
        <v>165</v>
      </c>
      <c r="C5" s="74" t="s">
        <v>369</v>
      </c>
      <c r="D5" s="7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96"/>
    </row>
    <row r="6" spans="1:20" s="71" customFormat="1" ht="15.95" customHeight="1">
      <c r="B6" s="79" t="s">
        <v>166</v>
      </c>
      <c r="C6" s="72" t="s">
        <v>370</v>
      </c>
      <c r="D6" s="72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1:20" ht="8.1" customHeight="1" thickBot="1">
      <c r="A7" s="67"/>
      <c r="B7" s="6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20" ht="8.1" customHeight="1" thickTop="1">
      <c r="A8" s="107"/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20" ht="15.95" customHeight="1">
      <c r="A9" s="109"/>
      <c r="B9" s="109" t="s">
        <v>38</v>
      </c>
      <c r="C9" s="110"/>
      <c r="D9" s="110"/>
      <c r="E9" s="132" t="s">
        <v>3</v>
      </c>
      <c r="F9" s="132"/>
      <c r="G9" s="132"/>
      <c r="H9" s="111"/>
      <c r="I9" s="132" t="s">
        <v>157</v>
      </c>
      <c r="J9" s="132"/>
      <c r="K9" s="132"/>
      <c r="L9" s="132"/>
      <c r="M9" s="132" t="s">
        <v>158</v>
      </c>
      <c r="N9" s="132"/>
      <c r="O9" s="132"/>
      <c r="P9" s="132"/>
    </row>
    <row r="10" spans="1:20" ht="15.95" customHeight="1">
      <c r="A10" s="112"/>
      <c r="B10" s="112" t="s">
        <v>39</v>
      </c>
      <c r="C10" s="113"/>
      <c r="D10" s="113"/>
      <c r="E10" s="133" t="s">
        <v>22</v>
      </c>
      <c r="F10" s="133"/>
      <c r="G10" s="133"/>
      <c r="H10" s="114"/>
      <c r="I10" s="133" t="s">
        <v>164</v>
      </c>
      <c r="J10" s="133"/>
      <c r="K10" s="133"/>
      <c r="L10" s="114"/>
      <c r="M10" s="133" t="s">
        <v>20</v>
      </c>
      <c r="N10" s="133"/>
      <c r="O10" s="133"/>
      <c r="P10" s="133"/>
    </row>
    <row r="11" spans="1:20" ht="15.95" customHeight="1">
      <c r="A11" s="115"/>
      <c r="B11" s="115"/>
      <c r="C11" s="116"/>
      <c r="D11" s="116"/>
      <c r="E11" s="117" t="s">
        <v>3</v>
      </c>
      <c r="F11" s="118" t="s">
        <v>72</v>
      </c>
      <c r="G11" s="118" t="s">
        <v>40</v>
      </c>
      <c r="H11" s="116"/>
      <c r="I11" s="117" t="s">
        <v>3</v>
      </c>
      <c r="J11" s="118" t="s">
        <v>72</v>
      </c>
      <c r="K11" s="118" t="s">
        <v>167</v>
      </c>
      <c r="L11" s="116"/>
      <c r="M11" s="117" t="s">
        <v>3</v>
      </c>
      <c r="N11" s="118" t="s">
        <v>72</v>
      </c>
      <c r="O11" s="118" t="s">
        <v>40</v>
      </c>
      <c r="P11" s="99"/>
      <c r="Q11" s="81"/>
      <c r="R11" s="81"/>
    </row>
    <row r="12" spans="1:20" ht="15.95" customHeight="1">
      <c r="A12" s="115"/>
      <c r="B12" s="115"/>
      <c r="C12" s="119"/>
      <c r="D12" s="119"/>
      <c r="E12" s="120" t="s">
        <v>22</v>
      </c>
      <c r="F12" s="121" t="s">
        <v>154</v>
      </c>
      <c r="G12" s="121" t="s">
        <v>21</v>
      </c>
      <c r="H12" s="119"/>
      <c r="I12" s="120" t="s">
        <v>22</v>
      </c>
      <c r="J12" s="121" t="s">
        <v>154</v>
      </c>
      <c r="K12" s="121" t="s">
        <v>21</v>
      </c>
      <c r="L12" s="119"/>
      <c r="M12" s="120" t="s">
        <v>22</v>
      </c>
      <c r="N12" s="121" t="s">
        <v>154</v>
      </c>
      <c r="O12" s="121" t="s">
        <v>21</v>
      </c>
      <c r="P12" s="99"/>
      <c r="Q12" s="81"/>
      <c r="R12" s="81"/>
    </row>
    <row r="13" spans="1:20" ht="8.1" customHeight="1">
      <c r="A13" s="122" t="s">
        <v>2</v>
      </c>
      <c r="B13" s="122" t="s">
        <v>2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4"/>
      <c r="Q13" s="81"/>
      <c r="R13" s="81"/>
    </row>
    <row r="14" spans="1:20" ht="8.1" customHeight="1">
      <c r="A14" s="70"/>
      <c r="B14" s="70"/>
      <c r="C14" s="82"/>
      <c r="D14" s="82"/>
      <c r="E14" s="82"/>
      <c r="F14" s="82"/>
      <c r="G14" s="96"/>
      <c r="H14" s="82"/>
      <c r="I14" s="82"/>
      <c r="J14" s="82"/>
      <c r="K14" s="96"/>
      <c r="L14" s="82"/>
      <c r="M14" s="82"/>
      <c r="N14" s="82"/>
      <c r="O14" s="96"/>
      <c r="Q14" s="81"/>
      <c r="R14" s="81"/>
    </row>
    <row r="15" spans="1:20" ht="24.95" customHeight="1">
      <c r="A15" s="83"/>
      <c r="B15" s="290" t="s">
        <v>234</v>
      </c>
      <c r="C15" s="290"/>
      <c r="D15" s="291">
        <v>2022</v>
      </c>
      <c r="E15" s="292">
        <v>3121</v>
      </c>
      <c r="F15" s="292">
        <v>3121</v>
      </c>
      <c r="G15" s="1009"/>
      <c r="H15" s="1010"/>
      <c r="I15" s="292">
        <v>3121</v>
      </c>
      <c r="J15" s="292">
        <v>3121</v>
      </c>
      <c r="K15" s="1009"/>
      <c r="L15" s="1010"/>
      <c r="M15" s="1009" t="s">
        <v>210</v>
      </c>
      <c r="N15" s="1009" t="s">
        <v>210</v>
      </c>
      <c r="O15" s="1009" t="s">
        <v>210</v>
      </c>
      <c r="P15" s="85"/>
      <c r="Q15" s="85"/>
      <c r="R15" s="84"/>
      <c r="S15" s="84"/>
      <c r="T15" s="80"/>
    </row>
    <row r="16" spans="1:20" ht="24.95" customHeight="1">
      <c r="A16" s="83"/>
      <c r="B16" s="270"/>
      <c r="C16" s="270"/>
      <c r="D16" s="291">
        <v>2023</v>
      </c>
      <c r="E16" s="292">
        <v>3114</v>
      </c>
      <c r="F16" s="292">
        <v>3114</v>
      </c>
      <c r="G16" s="1009"/>
      <c r="H16" s="1010"/>
      <c r="I16" s="292">
        <v>3114</v>
      </c>
      <c r="J16" s="292">
        <v>3114</v>
      </c>
      <c r="K16" s="1009"/>
      <c r="L16" s="1010"/>
      <c r="M16" s="1009" t="s">
        <v>210</v>
      </c>
      <c r="N16" s="1009" t="s">
        <v>210</v>
      </c>
      <c r="O16" s="1009" t="s">
        <v>210</v>
      </c>
      <c r="P16" s="85"/>
      <c r="Q16" s="85"/>
      <c r="R16" s="84"/>
      <c r="S16" s="84"/>
      <c r="T16" s="80"/>
    </row>
    <row r="17" spans="1:20" ht="24.95" customHeight="1">
      <c r="A17" s="83"/>
      <c r="B17" s="270"/>
      <c r="C17" s="270"/>
      <c r="D17" s="291">
        <v>2024</v>
      </c>
      <c r="E17" s="292">
        <v>3023</v>
      </c>
      <c r="F17" s="292">
        <v>3023</v>
      </c>
      <c r="G17" s="1009"/>
      <c r="H17" s="1010"/>
      <c r="I17" s="292">
        <v>3023</v>
      </c>
      <c r="J17" s="292">
        <v>3023</v>
      </c>
      <c r="K17" s="1009"/>
      <c r="L17" s="1010"/>
      <c r="M17" s="1009" t="s">
        <v>210</v>
      </c>
      <c r="N17" s="1009" t="s">
        <v>210</v>
      </c>
      <c r="O17" s="1009" t="s">
        <v>210</v>
      </c>
      <c r="P17" s="85"/>
      <c r="Q17" s="85"/>
      <c r="R17" s="84"/>
      <c r="S17" s="84"/>
      <c r="T17" s="80"/>
    </row>
    <row r="18" spans="1:20" s="81" customFormat="1" ht="24.95" customHeight="1">
      <c r="A18" s="86"/>
      <c r="B18" s="270"/>
      <c r="C18" s="270"/>
      <c r="D18" s="296"/>
      <c r="E18" s="297"/>
      <c r="F18" s="297"/>
      <c r="G18" s="1011"/>
      <c r="H18" s="1012"/>
      <c r="I18" s="297"/>
      <c r="J18" s="297"/>
      <c r="K18" s="1013"/>
      <c r="L18" s="1012"/>
      <c r="M18" s="1009"/>
      <c r="N18" s="1009"/>
      <c r="O18" s="1009"/>
      <c r="P18" s="88"/>
      <c r="Q18" s="88"/>
      <c r="R18" s="88"/>
      <c r="S18" s="87"/>
      <c r="T18" s="99"/>
    </row>
    <row r="19" spans="1:20" s="81" customFormat="1" ht="24.95" customHeight="1">
      <c r="A19" s="86"/>
      <c r="B19" s="298" t="s">
        <v>235</v>
      </c>
      <c r="C19" s="298"/>
      <c r="D19" s="296">
        <v>2022</v>
      </c>
      <c r="E19" s="309">
        <v>389</v>
      </c>
      <c r="F19" s="309">
        <v>389</v>
      </c>
      <c r="G19" s="1014"/>
      <c r="H19" s="1014"/>
      <c r="I19" s="309">
        <v>389</v>
      </c>
      <c r="J19" s="309">
        <v>389</v>
      </c>
      <c r="K19" s="1014"/>
      <c r="L19" s="1014"/>
      <c r="M19" s="1014" t="s">
        <v>210</v>
      </c>
      <c r="N19" s="1014" t="s">
        <v>210</v>
      </c>
      <c r="O19" s="1014" t="s">
        <v>210</v>
      </c>
      <c r="P19" s="88"/>
      <c r="Q19" s="88"/>
      <c r="R19" s="88"/>
      <c r="S19" s="87"/>
      <c r="T19" s="99"/>
    </row>
    <row r="20" spans="1:20" s="81" customFormat="1" ht="24.95" customHeight="1">
      <c r="A20" s="86"/>
      <c r="B20" s="298"/>
      <c r="C20" s="298"/>
      <c r="D20" s="296">
        <v>2023</v>
      </c>
      <c r="E20" s="309">
        <v>389</v>
      </c>
      <c r="F20" s="309">
        <v>389</v>
      </c>
      <c r="G20" s="1014"/>
      <c r="H20" s="1014"/>
      <c r="I20" s="309">
        <v>389</v>
      </c>
      <c r="J20" s="309">
        <v>389</v>
      </c>
      <c r="K20" s="1014"/>
      <c r="L20" s="1014"/>
      <c r="M20" s="1014" t="s">
        <v>210</v>
      </c>
      <c r="N20" s="1014" t="s">
        <v>210</v>
      </c>
      <c r="O20" s="1014" t="s">
        <v>210</v>
      </c>
      <c r="P20" s="88"/>
      <c r="Q20" s="88"/>
      <c r="R20" s="88"/>
      <c r="S20" s="87"/>
      <c r="T20" s="99"/>
    </row>
    <row r="21" spans="1:20" s="81" customFormat="1" ht="24.95" customHeight="1">
      <c r="A21" s="86"/>
      <c r="B21" s="298"/>
      <c r="C21" s="298"/>
      <c r="D21" s="296">
        <v>2024</v>
      </c>
      <c r="E21" s="309">
        <v>378</v>
      </c>
      <c r="F21" s="309">
        <v>378</v>
      </c>
      <c r="G21" s="1014"/>
      <c r="H21" s="1014"/>
      <c r="I21" s="309">
        <v>378</v>
      </c>
      <c r="J21" s="309">
        <v>378</v>
      </c>
      <c r="K21" s="1014"/>
      <c r="L21" s="1014"/>
      <c r="M21" s="1014" t="s">
        <v>210</v>
      </c>
      <c r="N21" s="1014" t="s">
        <v>210</v>
      </c>
      <c r="O21" s="1014" t="s">
        <v>210</v>
      </c>
      <c r="P21" s="88"/>
      <c r="Q21" s="88"/>
      <c r="R21" s="88"/>
      <c r="S21" s="87"/>
      <c r="T21" s="99"/>
    </row>
    <row r="22" spans="1:20" s="81" customFormat="1" ht="24.95" customHeight="1">
      <c r="A22" s="86"/>
      <c r="B22" s="270"/>
      <c r="C22" s="270"/>
      <c r="D22" s="296"/>
      <c r="E22" s="299"/>
      <c r="F22" s="299"/>
      <c r="G22" s="1011"/>
      <c r="H22" s="1011"/>
      <c r="I22" s="299"/>
      <c r="J22" s="299"/>
      <c r="K22" s="1011"/>
      <c r="L22" s="1011"/>
      <c r="M22" s="1014"/>
      <c r="N22" s="1014"/>
      <c r="O22" s="1014"/>
      <c r="P22" s="88"/>
      <c r="Q22" s="88"/>
      <c r="R22" s="88"/>
      <c r="S22" s="87"/>
      <c r="T22" s="99"/>
    </row>
    <row r="23" spans="1:20" s="81" customFormat="1" ht="24.95" customHeight="1">
      <c r="A23" s="86"/>
      <c r="B23" s="303" t="s">
        <v>5</v>
      </c>
      <c r="C23" s="303"/>
      <c r="D23" s="296">
        <v>2022</v>
      </c>
      <c r="E23" s="309">
        <v>297</v>
      </c>
      <c r="F23" s="309">
        <v>297</v>
      </c>
      <c r="G23" s="1014"/>
      <c r="H23" s="1014"/>
      <c r="I23" s="309">
        <v>297</v>
      </c>
      <c r="J23" s="309">
        <v>297</v>
      </c>
      <c r="K23" s="1014"/>
      <c r="L23" s="1014"/>
      <c r="M23" s="1014" t="s">
        <v>210</v>
      </c>
      <c r="N23" s="1014" t="s">
        <v>210</v>
      </c>
      <c r="O23" s="1014" t="s">
        <v>210</v>
      </c>
      <c r="P23" s="88"/>
      <c r="Q23" s="88"/>
      <c r="R23" s="88"/>
      <c r="S23" s="87"/>
      <c r="T23" s="99"/>
    </row>
    <row r="24" spans="1:20" s="81" customFormat="1" ht="24.95" customHeight="1">
      <c r="A24" s="86"/>
      <c r="B24" s="303"/>
      <c r="C24" s="303"/>
      <c r="D24" s="296">
        <v>2023</v>
      </c>
      <c r="E24" s="309">
        <v>298</v>
      </c>
      <c r="F24" s="309">
        <v>298</v>
      </c>
      <c r="G24" s="1014"/>
      <c r="H24" s="1014"/>
      <c r="I24" s="309">
        <v>298</v>
      </c>
      <c r="J24" s="309">
        <v>298</v>
      </c>
      <c r="K24" s="1014"/>
      <c r="L24" s="1014"/>
      <c r="M24" s="1014" t="s">
        <v>210</v>
      </c>
      <c r="N24" s="1014" t="s">
        <v>210</v>
      </c>
      <c r="O24" s="1014" t="s">
        <v>210</v>
      </c>
      <c r="P24" s="88"/>
      <c r="Q24" s="88"/>
      <c r="R24" s="88"/>
      <c r="S24" s="87"/>
      <c r="T24" s="99"/>
    </row>
    <row r="25" spans="1:20" s="81" customFormat="1" ht="24.95" customHeight="1">
      <c r="A25" s="86"/>
      <c r="B25" s="303"/>
      <c r="C25" s="303"/>
      <c r="D25" s="296">
        <v>2024</v>
      </c>
      <c r="E25" s="309">
        <v>291</v>
      </c>
      <c r="F25" s="309">
        <v>291</v>
      </c>
      <c r="G25" s="1014"/>
      <c r="H25" s="1014"/>
      <c r="I25" s="309">
        <v>291</v>
      </c>
      <c r="J25" s="309">
        <v>291</v>
      </c>
      <c r="K25" s="1014"/>
      <c r="L25" s="1014"/>
      <c r="M25" s="1014" t="s">
        <v>210</v>
      </c>
      <c r="N25" s="1014" t="s">
        <v>210</v>
      </c>
      <c r="O25" s="1014" t="s">
        <v>210</v>
      </c>
      <c r="P25" s="88"/>
      <c r="Q25" s="88"/>
      <c r="R25" s="88"/>
      <c r="S25" s="88"/>
      <c r="T25" s="99"/>
    </row>
    <row r="26" spans="1:20" s="81" customFormat="1" ht="24.95" customHeight="1">
      <c r="A26" s="86"/>
      <c r="B26" s="270"/>
      <c r="C26" s="270"/>
      <c r="D26" s="296"/>
      <c r="E26" s="299"/>
      <c r="F26" s="299"/>
      <c r="G26" s="1011"/>
      <c r="H26" s="1011"/>
      <c r="I26" s="299"/>
      <c r="J26" s="299"/>
      <c r="K26" s="1011"/>
      <c r="L26" s="1011"/>
      <c r="M26" s="1014"/>
      <c r="N26" s="1014"/>
      <c r="O26" s="1014"/>
      <c r="P26" s="88"/>
      <c r="Q26" s="88"/>
      <c r="R26" s="88"/>
      <c r="S26" s="87"/>
      <c r="T26" s="99"/>
    </row>
    <row r="27" spans="1:20" s="81" customFormat="1" ht="24.95" customHeight="1">
      <c r="A27" s="86"/>
      <c r="B27" s="303" t="s">
        <v>6</v>
      </c>
      <c r="C27" s="303"/>
      <c r="D27" s="296">
        <v>2022</v>
      </c>
      <c r="E27" s="309">
        <v>260</v>
      </c>
      <c r="F27" s="309">
        <v>260</v>
      </c>
      <c r="G27" s="1014"/>
      <c r="H27" s="1014"/>
      <c r="I27" s="309">
        <v>260</v>
      </c>
      <c r="J27" s="309">
        <v>260</v>
      </c>
      <c r="K27" s="1014"/>
      <c r="L27" s="1014"/>
      <c r="M27" s="1014" t="s">
        <v>210</v>
      </c>
      <c r="N27" s="1014" t="s">
        <v>210</v>
      </c>
      <c r="O27" s="1014" t="s">
        <v>210</v>
      </c>
      <c r="P27" s="88"/>
      <c r="Q27" s="88"/>
      <c r="R27" s="88"/>
      <c r="S27" s="87"/>
      <c r="T27" s="99"/>
    </row>
    <row r="28" spans="1:20" s="81" customFormat="1" ht="24.95" customHeight="1">
      <c r="A28" s="86"/>
      <c r="B28" s="303"/>
      <c r="C28" s="303"/>
      <c r="D28" s="296">
        <v>2023</v>
      </c>
      <c r="E28" s="309">
        <v>260</v>
      </c>
      <c r="F28" s="309">
        <v>260</v>
      </c>
      <c r="G28" s="1014"/>
      <c r="H28" s="1014"/>
      <c r="I28" s="309">
        <v>260</v>
      </c>
      <c r="J28" s="309">
        <v>260</v>
      </c>
      <c r="K28" s="1014"/>
      <c r="L28" s="1014"/>
      <c r="M28" s="1014" t="s">
        <v>210</v>
      </c>
      <c r="N28" s="1014" t="s">
        <v>210</v>
      </c>
      <c r="O28" s="1014" t="s">
        <v>210</v>
      </c>
      <c r="P28" s="88"/>
      <c r="Q28" s="88"/>
      <c r="R28" s="88"/>
      <c r="S28" s="87"/>
      <c r="T28" s="99"/>
    </row>
    <row r="29" spans="1:20" s="81" customFormat="1" ht="24.95" customHeight="1">
      <c r="A29" s="86"/>
      <c r="B29" s="303"/>
      <c r="C29" s="303"/>
      <c r="D29" s="296">
        <v>2024</v>
      </c>
      <c r="E29" s="309">
        <v>259</v>
      </c>
      <c r="F29" s="309">
        <v>259</v>
      </c>
      <c r="G29" s="1014"/>
      <c r="H29" s="1014"/>
      <c r="I29" s="309">
        <v>259</v>
      </c>
      <c r="J29" s="309">
        <v>259</v>
      </c>
      <c r="K29" s="1014"/>
      <c r="L29" s="1014"/>
      <c r="M29" s="1014" t="s">
        <v>210</v>
      </c>
      <c r="N29" s="1014" t="s">
        <v>210</v>
      </c>
      <c r="O29" s="1014" t="s">
        <v>210</v>
      </c>
      <c r="P29" s="88"/>
      <c r="Q29" s="88"/>
      <c r="R29" s="88"/>
      <c r="S29" s="87"/>
      <c r="T29" s="99"/>
    </row>
    <row r="30" spans="1:20" s="81" customFormat="1" ht="24.95" customHeight="1">
      <c r="A30" s="86"/>
      <c r="B30" s="270"/>
      <c r="C30" s="270"/>
      <c r="D30" s="296"/>
      <c r="E30" s="299"/>
      <c r="F30" s="299"/>
      <c r="G30" s="1011"/>
      <c r="H30" s="1011"/>
      <c r="I30" s="299"/>
      <c r="J30" s="299"/>
      <c r="K30" s="1011"/>
      <c r="L30" s="1011"/>
      <c r="M30" s="1014"/>
      <c r="N30" s="1014"/>
      <c r="O30" s="1014"/>
      <c r="P30" s="88"/>
      <c r="Q30" s="88"/>
      <c r="R30" s="88"/>
      <c r="S30" s="87"/>
      <c r="T30" s="99"/>
    </row>
    <row r="31" spans="1:20" s="81" customFormat="1" ht="24.95" customHeight="1">
      <c r="A31" s="86"/>
      <c r="B31" s="303" t="s">
        <v>7</v>
      </c>
      <c r="C31" s="303"/>
      <c r="D31" s="296">
        <v>2022</v>
      </c>
      <c r="E31" s="309">
        <v>108</v>
      </c>
      <c r="F31" s="309">
        <v>108</v>
      </c>
      <c r="G31" s="1014"/>
      <c r="H31" s="1014"/>
      <c r="I31" s="309">
        <v>108</v>
      </c>
      <c r="J31" s="309">
        <v>108</v>
      </c>
      <c r="K31" s="1014"/>
      <c r="L31" s="1014"/>
      <c r="M31" s="1014" t="s">
        <v>210</v>
      </c>
      <c r="N31" s="1014" t="s">
        <v>210</v>
      </c>
      <c r="O31" s="1014" t="s">
        <v>210</v>
      </c>
      <c r="P31" s="88"/>
      <c r="Q31" s="88"/>
      <c r="R31" s="88"/>
      <c r="S31" s="87"/>
      <c r="T31" s="100"/>
    </row>
    <row r="32" spans="1:20" s="81" customFormat="1" ht="24.95" customHeight="1">
      <c r="A32" s="86"/>
      <c r="B32" s="303"/>
      <c r="C32" s="303"/>
      <c r="D32" s="296">
        <v>2023</v>
      </c>
      <c r="E32" s="309">
        <v>107</v>
      </c>
      <c r="F32" s="309">
        <v>107</v>
      </c>
      <c r="G32" s="1014"/>
      <c r="H32" s="1014"/>
      <c r="I32" s="309">
        <v>107</v>
      </c>
      <c r="J32" s="309">
        <v>107</v>
      </c>
      <c r="K32" s="1014"/>
      <c r="L32" s="1014"/>
      <c r="M32" s="1014" t="s">
        <v>210</v>
      </c>
      <c r="N32" s="1014" t="s">
        <v>210</v>
      </c>
      <c r="O32" s="1014" t="s">
        <v>210</v>
      </c>
      <c r="P32" s="88"/>
      <c r="Q32" s="88"/>
      <c r="R32" s="88"/>
      <c r="S32" s="87"/>
      <c r="T32" s="99"/>
    </row>
    <row r="33" spans="1:21" ht="24.95" customHeight="1">
      <c r="B33" s="303"/>
      <c r="C33" s="303"/>
      <c r="D33" s="296">
        <v>2024</v>
      </c>
      <c r="E33" s="309">
        <v>95</v>
      </c>
      <c r="F33" s="309">
        <v>95</v>
      </c>
      <c r="G33" s="1014"/>
      <c r="H33" s="1014"/>
      <c r="I33" s="309">
        <v>95</v>
      </c>
      <c r="J33" s="309">
        <v>95</v>
      </c>
      <c r="K33" s="1014"/>
      <c r="L33" s="1014"/>
      <c r="M33" s="1014" t="s">
        <v>210</v>
      </c>
      <c r="N33" s="1014" t="s">
        <v>210</v>
      </c>
      <c r="O33" s="1014" t="s">
        <v>210</v>
      </c>
      <c r="P33" s="89"/>
      <c r="Q33" s="88"/>
      <c r="R33" s="90"/>
      <c r="S33" s="90"/>
      <c r="T33" s="80"/>
    </row>
    <row r="34" spans="1:21" ht="8.1" customHeight="1" thickBot="1">
      <c r="A34" s="91"/>
      <c r="B34" s="270"/>
      <c r="C34" s="270"/>
      <c r="D34" s="296"/>
      <c r="E34" s="299"/>
      <c r="F34" s="299"/>
      <c r="G34" s="1015"/>
      <c r="H34" s="1015"/>
      <c r="I34" s="299"/>
      <c r="J34" s="299"/>
      <c r="K34" s="1015"/>
      <c r="L34" s="1015"/>
      <c r="M34" s="1014"/>
      <c r="N34" s="1014"/>
      <c r="O34" s="1014"/>
      <c r="P34" s="69"/>
    </row>
    <row r="35" spans="1:21" s="66" customFormat="1" ht="15.95" customHeight="1">
      <c r="A35" s="93"/>
      <c r="B35" s="303" t="s">
        <v>8</v>
      </c>
      <c r="C35" s="303"/>
      <c r="D35" s="296">
        <v>2022</v>
      </c>
      <c r="E35" s="309">
        <v>155</v>
      </c>
      <c r="F35" s="309">
        <v>155</v>
      </c>
      <c r="G35" s="1014"/>
      <c r="H35" s="1014"/>
      <c r="I35" s="309">
        <v>155</v>
      </c>
      <c r="J35" s="309">
        <v>155</v>
      </c>
      <c r="K35" s="1014"/>
      <c r="L35" s="1014"/>
      <c r="M35" s="1014" t="s">
        <v>210</v>
      </c>
      <c r="N35" s="1014" t="s">
        <v>210</v>
      </c>
      <c r="O35" s="1014" t="s">
        <v>210</v>
      </c>
    </row>
    <row r="36" spans="1:21" s="66" customFormat="1" ht="15.95" customHeight="1">
      <c r="B36" s="303"/>
      <c r="C36" s="303"/>
      <c r="D36" s="296">
        <v>2023</v>
      </c>
      <c r="E36" s="309">
        <v>156</v>
      </c>
      <c r="F36" s="309">
        <v>156</v>
      </c>
      <c r="G36" s="1014"/>
      <c r="H36" s="1014"/>
      <c r="I36" s="309">
        <v>156</v>
      </c>
      <c r="J36" s="309">
        <v>156</v>
      </c>
      <c r="K36" s="1014"/>
      <c r="L36" s="1014"/>
      <c r="M36" s="1014" t="s">
        <v>210</v>
      </c>
      <c r="N36" s="1014" t="s">
        <v>210</v>
      </c>
      <c r="O36" s="1014" t="s">
        <v>210</v>
      </c>
    </row>
    <row r="37" spans="1:21" s="66" customFormat="1" ht="15.95" customHeight="1">
      <c r="A37" s="46"/>
      <c r="B37" s="303"/>
      <c r="C37" s="303"/>
      <c r="D37" s="296">
        <v>2024</v>
      </c>
      <c r="E37" s="309">
        <v>157</v>
      </c>
      <c r="F37" s="309">
        <v>157</v>
      </c>
      <c r="G37" s="1014"/>
      <c r="H37" s="1014"/>
      <c r="I37" s="309">
        <v>157</v>
      </c>
      <c r="J37" s="309">
        <v>157</v>
      </c>
      <c r="K37" s="1014"/>
      <c r="L37" s="1014"/>
      <c r="M37" s="1014" t="s">
        <v>210</v>
      </c>
      <c r="N37" s="1014" t="s">
        <v>210</v>
      </c>
      <c r="O37" s="1014" t="s">
        <v>210</v>
      </c>
      <c r="T37" s="64"/>
    </row>
    <row r="38" spans="1:21" s="66" customFormat="1" ht="15.95" customHeight="1">
      <c r="A38" s="63"/>
      <c r="B38" s="270"/>
      <c r="C38" s="270"/>
      <c r="D38" s="296"/>
      <c r="E38" s="299"/>
      <c r="F38" s="299"/>
      <c r="G38" s="1015"/>
      <c r="H38" s="1015"/>
      <c r="I38" s="299"/>
      <c r="J38" s="299"/>
      <c r="K38" s="1015"/>
      <c r="L38" s="1015"/>
      <c r="M38" s="1014"/>
      <c r="N38" s="1014"/>
      <c r="O38" s="1014"/>
      <c r="P38" s="65"/>
      <c r="Q38" s="65"/>
      <c r="R38" s="65"/>
      <c r="S38" s="65"/>
      <c r="T38" s="105"/>
    </row>
    <row r="39" spans="1:21" s="66" customFormat="1" ht="15.95" customHeight="1">
      <c r="A39" s="46"/>
      <c r="B39" s="303" t="s">
        <v>9</v>
      </c>
      <c r="C39" s="303"/>
      <c r="D39" s="296">
        <v>2022</v>
      </c>
      <c r="E39" s="309">
        <v>339</v>
      </c>
      <c r="F39" s="309">
        <v>339</v>
      </c>
      <c r="G39" s="1014"/>
      <c r="H39" s="1014"/>
      <c r="I39" s="309">
        <v>339</v>
      </c>
      <c r="J39" s="309">
        <v>339</v>
      </c>
      <c r="K39" s="1014"/>
      <c r="L39" s="1014"/>
      <c r="M39" s="1014" t="s">
        <v>210</v>
      </c>
      <c r="N39" s="1014" t="s">
        <v>210</v>
      </c>
      <c r="O39" s="1014" t="s">
        <v>210</v>
      </c>
      <c r="T39" s="64"/>
    </row>
    <row r="40" spans="1:21" s="66" customFormat="1" ht="15.95" customHeight="1">
      <c r="A40" s="63"/>
      <c r="B40" s="303"/>
      <c r="C40" s="303"/>
      <c r="D40" s="296">
        <v>2023</v>
      </c>
      <c r="E40" s="309">
        <v>339</v>
      </c>
      <c r="F40" s="309">
        <v>339</v>
      </c>
      <c r="G40" s="1014"/>
      <c r="H40" s="1014"/>
      <c r="I40" s="309">
        <v>339</v>
      </c>
      <c r="J40" s="309">
        <v>339</v>
      </c>
      <c r="K40" s="1014"/>
      <c r="L40" s="1014"/>
      <c r="M40" s="1014" t="s">
        <v>210</v>
      </c>
      <c r="N40" s="1014" t="s">
        <v>210</v>
      </c>
      <c r="O40" s="1014" t="s">
        <v>210</v>
      </c>
      <c r="P40" s="65"/>
      <c r="Q40" s="65"/>
      <c r="R40" s="65"/>
      <c r="S40" s="65"/>
      <c r="T40" s="105"/>
    </row>
    <row r="41" spans="1:21" s="43" customFormat="1" ht="15.95" customHeight="1">
      <c r="A41" s="47"/>
      <c r="B41" s="303"/>
      <c r="C41" s="303"/>
      <c r="D41" s="296">
        <v>2024</v>
      </c>
      <c r="E41" s="309">
        <v>337</v>
      </c>
      <c r="F41" s="309">
        <v>337</v>
      </c>
      <c r="G41" s="1014"/>
      <c r="H41" s="1014"/>
      <c r="I41" s="309">
        <v>337</v>
      </c>
      <c r="J41" s="309">
        <v>337</v>
      </c>
      <c r="K41" s="1014"/>
      <c r="L41" s="1014"/>
      <c r="M41" s="1014" t="s">
        <v>210</v>
      </c>
      <c r="N41" s="1014" t="s">
        <v>210</v>
      </c>
      <c r="O41" s="1014" t="s">
        <v>210</v>
      </c>
      <c r="P41" s="45"/>
      <c r="Q41" s="45"/>
      <c r="R41" s="45"/>
      <c r="S41" s="45"/>
      <c r="T41" s="45"/>
      <c r="U41" s="45"/>
    </row>
    <row r="42" spans="1:21" s="43" customFormat="1" ht="15.95" customHeight="1">
      <c r="B42" s="270"/>
      <c r="C42" s="270"/>
      <c r="D42" s="296"/>
      <c r="E42" s="299"/>
      <c r="F42" s="299"/>
      <c r="G42" s="1016"/>
      <c r="H42" s="1016"/>
      <c r="I42" s="299"/>
      <c r="J42" s="299"/>
      <c r="K42" s="1016"/>
      <c r="L42" s="1016"/>
      <c r="M42" s="1014"/>
      <c r="N42" s="1014"/>
      <c r="O42" s="1014"/>
      <c r="P42" s="45"/>
      <c r="Q42" s="45"/>
      <c r="R42" s="45"/>
      <c r="S42" s="45"/>
      <c r="T42" s="45"/>
      <c r="U42" s="45"/>
    </row>
    <row r="43" spans="1:21" s="66" customFormat="1" ht="15.95" customHeight="1">
      <c r="A43" s="47"/>
      <c r="B43" s="303" t="s">
        <v>12</v>
      </c>
      <c r="C43" s="303"/>
      <c r="D43" s="296">
        <v>2022</v>
      </c>
      <c r="E43" s="309">
        <v>106</v>
      </c>
      <c r="F43" s="309">
        <v>106</v>
      </c>
      <c r="G43" s="1014"/>
      <c r="H43" s="1014"/>
      <c r="I43" s="309">
        <v>106</v>
      </c>
      <c r="J43" s="309">
        <v>106</v>
      </c>
      <c r="K43" s="1014"/>
      <c r="L43" s="1014"/>
      <c r="M43" s="1014" t="s">
        <v>210</v>
      </c>
      <c r="N43" s="1014" t="s">
        <v>210</v>
      </c>
      <c r="O43" s="1014" t="s">
        <v>210</v>
      </c>
      <c r="P43" s="65"/>
      <c r="Q43" s="65"/>
      <c r="R43" s="65"/>
      <c r="S43" s="65"/>
      <c r="T43" s="105"/>
    </row>
    <row r="44" spans="1:21" ht="15.95" customHeight="1">
      <c r="A44" s="40"/>
      <c r="B44" s="303"/>
      <c r="C44" s="303"/>
      <c r="D44" s="296">
        <v>2023</v>
      </c>
      <c r="E44" s="309">
        <v>106</v>
      </c>
      <c r="F44" s="309">
        <v>106</v>
      </c>
      <c r="G44" s="1014"/>
      <c r="H44" s="1014"/>
      <c r="I44" s="309">
        <v>106</v>
      </c>
      <c r="J44" s="309">
        <v>106</v>
      </c>
      <c r="K44" s="1014"/>
      <c r="L44" s="1014"/>
      <c r="M44" s="1014" t="s">
        <v>210</v>
      </c>
      <c r="N44" s="1014" t="s">
        <v>210</v>
      </c>
      <c r="O44" s="1014" t="s">
        <v>210</v>
      </c>
      <c r="P44" s="68"/>
      <c r="Q44" s="68"/>
      <c r="R44" s="68"/>
      <c r="S44" s="68"/>
      <c r="T44" s="80"/>
    </row>
    <row r="45" spans="1:21" ht="15.95" customHeight="1">
      <c r="B45" s="303"/>
      <c r="C45" s="303"/>
      <c r="D45" s="296">
        <v>2024</v>
      </c>
      <c r="E45" s="309">
        <v>105</v>
      </c>
      <c r="F45" s="309">
        <v>105</v>
      </c>
      <c r="G45" s="1014"/>
      <c r="H45" s="1014"/>
      <c r="I45" s="309">
        <v>105</v>
      </c>
      <c r="J45" s="309">
        <v>105</v>
      </c>
      <c r="K45" s="1014"/>
      <c r="L45" s="1014"/>
      <c r="M45" s="1014" t="s">
        <v>210</v>
      </c>
      <c r="N45" s="1014" t="s">
        <v>210</v>
      </c>
      <c r="O45" s="1014" t="s">
        <v>210</v>
      </c>
      <c r="P45" s="68"/>
      <c r="Q45" s="68"/>
      <c r="R45" s="68"/>
      <c r="S45" s="68"/>
      <c r="T45" s="80"/>
    </row>
    <row r="46" spans="1:21" ht="15.95" customHeight="1">
      <c r="B46" s="270"/>
      <c r="C46" s="270"/>
      <c r="D46" s="296"/>
      <c r="E46" s="299"/>
      <c r="F46" s="299"/>
      <c r="G46" s="1015"/>
      <c r="H46" s="1015"/>
      <c r="I46" s="299"/>
      <c r="J46" s="299"/>
      <c r="K46" s="1015"/>
      <c r="L46" s="1015"/>
      <c r="M46" s="1014"/>
      <c r="N46" s="1014"/>
      <c r="O46" s="1014"/>
      <c r="P46" s="68"/>
      <c r="Q46" s="68"/>
      <c r="R46" s="68"/>
      <c r="S46" s="68"/>
      <c r="T46" s="80"/>
    </row>
    <row r="47" spans="1:21" ht="15.95" customHeight="1">
      <c r="B47" s="303" t="s">
        <v>10</v>
      </c>
      <c r="C47" s="303"/>
      <c r="D47" s="296">
        <v>2022</v>
      </c>
      <c r="E47" s="309">
        <v>344</v>
      </c>
      <c r="F47" s="309">
        <v>344</v>
      </c>
      <c r="G47" s="1014"/>
      <c r="H47" s="1014"/>
      <c r="I47" s="309">
        <v>344</v>
      </c>
      <c r="J47" s="309">
        <v>344</v>
      </c>
      <c r="K47" s="1014"/>
      <c r="L47" s="1014"/>
      <c r="M47" s="1014" t="s">
        <v>210</v>
      </c>
      <c r="N47" s="1014" t="s">
        <v>210</v>
      </c>
      <c r="O47" s="1014" t="s">
        <v>210</v>
      </c>
      <c r="P47" s="68"/>
      <c r="Q47" s="68"/>
      <c r="R47" s="68"/>
      <c r="S47" s="68"/>
      <c r="T47" s="80"/>
    </row>
    <row r="48" spans="1:21" ht="15.95" customHeight="1">
      <c r="B48" s="303"/>
      <c r="C48" s="303"/>
      <c r="D48" s="296">
        <v>2023</v>
      </c>
      <c r="E48" s="309">
        <v>344</v>
      </c>
      <c r="F48" s="309">
        <v>344</v>
      </c>
      <c r="G48" s="1014"/>
      <c r="H48" s="1014"/>
      <c r="I48" s="309">
        <v>344</v>
      </c>
      <c r="J48" s="309">
        <v>344</v>
      </c>
      <c r="K48" s="1014"/>
      <c r="L48" s="1014"/>
      <c r="M48" s="1014" t="s">
        <v>210</v>
      </c>
      <c r="N48" s="1014" t="s">
        <v>210</v>
      </c>
      <c r="O48" s="1014" t="s">
        <v>210</v>
      </c>
      <c r="P48" s="68"/>
      <c r="Q48" s="68"/>
      <c r="R48" s="68"/>
      <c r="S48" s="68"/>
      <c r="T48" s="80"/>
    </row>
    <row r="49" spans="2:20" ht="15.95" customHeight="1">
      <c r="B49" s="303"/>
      <c r="C49" s="303"/>
      <c r="D49" s="296">
        <v>2024</v>
      </c>
      <c r="E49" s="309">
        <v>337</v>
      </c>
      <c r="F49" s="309">
        <v>337</v>
      </c>
      <c r="G49" s="1014"/>
      <c r="H49" s="1014"/>
      <c r="I49" s="309">
        <v>337</v>
      </c>
      <c r="J49" s="309">
        <v>337</v>
      </c>
      <c r="K49" s="1014"/>
      <c r="L49" s="1014"/>
      <c r="M49" s="1014" t="s">
        <v>210</v>
      </c>
      <c r="N49" s="1014" t="s">
        <v>210</v>
      </c>
      <c r="O49" s="1014" t="s">
        <v>210</v>
      </c>
      <c r="P49" s="68"/>
      <c r="Q49" s="68"/>
      <c r="R49" s="68"/>
      <c r="S49" s="68"/>
      <c r="T49" s="80"/>
    </row>
    <row r="50" spans="2:20" ht="15.95" customHeight="1">
      <c r="B50" s="270"/>
      <c r="C50" s="270"/>
      <c r="D50" s="296"/>
      <c r="E50" s="299"/>
      <c r="F50" s="299"/>
      <c r="G50" s="1015"/>
      <c r="H50" s="1015"/>
      <c r="I50" s="299"/>
      <c r="J50" s="299"/>
      <c r="K50" s="1015"/>
      <c r="L50" s="1015"/>
      <c r="M50" s="1014"/>
      <c r="N50" s="1014"/>
      <c r="O50" s="1014"/>
      <c r="P50" s="68"/>
      <c r="Q50" s="68"/>
      <c r="R50" s="68"/>
      <c r="S50" s="68"/>
      <c r="T50" s="80"/>
    </row>
    <row r="51" spans="2:20" ht="15.95" customHeight="1">
      <c r="B51" s="303" t="s">
        <v>11</v>
      </c>
      <c r="C51" s="303"/>
      <c r="D51" s="296">
        <v>2022</v>
      </c>
      <c r="E51" s="309">
        <v>40</v>
      </c>
      <c r="F51" s="309">
        <v>40</v>
      </c>
      <c r="G51" s="1014"/>
      <c r="H51" s="1014"/>
      <c r="I51" s="309">
        <v>40</v>
      </c>
      <c r="J51" s="309">
        <v>40</v>
      </c>
      <c r="K51" s="1014"/>
      <c r="L51" s="1014"/>
      <c r="M51" s="1014" t="s">
        <v>210</v>
      </c>
      <c r="N51" s="1014" t="s">
        <v>210</v>
      </c>
      <c r="O51" s="1014" t="s">
        <v>210</v>
      </c>
      <c r="P51" s="68"/>
      <c r="Q51" s="68"/>
      <c r="R51" s="68"/>
      <c r="S51" s="68"/>
      <c r="T51" s="80"/>
    </row>
    <row r="52" spans="2:20" ht="15.95" customHeight="1">
      <c r="B52" s="303"/>
      <c r="C52" s="303"/>
      <c r="D52" s="296">
        <v>2023</v>
      </c>
      <c r="E52" s="309">
        <v>41</v>
      </c>
      <c r="F52" s="309">
        <v>41</v>
      </c>
      <c r="G52" s="1014"/>
      <c r="H52" s="1014"/>
      <c r="I52" s="309">
        <v>41</v>
      </c>
      <c r="J52" s="309">
        <v>41</v>
      </c>
      <c r="K52" s="1014"/>
      <c r="L52" s="1014"/>
      <c r="M52" s="1014" t="s">
        <v>210</v>
      </c>
      <c r="N52" s="1014" t="s">
        <v>210</v>
      </c>
      <c r="O52" s="1014" t="s">
        <v>210</v>
      </c>
      <c r="P52" s="68"/>
      <c r="Q52" s="68"/>
      <c r="R52" s="68"/>
      <c r="S52" s="68"/>
      <c r="T52" s="80"/>
    </row>
    <row r="53" spans="2:20" ht="15.95" customHeight="1">
      <c r="B53" s="303"/>
      <c r="C53" s="303"/>
      <c r="D53" s="296">
        <v>2024</v>
      </c>
      <c r="E53" s="309">
        <v>40</v>
      </c>
      <c r="F53" s="309">
        <v>40</v>
      </c>
      <c r="G53" s="1014"/>
      <c r="H53" s="1014"/>
      <c r="I53" s="309">
        <v>40</v>
      </c>
      <c r="J53" s="309">
        <v>40</v>
      </c>
      <c r="K53" s="1014"/>
      <c r="L53" s="1014"/>
      <c r="M53" s="1014" t="s">
        <v>210</v>
      </c>
      <c r="N53" s="1014" t="s">
        <v>210</v>
      </c>
      <c r="O53" s="1014" t="s">
        <v>210</v>
      </c>
      <c r="P53" s="68"/>
      <c r="Q53" s="68"/>
      <c r="R53" s="68"/>
      <c r="S53" s="68"/>
      <c r="T53" s="80"/>
    </row>
    <row r="54" spans="2:20" ht="15.95" customHeight="1">
      <c r="B54" s="270"/>
      <c r="C54" s="270"/>
      <c r="D54" s="296"/>
      <c r="E54" s="299"/>
      <c r="F54" s="299"/>
      <c r="G54" s="1015"/>
      <c r="H54" s="1015"/>
      <c r="I54" s="299"/>
      <c r="J54" s="299"/>
      <c r="K54" s="1015"/>
      <c r="L54" s="1015"/>
      <c r="M54" s="1014"/>
      <c r="N54" s="1014"/>
      <c r="O54" s="1014"/>
      <c r="P54" s="68"/>
      <c r="Q54" s="68"/>
      <c r="R54" s="68"/>
      <c r="S54" s="68"/>
      <c r="T54" s="80"/>
    </row>
    <row r="55" spans="2:20" ht="15.95" customHeight="1">
      <c r="B55" s="303" t="s">
        <v>246</v>
      </c>
      <c r="C55" s="303"/>
      <c r="D55" s="296">
        <v>2022</v>
      </c>
      <c r="E55" s="309">
        <v>231</v>
      </c>
      <c r="F55" s="309">
        <v>231</v>
      </c>
      <c r="G55" s="1014"/>
      <c r="H55" s="1014"/>
      <c r="I55" s="309">
        <v>231</v>
      </c>
      <c r="J55" s="309">
        <v>231</v>
      </c>
      <c r="K55" s="1014"/>
      <c r="L55" s="1014"/>
      <c r="M55" s="1014" t="s">
        <v>210</v>
      </c>
      <c r="N55" s="1014" t="s">
        <v>210</v>
      </c>
      <c r="O55" s="1014" t="s">
        <v>210</v>
      </c>
      <c r="P55" s="68"/>
      <c r="Q55" s="68"/>
      <c r="R55" s="68"/>
      <c r="S55" s="68"/>
      <c r="T55" s="80"/>
    </row>
    <row r="56" spans="2:20" ht="15.95" customHeight="1">
      <c r="B56" s="303"/>
      <c r="C56" s="303"/>
      <c r="D56" s="296">
        <v>2023</v>
      </c>
      <c r="E56" s="309">
        <v>226</v>
      </c>
      <c r="F56" s="309">
        <v>226</v>
      </c>
      <c r="G56" s="1014"/>
      <c r="H56" s="1014"/>
      <c r="I56" s="309">
        <v>226</v>
      </c>
      <c r="J56" s="309">
        <v>226</v>
      </c>
      <c r="K56" s="1014"/>
      <c r="L56" s="1014"/>
      <c r="M56" s="1014" t="s">
        <v>210</v>
      </c>
      <c r="N56" s="1014" t="s">
        <v>210</v>
      </c>
      <c r="O56" s="1014" t="s">
        <v>210</v>
      </c>
      <c r="P56" s="68"/>
      <c r="Q56" s="68"/>
      <c r="R56" s="68"/>
      <c r="S56" s="68"/>
      <c r="T56" s="80"/>
    </row>
    <row r="57" spans="2:20" ht="15.95" customHeight="1">
      <c r="B57" s="303"/>
      <c r="C57" s="303"/>
      <c r="D57" s="296">
        <v>2024</v>
      </c>
      <c r="E57" s="309">
        <v>220</v>
      </c>
      <c r="F57" s="309">
        <v>220</v>
      </c>
      <c r="G57" s="1014"/>
      <c r="H57" s="1014"/>
      <c r="I57" s="309">
        <v>220</v>
      </c>
      <c r="J57" s="309">
        <v>220</v>
      </c>
      <c r="K57" s="1014"/>
      <c r="L57" s="1014"/>
      <c r="M57" s="1014" t="s">
        <v>210</v>
      </c>
      <c r="N57" s="1014" t="s">
        <v>210</v>
      </c>
      <c r="O57" s="1014" t="s">
        <v>210</v>
      </c>
      <c r="P57" s="68"/>
      <c r="Q57" s="68"/>
      <c r="R57" s="68"/>
      <c r="S57" s="68"/>
      <c r="T57" s="80"/>
    </row>
    <row r="58" spans="2:20" ht="15.95" customHeight="1">
      <c r="B58" s="270"/>
      <c r="C58" s="270"/>
      <c r="D58" s="296"/>
      <c r="E58" s="299"/>
      <c r="F58" s="299"/>
      <c r="G58" s="1015"/>
      <c r="H58" s="1015"/>
      <c r="I58" s="299"/>
      <c r="J58" s="299"/>
      <c r="K58" s="1015"/>
      <c r="L58" s="1015"/>
      <c r="M58" s="1014"/>
      <c r="N58" s="1014"/>
      <c r="O58" s="1014"/>
      <c r="P58" s="68"/>
      <c r="Q58" s="68"/>
      <c r="R58" s="68"/>
      <c r="S58" s="68"/>
      <c r="T58" s="80"/>
    </row>
    <row r="59" spans="2:20" ht="15.95" customHeight="1">
      <c r="B59" s="303" t="s">
        <v>16</v>
      </c>
      <c r="C59" s="303"/>
      <c r="D59" s="296">
        <v>2022</v>
      </c>
      <c r="E59" s="309">
        <v>190</v>
      </c>
      <c r="F59" s="309">
        <v>190</v>
      </c>
      <c r="G59" s="1014"/>
      <c r="H59" s="1014"/>
      <c r="I59" s="309">
        <v>190</v>
      </c>
      <c r="J59" s="309">
        <v>190</v>
      </c>
      <c r="K59" s="1014"/>
      <c r="L59" s="1014"/>
      <c r="M59" s="1014" t="s">
        <v>210</v>
      </c>
      <c r="N59" s="1014" t="s">
        <v>210</v>
      </c>
      <c r="O59" s="1014" t="s">
        <v>210</v>
      </c>
      <c r="P59" s="68"/>
      <c r="Q59" s="68"/>
      <c r="R59" s="68"/>
      <c r="S59" s="68"/>
      <c r="T59" s="80"/>
    </row>
    <row r="60" spans="2:20" ht="15.95" customHeight="1">
      <c r="B60" s="303"/>
      <c r="C60" s="303"/>
      <c r="D60" s="296">
        <v>2023</v>
      </c>
      <c r="E60" s="309">
        <v>185</v>
      </c>
      <c r="F60" s="309">
        <v>185</v>
      </c>
      <c r="G60" s="1014"/>
      <c r="H60" s="1014"/>
      <c r="I60" s="309">
        <v>185</v>
      </c>
      <c r="J60" s="309">
        <v>185</v>
      </c>
      <c r="K60" s="1014"/>
      <c r="L60" s="1014"/>
      <c r="M60" s="1014" t="s">
        <v>210</v>
      </c>
      <c r="N60" s="1014" t="s">
        <v>210</v>
      </c>
      <c r="O60" s="1014" t="s">
        <v>210</v>
      </c>
      <c r="P60" s="68"/>
      <c r="Q60" s="68"/>
      <c r="R60" s="68"/>
      <c r="S60" s="68"/>
      <c r="T60" s="80"/>
    </row>
    <row r="61" spans="2:20" ht="15.95" customHeight="1">
      <c r="B61" s="303"/>
      <c r="C61" s="303"/>
      <c r="D61" s="296">
        <v>2024</v>
      </c>
      <c r="E61" s="309">
        <v>185</v>
      </c>
      <c r="F61" s="309">
        <v>185</v>
      </c>
      <c r="G61" s="1014"/>
      <c r="H61" s="1014"/>
      <c r="I61" s="309">
        <v>185</v>
      </c>
      <c r="J61" s="309">
        <v>185</v>
      </c>
      <c r="K61" s="1014"/>
      <c r="L61" s="1014"/>
      <c r="M61" s="1014" t="s">
        <v>210</v>
      </c>
      <c r="N61" s="1014" t="s">
        <v>210</v>
      </c>
      <c r="O61" s="1014" t="s">
        <v>210</v>
      </c>
      <c r="P61" s="68"/>
      <c r="Q61" s="68"/>
      <c r="R61" s="68"/>
      <c r="S61" s="68"/>
      <c r="T61" s="80"/>
    </row>
    <row r="62" spans="2:20" ht="15.95" customHeight="1">
      <c r="B62" s="270"/>
      <c r="C62" s="270"/>
      <c r="D62" s="296"/>
      <c r="E62" s="299"/>
      <c r="F62" s="299"/>
      <c r="G62" s="1015"/>
      <c r="H62" s="1015"/>
      <c r="I62" s="299"/>
      <c r="J62" s="299"/>
      <c r="K62" s="1015"/>
      <c r="L62" s="1015"/>
      <c r="M62" s="1014"/>
      <c r="N62" s="1014"/>
      <c r="O62" s="1014"/>
      <c r="P62" s="68"/>
      <c r="Q62" s="68"/>
      <c r="R62" s="68"/>
      <c r="S62" s="68"/>
      <c r="T62" s="80"/>
    </row>
    <row r="63" spans="2:20" ht="15.95" customHeight="1">
      <c r="B63" s="303" t="s">
        <v>13</v>
      </c>
      <c r="C63" s="303"/>
      <c r="D63" s="296">
        <v>2022</v>
      </c>
      <c r="E63" s="309">
        <v>328</v>
      </c>
      <c r="F63" s="309">
        <v>328</v>
      </c>
      <c r="G63" s="1014"/>
      <c r="H63" s="1014"/>
      <c r="I63" s="309">
        <v>328</v>
      </c>
      <c r="J63" s="309">
        <v>328</v>
      </c>
      <c r="K63" s="1014"/>
      <c r="L63" s="1014"/>
      <c r="M63" s="1014" t="s">
        <v>210</v>
      </c>
      <c r="N63" s="1014" t="s">
        <v>210</v>
      </c>
      <c r="O63" s="1014" t="s">
        <v>210</v>
      </c>
      <c r="P63" s="68"/>
      <c r="Q63" s="68"/>
      <c r="R63" s="68"/>
      <c r="S63" s="68"/>
      <c r="T63" s="80"/>
    </row>
    <row r="64" spans="2:20" ht="15.95" customHeight="1">
      <c r="B64" s="303"/>
      <c r="C64" s="303"/>
      <c r="D64" s="296">
        <v>2023</v>
      </c>
      <c r="E64" s="309">
        <v>328</v>
      </c>
      <c r="F64" s="309">
        <v>328</v>
      </c>
      <c r="G64" s="1014"/>
      <c r="H64" s="1014"/>
      <c r="I64" s="309">
        <v>328</v>
      </c>
      <c r="J64" s="309">
        <v>328</v>
      </c>
      <c r="K64" s="1014"/>
      <c r="L64" s="1014"/>
      <c r="M64" s="1014" t="s">
        <v>210</v>
      </c>
      <c r="N64" s="1014" t="s">
        <v>210</v>
      </c>
      <c r="O64" s="1014" t="s">
        <v>210</v>
      </c>
      <c r="P64" s="68"/>
      <c r="Q64" s="68"/>
      <c r="R64" s="68"/>
      <c r="S64" s="68"/>
      <c r="T64" s="80"/>
    </row>
    <row r="65" spans="2:20" ht="15.95" customHeight="1">
      <c r="B65" s="303"/>
      <c r="C65" s="303"/>
      <c r="D65" s="296">
        <v>2024</v>
      </c>
      <c r="E65" s="309">
        <v>300</v>
      </c>
      <c r="F65" s="309">
        <v>300</v>
      </c>
      <c r="G65" s="1014"/>
      <c r="H65" s="1014"/>
      <c r="I65" s="309">
        <v>300</v>
      </c>
      <c r="J65" s="309">
        <v>300</v>
      </c>
      <c r="K65" s="1014"/>
      <c r="L65" s="1014"/>
      <c r="M65" s="1014" t="s">
        <v>210</v>
      </c>
      <c r="N65" s="1014" t="s">
        <v>210</v>
      </c>
      <c r="O65" s="1014" t="s">
        <v>210</v>
      </c>
      <c r="P65" s="68"/>
      <c r="Q65" s="68"/>
      <c r="R65" s="68"/>
      <c r="S65" s="68"/>
      <c r="T65" s="80"/>
    </row>
    <row r="66" spans="2:20" ht="15.95" customHeight="1">
      <c r="B66" s="270"/>
      <c r="C66" s="270"/>
      <c r="D66" s="296"/>
      <c r="E66" s="299"/>
      <c r="F66" s="299"/>
      <c r="G66" s="1015"/>
      <c r="H66" s="1015"/>
      <c r="I66" s="299"/>
      <c r="J66" s="299"/>
      <c r="K66" s="1015"/>
      <c r="L66" s="1015"/>
      <c r="M66" s="1014"/>
      <c r="N66" s="1014"/>
      <c r="O66" s="1014"/>
      <c r="P66" s="68"/>
      <c r="Q66" s="68"/>
      <c r="R66" s="68"/>
      <c r="S66" s="68"/>
      <c r="T66" s="80"/>
    </row>
    <row r="67" spans="2:20" ht="15.95" customHeight="1">
      <c r="B67" s="303" t="s">
        <v>14</v>
      </c>
      <c r="C67" s="303"/>
      <c r="D67" s="296">
        <v>2022</v>
      </c>
      <c r="E67" s="309">
        <v>271</v>
      </c>
      <c r="F67" s="309">
        <v>271</v>
      </c>
      <c r="G67" s="1014"/>
      <c r="H67" s="1014"/>
      <c r="I67" s="309">
        <v>271</v>
      </c>
      <c r="J67" s="309">
        <v>271</v>
      </c>
      <c r="K67" s="1014"/>
      <c r="L67" s="1014"/>
      <c r="M67" s="1014" t="s">
        <v>210</v>
      </c>
      <c r="N67" s="1014" t="s">
        <v>210</v>
      </c>
      <c r="O67" s="1014" t="s">
        <v>210</v>
      </c>
      <c r="P67" s="68"/>
      <c r="Q67" s="68"/>
      <c r="R67" s="68"/>
      <c r="S67" s="68"/>
      <c r="T67" s="80"/>
    </row>
    <row r="68" spans="2:20" ht="15.95" customHeight="1">
      <c r="B68" s="303"/>
      <c r="C68" s="303"/>
      <c r="D68" s="296">
        <v>2023</v>
      </c>
      <c r="E68" s="309">
        <v>273</v>
      </c>
      <c r="F68" s="309">
        <v>273</v>
      </c>
      <c r="G68" s="1014"/>
      <c r="H68" s="1014"/>
      <c r="I68" s="309">
        <v>273</v>
      </c>
      <c r="J68" s="309">
        <v>273</v>
      </c>
      <c r="K68" s="1014"/>
      <c r="L68" s="1014"/>
      <c r="M68" s="1014" t="s">
        <v>210</v>
      </c>
      <c r="N68" s="1014" t="s">
        <v>210</v>
      </c>
      <c r="O68" s="1014" t="s">
        <v>210</v>
      </c>
      <c r="P68" s="68"/>
      <c r="Q68" s="68"/>
      <c r="R68" s="68"/>
      <c r="S68" s="68"/>
      <c r="T68" s="80"/>
    </row>
    <row r="69" spans="2:20" ht="15.95" customHeight="1">
      <c r="B69" s="303"/>
      <c r="C69" s="303"/>
      <c r="D69" s="296">
        <v>2024</v>
      </c>
      <c r="E69" s="309">
        <v>259</v>
      </c>
      <c r="F69" s="309">
        <v>259</v>
      </c>
      <c r="G69" s="1014"/>
      <c r="H69" s="1014"/>
      <c r="I69" s="309">
        <v>259</v>
      </c>
      <c r="J69" s="309">
        <v>259</v>
      </c>
      <c r="K69" s="1014"/>
      <c r="L69" s="1014"/>
      <c r="M69" s="1014" t="s">
        <v>210</v>
      </c>
      <c r="N69" s="1014" t="s">
        <v>210</v>
      </c>
      <c r="O69" s="1014" t="s">
        <v>210</v>
      </c>
      <c r="P69" s="68"/>
      <c r="Q69" s="68"/>
      <c r="R69" s="68"/>
      <c r="S69" s="68"/>
      <c r="T69" s="80"/>
    </row>
    <row r="70" spans="2:20" ht="15.95" customHeight="1">
      <c r="B70" s="270"/>
      <c r="C70" s="270"/>
      <c r="D70" s="296"/>
      <c r="E70" s="299"/>
      <c r="F70" s="299"/>
      <c r="G70" s="1015"/>
      <c r="H70" s="1015"/>
      <c r="I70" s="299"/>
      <c r="J70" s="299"/>
      <c r="K70" s="1015"/>
      <c r="L70" s="1015"/>
      <c r="M70" s="1014"/>
      <c r="N70" s="1014"/>
      <c r="O70" s="1014"/>
      <c r="P70" s="68"/>
      <c r="Q70" s="68"/>
      <c r="R70" s="68"/>
      <c r="S70" s="68"/>
      <c r="T70" s="80"/>
    </row>
    <row r="71" spans="2:20" ht="15.95" customHeight="1">
      <c r="B71" s="303" t="s">
        <v>17</v>
      </c>
      <c r="C71" s="303"/>
      <c r="D71" s="296">
        <v>2022</v>
      </c>
      <c r="E71" s="309">
        <v>46</v>
      </c>
      <c r="F71" s="309">
        <v>46</v>
      </c>
      <c r="G71" s="1014"/>
      <c r="H71" s="1014"/>
      <c r="I71" s="309">
        <v>46</v>
      </c>
      <c r="J71" s="309">
        <v>46</v>
      </c>
      <c r="K71" s="1014"/>
      <c r="L71" s="1014"/>
      <c r="M71" s="1014" t="s">
        <v>210</v>
      </c>
      <c r="N71" s="1014" t="s">
        <v>210</v>
      </c>
      <c r="O71" s="1014" t="s">
        <v>210</v>
      </c>
      <c r="P71" s="68"/>
      <c r="Q71" s="68"/>
      <c r="R71" s="68"/>
      <c r="S71" s="68"/>
      <c r="T71" s="80"/>
    </row>
    <row r="72" spans="2:20" ht="15.95" customHeight="1">
      <c r="B72" s="303"/>
      <c r="C72" s="303"/>
      <c r="D72" s="296">
        <v>2023</v>
      </c>
      <c r="E72" s="309">
        <v>45</v>
      </c>
      <c r="F72" s="309">
        <v>45</v>
      </c>
      <c r="G72" s="1014"/>
      <c r="H72" s="1014"/>
      <c r="I72" s="309">
        <v>45</v>
      </c>
      <c r="J72" s="309">
        <v>45</v>
      </c>
      <c r="K72" s="1014"/>
      <c r="L72" s="1014"/>
      <c r="M72" s="1014" t="s">
        <v>210</v>
      </c>
      <c r="N72" s="1014" t="s">
        <v>210</v>
      </c>
      <c r="O72" s="1014" t="s">
        <v>210</v>
      </c>
      <c r="P72" s="68"/>
      <c r="Q72" s="68"/>
      <c r="R72" s="68"/>
      <c r="S72" s="68"/>
      <c r="T72" s="80"/>
    </row>
    <row r="73" spans="2:20" ht="15.95" customHeight="1">
      <c r="B73" s="303"/>
      <c r="C73" s="303"/>
      <c r="D73" s="296">
        <v>2024</v>
      </c>
      <c r="E73" s="309">
        <v>43</v>
      </c>
      <c r="F73" s="309">
        <v>43</v>
      </c>
      <c r="G73" s="1014"/>
      <c r="H73" s="1014"/>
      <c r="I73" s="309">
        <v>43</v>
      </c>
      <c r="J73" s="309">
        <v>43</v>
      </c>
      <c r="K73" s="1014"/>
      <c r="L73" s="1014"/>
      <c r="M73" s="1014" t="s">
        <v>210</v>
      </c>
      <c r="N73" s="1014" t="s">
        <v>210</v>
      </c>
      <c r="O73" s="1014" t="s">
        <v>210</v>
      </c>
      <c r="P73" s="68"/>
      <c r="Q73" s="68"/>
      <c r="R73" s="68"/>
      <c r="S73" s="68"/>
      <c r="T73" s="80"/>
    </row>
    <row r="74" spans="2:20" ht="15.95" customHeight="1">
      <c r="B74" s="270"/>
      <c r="C74" s="270"/>
      <c r="D74" s="296"/>
      <c r="E74" s="299"/>
      <c r="F74" s="299"/>
      <c r="G74" s="1015"/>
      <c r="H74" s="1015"/>
      <c r="I74" s="299"/>
      <c r="J74" s="299"/>
      <c r="K74" s="1015"/>
      <c r="L74" s="1015"/>
      <c r="M74" s="1014"/>
      <c r="N74" s="1014"/>
      <c r="O74" s="1014"/>
      <c r="P74" s="68"/>
      <c r="Q74" s="68"/>
      <c r="R74" s="68"/>
      <c r="S74" s="68"/>
      <c r="T74" s="80"/>
    </row>
    <row r="75" spans="2:20" ht="15.95" customHeight="1">
      <c r="B75" s="303" t="s">
        <v>18</v>
      </c>
      <c r="C75" s="303"/>
      <c r="D75" s="296">
        <v>2022</v>
      </c>
      <c r="E75" s="309">
        <v>13</v>
      </c>
      <c r="F75" s="309">
        <v>13</v>
      </c>
      <c r="G75" s="1014"/>
      <c r="H75" s="1014"/>
      <c r="I75" s="309">
        <v>13</v>
      </c>
      <c r="J75" s="309">
        <v>13</v>
      </c>
      <c r="K75" s="1014"/>
      <c r="L75" s="1014"/>
      <c r="M75" s="1014" t="s">
        <v>210</v>
      </c>
      <c r="N75" s="1014" t="s">
        <v>210</v>
      </c>
      <c r="O75" s="1014" t="s">
        <v>210</v>
      </c>
      <c r="P75" s="68"/>
      <c r="Q75" s="68"/>
      <c r="R75" s="68"/>
      <c r="S75" s="68"/>
      <c r="T75" s="80"/>
    </row>
    <row r="76" spans="2:20" ht="15.95" customHeight="1">
      <c r="B76" s="303"/>
      <c r="C76" s="303"/>
      <c r="D76" s="296">
        <v>2023</v>
      </c>
      <c r="E76" s="309">
        <v>13</v>
      </c>
      <c r="F76" s="309">
        <v>13</v>
      </c>
      <c r="G76" s="1014"/>
      <c r="H76" s="1014"/>
      <c r="I76" s="309">
        <v>13</v>
      </c>
      <c r="J76" s="309">
        <v>13</v>
      </c>
      <c r="K76" s="1014"/>
      <c r="L76" s="1014"/>
      <c r="M76" s="1014" t="s">
        <v>210</v>
      </c>
      <c r="N76" s="1014" t="s">
        <v>210</v>
      </c>
      <c r="O76" s="1014" t="s">
        <v>210</v>
      </c>
      <c r="P76" s="68"/>
      <c r="Q76" s="68"/>
      <c r="R76" s="68"/>
      <c r="S76" s="68"/>
      <c r="T76" s="80"/>
    </row>
    <row r="77" spans="2:20" ht="15.95" customHeight="1">
      <c r="B77" s="303"/>
      <c r="C77" s="303"/>
      <c r="D77" s="296">
        <v>2024</v>
      </c>
      <c r="E77" s="309">
        <v>13</v>
      </c>
      <c r="F77" s="309">
        <v>13</v>
      </c>
      <c r="G77" s="1014"/>
      <c r="H77" s="1014"/>
      <c r="I77" s="309">
        <v>13</v>
      </c>
      <c r="J77" s="309">
        <v>13</v>
      </c>
      <c r="K77" s="1014"/>
      <c r="L77" s="1014"/>
      <c r="M77" s="1014" t="s">
        <v>210</v>
      </c>
      <c r="N77" s="1014" t="s">
        <v>210</v>
      </c>
      <c r="O77" s="1014" t="s">
        <v>210</v>
      </c>
      <c r="P77" s="68"/>
      <c r="Q77" s="68"/>
      <c r="R77" s="68"/>
      <c r="S77" s="68"/>
      <c r="T77" s="80"/>
    </row>
    <row r="78" spans="2:20" ht="15.95" customHeight="1">
      <c r="B78" s="270"/>
      <c r="C78" s="270"/>
      <c r="D78" s="296"/>
      <c r="E78" s="299"/>
      <c r="F78" s="299"/>
      <c r="G78" s="1015"/>
      <c r="H78" s="1015"/>
      <c r="I78" s="299"/>
      <c r="J78" s="299"/>
      <c r="K78" s="1015"/>
      <c r="L78" s="1015"/>
      <c r="M78" s="1014"/>
      <c r="N78" s="1014"/>
      <c r="O78" s="1014"/>
      <c r="P78" s="68"/>
      <c r="Q78" s="68"/>
      <c r="R78" s="68"/>
      <c r="S78" s="68"/>
      <c r="T78" s="80"/>
    </row>
    <row r="79" spans="2:20" ht="15.95" customHeight="1">
      <c r="B79" s="303" t="s">
        <v>19</v>
      </c>
      <c r="C79" s="303"/>
      <c r="D79" s="296">
        <v>2022</v>
      </c>
      <c r="E79" s="309">
        <v>4</v>
      </c>
      <c r="F79" s="309">
        <v>4</v>
      </c>
      <c r="G79" s="1014"/>
      <c r="H79" s="1014"/>
      <c r="I79" s="309">
        <v>4</v>
      </c>
      <c r="J79" s="309">
        <v>4</v>
      </c>
      <c r="K79" s="1014"/>
      <c r="L79" s="1014"/>
      <c r="M79" s="1014" t="s">
        <v>210</v>
      </c>
      <c r="N79" s="1014" t="s">
        <v>210</v>
      </c>
      <c r="O79" s="1014" t="s">
        <v>210</v>
      </c>
      <c r="P79" s="68"/>
      <c r="Q79" s="68"/>
      <c r="R79" s="68"/>
      <c r="S79" s="68"/>
      <c r="T79" s="80"/>
    </row>
    <row r="80" spans="2:20" ht="15.95" customHeight="1">
      <c r="B80" s="303"/>
      <c r="C80" s="303"/>
      <c r="D80" s="296">
        <v>2023</v>
      </c>
      <c r="E80" s="309">
        <v>4</v>
      </c>
      <c r="F80" s="309">
        <v>4</v>
      </c>
      <c r="G80" s="1014"/>
      <c r="H80" s="1014"/>
      <c r="I80" s="309">
        <v>4</v>
      </c>
      <c r="J80" s="309">
        <v>4</v>
      </c>
      <c r="K80" s="1014"/>
      <c r="L80" s="1014"/>
      <c r="M80" s="1014" t="s">
        <v>210</v>
      </c>
      <c r="N80" s="1014" t="s">
        <v>210</v>
      </c>
      <c r="O80" s="1014" t="s">
        <v>210</v>
      </c>
      <c r="P80" s="68"/>
      <c r="Q80" s="68"/>
      <c r="R80" s="68"/>
      <c r="S80" s="68"/>
      <c r="T80" s="80"/>
    </row>
    <row r="81" spans="1:20" ht="15.95" customHeight="1">
      <c r="B81" s="315"/>
      <c r="C81" s="315"/>
      <c r="D81" s="296">
        <v>2024</v>
      </c>
      <c r="E81" s="309">
        <v>4</v>
      </c>
      <c r="F81" s="309">
        <v>4</v>
      </c>
      <c r="G81" s="1014"/>
      <c r="H81" s="1014"/>
      <c r="I81" s="309">
        <v>4</v>
      </c>
      <c r="J81" s="309">
        <v>4</v>
      </c>
      <c r="K81" s="1014"/>
      <c r="L81" s="1014"/>
      <c r="M81" s="1014" t="s">
        <v>210</v>
      </c>
      <c r="N81" s="1014" t="s">
        <v>210</v>
      </c>
      <c r="O81" s="1014" t="s">
        <v>210</v>
      </c>
      <c r="P81" s="68"/>
      <c r="Q81" s="68"/>
      <c r="R81" s="68"/>
      <c r="S81" s="68"/>
      <c r="T81" s="80"/>
    </row>
    <row r="82" spans="1:20" ht="15.95" customHeight="1" thickBot="1">
      <c r="A82" s="91"/>
      <c r="B82" s="91"/>
      <c r="C82" s="92"/>
      <c r="D82" s="92"/>
      <c r="E82" s="92"/>
      <c r="F82" s="92"/>
      <c r="G82" s="101"/>
      <c r="H82" s="92"/>
      <c r="I82" s="92"/>
      <c r="J82" s="92"/>
      <c r="K82" s="101"/>
      <c r="L82" s="92"/>
      <c r="M82" s="92"/>
      <c r="N82" s="102"/>
      <c r="O82" s="101"/>
      <c r="P82" s="103"/>
    </row>
    <row r="83" spans="1:20" ht="15.95" customHeight="1">
      <c r="B83" s="93"/>
      <c r="C83" s="66"/>
      <c r="D83" s="66"/>
      <c r="E83" s="66"/>
      <c r="F83" s="104"/>
      <c r="G83" s="104"/>
      <c r="H83" s="66"/>
      <c r="I83" s="66"/>
      <c r="J83" s="104"/>
      <c r="K83" s="104"/>
      <c r="L83" s="66"/>
      <c r="M83" s="66"/>
      <c r="N83" s="104"/>
      <c r="O83" s="104"/>
      <c r="P83" s="94" t="s">
        <v>73</v>
      </c>
    </row>
    <row r="84" spans="1:20" ht="15.95" customHeight="1">
      <c r="B84" s="93"/>
      <c r="C84" s="66"/>
      <c r="D84" s="66"/>
      <c r="E84" s="66"/>
      <c r="F84" s="104"/>
      <c r="G84" s="104"/>
      <c r="H84" s="66"/>
      <c r="I84" s="66"/>
      <c r="J84" s="104"/>
      <c r="K84" s="104"/>
      <c r="L84" s="66"/>
      <c r="M84" s="66"/>
      <c r="N84" s="104"/>
      <c r="O84" s="104"/>
      <c r="P84" s="44" t="s">
        <v>193</v>
      </c>
    </row>
    <row r="85" spans="1:20" ht="15.95" customHeight="1">
      <c r="B85" s="326" t="s">
        <v>247</v>
      </c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44"/>
    </row>
    <row r="86" spans="1:20" ht="15.95" customHeight="1">
      <c r="B86" s="43" t="s">
        <v>194</v>
      </c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44"/>
    </row>
    <row r="87" spans="1:20" ht="15.95" customHeight="1">
      <c r="B87" s="62" t="s">
        <v>208</v>
      </c>
    </row>
    <row r="88" spans="1:20" ht="15.95" customHeight="1">
      <c r="B88" s="63" t="s">
        <v>209</v>
      </c>
    </row>
    <row r="89" spans="1:20" ht="15.95" customHeight="1">
      <c r="B89" s="62" t="s">
        <v>196</v>
      </c>
    </row>
    <row r="90" spans="1:20" ht="15.95" customHeight="1">
      <c r="B90" s="63" t="s">
        <v>198</v>
      </c>
    </row>
    <row r="91" spans="1:20" ht="15.95" customHeight="1">
      <c r="B91" s="62" t="s">
        <v>197</v>
      </c>
    </row>
    <row r="92" spans="1:20" ht="15.95" customHeight="1">
      <c r="B92" s="63" t="s">
        <v>199</v>
      </c>
    </row>
  </sheetData>
  <mergeCells count="6">
    <mergeCell ref="M9:P9"/>
    <mergeCell ref="M10:P10"/>
    <mergeCell ref="I9:L9"/>
    <mergeCell ref="I10:K10"/>
    <mergeCell ref="E10:G10"/>
    <mergeCell ref="E9:G9"/>
  </mergeCells>
  <hyperlinks>
    <hyperlink ref="P1" r:id="rId1" xr:uid="{00000000-0004-0000-0200-000000000000}"/>
  </hyperlinks>
  <printOptions horizontalCentered="1" gridLinesSet="0"/>
  <pageMargins left="0.39370078740157499" right="0.39370078740157499" top="0.74803149606299202" bottom="0.511811023622047" header="0.23622047244094499" footer="0.39370078740157499"/>
  <pageSetup paperSize="9" scale="47" orientation="portrait" r:id="rId2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B73D-7CD1-49B2-B947-232588855086}">
  <sheetPr>
    <tabColor rgb="FF92D050"/>
  </sheetPr>
  <dimension ref="A1:W196"/>
  <sheetViews>
    <sheetView showGridLines="0" view="pageBreakPreview" zoomScale="106" zoomScaleNormal="80" zoomScaleSheetLayoutView="106" workbookViewId="0">
      <selection activeCell="G18" sqref="G18"/>
    </sheetView>
  </sheetViews>
  <sheetFormatPr defaultColWidth="9.7109375" defaultRowHeight="16.5"/>
  <cols>
    <col min="1" max="1" width="1.7109375" style="270" customWidth="1"/>
    <col min="2" max="2" width="11.7109375" style="270" customWidth="1"/>
    <col min="3" max="3" width="13" style="270" customWidth="1"/>
    <col min="4" max="4" width="12" style="270" customWidth="1"/>
    <col min="5" max="6" width="19.42578125" style="270" customWidth="1"/>
    <col min="7" max="7" width="17.140625" style="270" customWidth="1"/>
    <col min="8" max="8" width="18.85546875" style="270" customWidth="1"/>
    <col min="9" max="9" width="16.42578125" style="270" customWidth="1"/>
    <col min="10" max="10" width="5.140625" style="270" customWidth="1"/>
    <col min="11" max="11" width="6.85546875" style="270" customWidth="1"/>
    <col min="12" max="12" width="6.42578125" style="270" customWidth="1"/>
    <col min="13" max="13" width="3.42578125" style="270" customWidth="1"/>
    <col min="14" max="16384" width="9.7109375" style="270"/>
  </cols>
  <sheetData>
    <row r="1" spans="1:23" ht="8.1" customHeight="1"/>
    <row r="2" spans="1:23" ht="18" customHeight="1">
      <c r="I2" s="76" t="s">
        <v>0</v>
      </c>
    </row>
    <row r="3" spans="1:23" ht="19.5" customHeight="1">
      <c r="I3" s="77" t="s">
        <v>1</v>
      </c>
    </row>
    <row r="4" spans="1:23" ht="19.5" customHeight="1"/>
    <row r="5" spans="1:23" ht="16.5" customHeight="1">
      <c r="B5" s="271" t="s">
        <v>168</v>
      </c>
      <c r="C5" s="74" t="s">
        <v>251</v>
      </c>
      <c r="F5" s="272"/>
      <c r="G5" s="272"/>
      <c r="U5" s="273"/>
    </row>
    <row r="6" spans="1:23" ht="16.5" customHeight="1">
      <c r="B6" s="274" t="s">
        <v>169</v>
      </c>
      <c r="C6" s="72" t="s">
        <v>252</v>
      </c>
      <c r="F6" s="272"/>
      <c r="G6" s="272"/>
      <c r="U6" s="273"/>
    </row>
    <row r="7" spans="1:23" ht="8.1" customHeight="1" thickBot="1">
      <c r="A7" s="275"/>
      <c r="B7" s="275"/>
      <c r="C7" s="275"/>
      <c r="D7" s="276"/>
      <c r="E7" s="275"/>
      <c r="F7" s="277"/>
      <c r="G7" s="277"/>
      <c r="H7" s="275"/>
      <c r="I7" s="275"/>
      <c r="J7" s="275"/>
      <c r="U7" s="273"/>
    </row>
    <row r="8" spans="1:23" ht="18" customHeight="1" thickTop="1">
      <c r="A8" s="278"/>
      <c r="B8" s="278" t="s">
        <v>38</v>
      </c>
      <c r="C8" s="278"/>
      <c r="D8" s="279" t="s">
        <v>224</v>
      </c>
      <c r="E8" s="280" t="s">
        <v>3</v>
      </c>
      <c r="F8" s="280" t="s">
        <v>249</v>
      </c>
      <c r="G8" s="280" t="s">
        <v>241</v>
      </c>
      <c r="H8" s="280" t="s">
        <v>242</v>
      </c>
      <c r="I8" s="118" t="s">
        <v>167</v>
      </c>
    </row>
    <row r="9" spans="1:23" ht="30" customHeight="1">
      <c r="A9" s="281"/>
      <c r="B9" s="281" t="s">
        <v>39</v>
      </c>
      <c r="C9" s="281"/>
      <c r="D9" s="282" t="s">
        <v>227</v>
      </c>
      <c r="E9" s="283" t="s">
        <v>22</v>
      </c>
      <c r="F9" s="283" t="s">
        <v>243</v>
      </c>
      <c r="G9" s="284" t="s">
        <v>244</v>
      </c>
      <c r="H9" s="285" t="s">
        <v>245</v>
      </c>
      <c r="I9" s="357" t="s">
        <v>21</v>
      </c>
      <c r="K9" s="286"/>
      <c r="L9" s="286"/>
      <c r="M9" s="286"/>
      <c r="N9" s="286"/>
      <c r="O9" s="286"/>
      <c r="P9" s="286"/>
      <c r="Q9" s="286"/>
      <c r="R9" s="286"/>
      <c r="S9" s="286"/>
      <c r="T9" s="286"/>
      <c r="V9" s="286"/>
      <c r="W9" s="286"/>
    </row>
    <row r="10" spans="1:23" ht="8.1" customHeight="1">
      <c r="B10" s="287"/>
      <c r="C10" s="287"/>
      <c r="D10" s="288"/>
      <c r="E10" s="289"/>
      <c r="F10" s="289"/>
      <c r="G10" s="289"/>
      <c r="H10" s="289"/>
      <c r="I10" s="289"/>
      <c r="J10" s="289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V10" s="286"/>
      <c r="W10" s="286"/>
    </row>
    <row r="11" spans="1:23">
      <c r="B11" s="290" t="s">
        <v>234</v>
      </c>
      <c r="C11" s="290"/>
      <c r="D11" s="291">
        <v>2022</v>
      </c>
      <c r="E11" s="292">
        <v>3121</v>
      </c>
      <c r="F11" s="292">
        <f t="shared" ref="F11:G13" si="0">SUM(F15,F19,F23,F27,F31,F35,F39,F43,F47,F51,F55,F59,F63,F67,F71,F75)</f>
        <v>1160</v>
      </c>
      <c r="G11" s="292">
        <f t="shared" si="0"/>
        <v>1722</v>
      </c>
      <c r="H11" s="292">
        <f>SUM(H15,H19,H23,H27,H31,H35,H39,H43,H47,H51,H55,H59,H63,H67,H71,H75)</f>
        <v>239</v>
      </c>
      <c r="I11" s="1019" t="s">
        <v>210</v>
      </c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V11" s="286"/>
      <c r="W11" s="286"/>
    </row>
    <row r="12" spans="1:23">
      <c r="D12" s="291">
        <v>2023</v>
      </c>
      <c r="E12" s="292">
        <v>3114</v>
      </c>
      <c r="F12" s="292">
        <f t="shared" si="0"/>
        <v>1175</v>
      </c>
      <c r="G12" s="292">
        <f t="shared" si="0"/>
        <v>1716</v>
      </c>
      <c r="H12" s="292">
        <f>SUM(H16,H20,H24,H28,H32,H36,H40,H44,H48,H52,H56,H60,H64,H68,H72,H76)</f>
        <v>223</v>
      </c>
      <c r="I12" s="1019" t="s">
        <v>210</v>
      </c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4"/>
      <c r="U12" s="295"/>
      <c r="V12" s="295"/>
      <c r="W12" s="286"/>
    </row>
    <row r="13" spans="1:23">
      <c r="D13" s="291">
        <v>2024</v>
      </c>
      <c r="E13" s="292">
        <v>3023</v>
      </c>
      <c r="F13" s="292">
        <f t="shared" si="0"/>
        <v>1162</v>
      </c>
      <c r="G13" s="292">
        <f t="shared" si="0"/>
        <v>1656</v>
      </c>
      <c r="H13" s="292">
        <f>SUM(H17,H21,H25,H29,H33,H37,H41,H45,H49,H53,H57,H61,H65,H69,H73,H77)</f>
        <v>205</v>
      </c>
      <c r="I13" s="1019" t="s">
        <v>210</v>
      </c>
      <c r="U13" s="295"/>
      <c r="V13" s="295"/>
      <c r="W13" s="286"/>
    </row>
    <row r="14" spans="1:23" ht="8.1" customHeight="1">
      <c r="D14" s="296"/>
      <c r="E14" s="297"/>
      <c r="F14" s="297"/>
      <c r="G14" s="297"/>
      <c r="H14" s="297"/>
      <c r="I14" s="1018"/>
      <c r="U14" s="295"/>
      <c r="V14" s="295"/>
      <c r="W14" s="286"/>
    </row>
    <row r="15" spans="1:23">
      <c r="B15" s="298" t="s">
        <v>235</v>
      </c>
      <c r="C15" s="298"/>
      <c r="D15" s="296">
        <v>2022</v>
      </c>
      <c r="E15" s="309">
        <v>389</v>
      </c>
      <c r="F15" s="299">
        <v>103</v>
      </c>
      <c r="G15" s="299">
        <v>258</v>
      </c>
      <c r="H15" s="299">
        <v>28</v>
      </c>
      <c r="I15" s="1017" t="s">
        <v>210</v>
      </c>
      <c r="J15" s="300"/>
      <c r="K15" s="301"/>
      <c r="L15" s="301"/>
      <c r="M15" s="294"/>
      <c r="N15" s="301"/>
      <c r="O15" s="301"/>
      <c r="P15" s="301"/>
      <c r="Q15" s="294"/>
      <c r="R15" s="301"/>
      <c r="S15" s="301"/>
      <c r="T15" s="301"/>
      <c r="U15" s="295"/>
      <c r="V15" s="295"/>
      <c r="W15" s="286"/>
    </row>
    <row r="16" spans="1:23">
      <c r="B16" s="298"/>
      <c r="C16" s="298"/>
      <c r="D16" s="296">
        <v>2023</v>
      </c>
      <c r="E16" s="309">
        <v>389</v>
      </c>
      <c r="F16" s="299">
        <v>103</v>
      </c>
      <c r="G16" s="299">
        <v>258</v>
      </c>
      <c r="H16" s="299">
        <v>28</v>
      </c>
      <c r="I16" s="1017" t="s">
        <v>210</v>
      </c>
      <c r="U16" s="302"/>
      <c r="V16" s="302"/>
      <c r="W16" s="286"/>
    </row>
    <row r="17" spans="2:23">
      <c r="B17" s="298"/>
      <c r="C17" s="298"/>
      <c r="D17" s="296">
        <v>2024</v>
      </c>
      <c r="E17" s="309">
        <v>378</v>
      </c>
      <c r="F17" s="299">
        <v>103</v>
      </c>
      <c r="G17" s="299">
        <v>255</v>
      </c>
      <c r="H17" s="299">
        <v>20</v>
      </c>
      <c r="I17" s="1017" t="s">
        <v>210</v>
      </c>
      <c r="U17" s="280"/>
      <c r="V17" s="280"/>
      <c r="W17" s="286"/>
    </row>
    <row r="18" spans="2:23" ht="8.1" customHeight="1">
      <c r="D18" s="296"/>
      <c r="E18" s="299"/>
      <c r="F18" s="299"/>
      <c r="G18" s="299"/>
      <c r="H18" s="299"/>
      <c r="I18" s="1018"/>
      <c r="U18" s="280"/>
      <c r="V18" s="280"/>
      <c r="W18" s="286"/>
    </row>
    <row r="19" spans="2:23">
      <c r="B19" s="303" t="s">
        <v>5</v>
      </c>
      <c r="C19" s="303"/>
      <c r="D19" s="296">
        <v>2022</v>
      </c>
      <c r="E19" s="309">
        <v>297</v>
      </c>
      <c r="F19" s="299">
        <v>71</v>
      </c>
      <c r="G19" s="299">
        <v>210</v>
      </c>
      <c r="H19" s="299">
        <v>16</v>
      </c>
      <c r="I19" s="1017" t="s">
        <v>210</v>
      </c>
      <c r="U19" s="304"/>
      <c r="V19" s="305"/>
      <c r="W19" s="286"/>
    </row>
    <row r="20" spans="2:23">
      <c r="B20" s="303"/>
      <c r="C20" s="303"/>
      <c r="D20" s="296">
        <v>2023</v>
      </c>
      <c r="E20" s="309">
        <v>298</v>
      </c>
      <c r="F20" s="299">
        <v>72</v>
      </c>
      <c r="G20" s="299">
        <v>210</v>
      </c>
      <c r="H20" s="299">
        <v>16</v>
      </c>
      <c r="I20" s="1017" t="s">
        <v>210</v>
      </c>
      <c r="U20" s="304"/>
      <c r="V20" s="305"/>
      <c r="W20" s="286"/>
    </row>
    <row r="21" spans="2:23">
      <c r="B21" s="303"/>
      <c r="C21" s="303"/>
      <c r="D21" s="296">
        <v>2024</v>
      </c>
      <c r="E21" s="309">
        <v>291</v>
      </c>
      <c r="F21" s="299">
        <v>72</v>
      </c>
      <c r="G21" s="299">
        <v>203</v>
      </c>
      <c r="H21" s="299">
        <v>16</v>
      </c>
      <c r="I21" s="1017" t="s">
        <v>210</v>
      </c>
      <c r="U21" s="306"/>
      <c r="V21" s="306"/>
      <c r="W21" s="286"/>
    </row>
    <row r="22" spans="2:23" ht="8.1" customHeight="1">
      <c r="D22" s="296"/>
      <c r="E22" s="299"/>
      <c r="F22" s="299"/>
      <c r="G22" s="299"/>
      <c r="H22" s="299"/>
      <c r="I22" s="1018"/>
      <c r="U22" s="306"/>
      <c r="V22" s="306"/>
      <c r="W22" s="286"/>
    </row>
    <row r="23" spans="2:23">
      <c r="B23" s="303" t="s">
        <v>6</v>
      </c>
      <c r="C23" s="303"/>
      <c r="D23" s="296">
        <v>2022</v>
      </c>
      <c r="E23" s="309">
        <v>260</v>
      </c>
      <c r="F23" s="299">
        <v>109</v>
      </c>
      <c r="G23" s="299">
        <v>149</v>
      </c>
      <c r="H23" s="299">
        <v>2</v>
      </c>
      <c r="I23" s="1017" t="s">
        <v>210</v>
      </c>
      <c r="U23" s="306"/>
      <c r="V23" s="307"/>
    </row>
    <row r="24" spans="2:23">
      <c r="B24" s="303"/>
      <c r="C24" s="303"/>
      <c r="D24" s="296">
        <v>2023</v>
      </c>
      <c r="E24" s="309">
        <v>260</v>
      </c>
      <c r="F24" s="299">
        <v>114</v>
      </c>
      <c r="G24" s="299">
        <v>144</v>
      </c>
      <c r="H24" s="299">
        <v>2</v>
      </c>
      <c r="I24" s="1017" t="s">
        <v>210</v>
      </c>
      <c r="U24" s="306"/>
      <c r="V24" s="307"/>
    </row>
    <row r="25" spans="2:23">
      <c r="B25" s="303"/>
      <c r="C25" s="303"/>
      <c r="D25" s="296">
        <v>2024</v>
      </c>
      <c r="E25" s="309">
        <v>259</v>
      </c>
      <c r="F25" s="299">
        <v>114</v>
      </c>
      <c r="G25" s="299">
        <v>143</v>
      </c>
      <c r="H25" s="299">
        <v>2</v>
      </c>
      <c r="I25" s="1017" t="s">
        <v>210</v>
      </c>
      <c r="U25" s="306"/>
      <c r="V25" s="307"/>
    </row>
    <row r="26" spans="2:23" ht="8.1" customHeight="1">
      <c r="D26" s="296"/>
      <c r="E26" s="299"/>
      <c r="F26" s="299"/>
      <c r="G26" s="299"/>
      <c r="H26" s="299"/>
      <c r="I26" s="1018"/>
      <c r="U26" s="306"/>
      <c r="V26" s="307"/>
      <c r="W26" s="286"/>
    </row>
    <row r="27" spans="2:23">
      <c r="B27" s="303" t="s">
        <v>7</v>
      </c>
      <c r="C27" s="303"/>
      <c r="D27" s="296">
        <v>2022</v>
      </c>
      <c r="E27" s="309">
        <v>108</v>
      </c>
      <c r="F27" s="299">
        <v>33</v>
      </c>
      <c r="G27" s="299">
        <v>58</v>
      </c>
      <c r="H27" s="299">
        <v>17</v>
      </c>
      <c r="I27" s="1017" t="s">
        <v>210</v>
      </c>
      <c r="U27" s="306"/>
      <c r="V27" s="307"/>
    </row>
    <row r="28" spans="2:23">
      <c r="B28" s="303"/>
      <c r="C28" s="303"/>
      <c r="D28" s="296">
        <v>2023</v>
      </c>
      <c r="E28" s="309">
        <v>107</v>
      </c>
      <c r="F28" s="299">
        <v>37</v>
      </c>
      <c r="G28" s="299">
        <v>56</v>
      </c>
      <c r="H28" s="299">
        <v>14</v>
      </c>
      <c r="I28" s="1017" t="s">
        <v>210</v>
      </c>
      <c r="U28" s="306"/>
      <c r="V28" s="307"/>
    </row>
    <row r="29" spans="2:23">
      <c r="B29" s="303"/>
      <c r="C29" s="303"/>
      <c r="D29" s="296">
        <v>2024</v>
      </c>
      <c r="E29" s="309">
        <v>95</v>
      </c>
      <c r="F29" s="299">
        <v>37</v>
      </c>
      <c r="G29" s="299">
        <v>45</v>
      </c>
      <c r="H29" s="299">
        <v>13</v>
      </c>
      <c r="I29" s="1017" t="s">
        <v>210</v>
      </c>
      <c r="U29" s="306"/>
      <c r="V29" s="307"/>
    </row>
    <row r="30" spans="2:23" ht="8.1" customHeight="1">
      <c r="D30" s="296"/>
      <c r="E30" s="299"/>
      <c r="F30" s="299"/>
      <c r="G30" s="299"/>
      <c r="H30" s="299"/>
      <c r="I30" s="1018"/>
      <c r="U30" s="306"/>
      <c r="V30" s="307"/>
      <c r="W30" s="286"/>
    </row>
    <row r="31" spans="2:23">
      <c r="B31" s="303" t="s">
        <v>8</v>
      </c>
      <c r="C31" s="303"/>
      <c r="D31" s="296">
        <v>2022</v>
      </c>
      <c r="E31" s="309">
        <v>155</v>
      </c>
      <c r="F31" s="299">
        <v>51</v>
      </c>
      <c r="G31" s="299">
        <v>93</v>
      </c>
      <c r="H31" s="299">
        <v>11</v>
      </c>
      <c r="I31" s="1017" t="s">
        <v>210</v>
      </c>
      <c r="U31" s="306"/>
      <c r="V31" s="307"/>
    </row>
    <row r="32" spans="2:23">
      <c r="B32" s="303"/>
      <c r="C32" s="303"/>
      <c r="D32" s="296">
        <v>2023</v>
      </c>
      <c r="E32" s="309">
        <v>156</v>
      </c>
      <c r="F32" s="299">
        <v>51</v>
      </c>
      <c r="G32" s="299">
        <v>94</v>
      </c>
      <c r="H32" s="299">
        <v>11</v>
      </c>
      <c r="I32" s="1017" t="s">
        <v>210</v>
      </c>
      <c r="U32" s="306"/>
      <c r="V32" s="307"/>
    </row>
    <row r="33" spans="2:23">
      <c r="B33" s="303"/>
      <c r="C33" s="303"/>
      <c r="D33" s="296">
        <v>2024</v>
      </c>
      <c r="E33" s="309">
        <v>157</v>
      </c>
      <c r="F33" s="299">
        <v>51</v>
      </c>
      <c r="G33" s="299">
        <v>95</v>
      </c>
      <c r="H33" s="299">
        <v>11</v>
      </c>
      <c r="I33" s="1017" t="s">
        <v>210</v>
      </c>
      <c r="U33" s="306"/>
      <c r="V33" s="307"/>
    </row>
    <row r="34" spans="2:23" ht="8.1" customHeight="1">
      <c r="D34" s="296"/>
      <c r="E34" s="299"/>
      <c r="F34" s="299"/>
      <c r="G34" s="299"/>
      <c r="H34" s="299"/>
      <c r="I34" s="1018"/>
      <c r="U34" s="306"/>
      <c r="V34" s="307"/>
      <c r="W34" s="286"/>
    </row>
    <row r="35" spans="2:23">
      <c r="B35" s="303" t="s">
        <v>9</v>
      </c>
      <c r="C35" s="303"/>
      <c r="D35" s="296">
        <v>2022</v>
      </c>
      <c r="E35" s="309">
        <v>339</v>
      </c>
      <c r="F35" s="299">
        <v>96</v>
      </c>
      <c r="G35" s="299">
        <v>231</v>
      </c>
      <c r="H35" s="299">
        <v>12</v>
      </c>
      <c r="I35" s="1017" t="s">
        <v>210</v>
      </c>
      <c r="U35" s="304"/>
      <c r="V35" s="304"/>
    </row>
    <row r="36" spans="2:23">
      <c r="B36" s="303"/>
      <c r="C36" s="303"/>
      <c r="D36" s="296">
        <v>2023</v>
      </c>
      <c r="E36" s="309">
        <v>339</v>
      </c>
      <c r="F36" s="299">
        <v>97</v>
      </c>
      <c r="G36" s="299">
        <v>231</v>
      </c>
      <c r="H36" s="299">
        <v>11</v>
      </c>
      <c r="I36" s="1017" t="s">
        <v>210</v>
      </c>
      <c r="U36" s="306"/>
      <c r="V36" s="307"/>
    </row>
    <row r="37" spans="2:23">
      <c r="B37" s="303"/>
      <c r="C37" s="303"/>
      <c r="D37" s="296">
        <v>2024</v>
      </c>
      <c r="E37" s="309">
        <v>337</v>
      </c>
      <c r="F37" s="299">
        <v>96</v>
      </c>
      <c r="G37" s="299">
        <v>231</v>
      </c>
      <c r="H37" s="299">
        <v>10</v>
      </c>
      <c r="I37" s="1017" t="s">
        <v>210</v>
      </c>
      <c r="J37" s="306"/>
      <c r="K37" s="308"/>
      <c r="L37" s="306"/>
      <c r="M37" s="306"/>
      <c r="N37" s="308"/>
      <c r="O37" s="306"/>
      <c r="P37" s="306"/>
      <c r="Q37" s="308"/>
      <c r="R37" s="306"/>
      <c r="S37" s="306"/>
      <c r="T37" s="306"/>
      <c r="U37" s="306"/>
      <c r="V37" s="307"/>
    </row>
    <row r="38" spans="2:23" ht="8.1" customHeight="1">
      <c r="D38" s="296"/>
      <c r="E38" s="299"/>
      <c r="F38" s="299"/>
      <c r="G38" s="299"/>
      <c r="H38" s="299"/>
      <c r="I38" s="1018"/>
      <c r="U38" s="306"/>
      <c r="V38" s="307"/>
      <c r="W38" s="286"/>
    </row>
    <row r="39" spans="2:23">
      <c r="B39" s="303" t="s">
        <v>12</v>
      </c>
      <c r="C39" s="303"/>
      <c r="D39" s="296">
        <v>2022</v>
      </c>
      <c r="E39" s="309">
        <v>106</v>
      </c>
      <c r="F39" s="299">
        <v>41</v>
      </c>
      <c r="G39" s="299">
        <v>56</v>
      </c>
      <c r="H39" s="299">
        <v>9</v>
      </c>
      <c r="I39" s="1017" t="s">
        <v>210</v>
      </c>
      <c r="J39" s="306"/>
      <c r="K39" s="309"/>
      <c r="L39" s="306"/>
      <c r="M39" s="309"/>
      <c r="N39" s="309"/>
      <c r="O39" s="306"/>
      <c r="P39" s="306"/>
      <c r="Q39" s="306"/>
      <c r="R39" s="306"/>
      <c r="S39" s="306"/>
      <c r="T39" s="306"/>
      <c r="U39" s="306"/>
      <c r="V39" s="307"/>
    </row>
    <row r="40" spans="2:23">
      <c r="B40" s="303"/>
      <c r="C40" s="303"/>
      <c r="D40" s="296">
        <v>2023</v>
      </c>
      <c r="E40" s="309">
        <v>106</v>
      </c>
      <c r="F40" s="299">
        <v>41</v>
      </c>
      <c r="G40" s="299">
        <v>56</v>
      </c>
      <c r="H40" s="299">
        <v>9</v>
      </c>
      <c r="I40" s="1017" t="s">
        <v>210</v>
      </c>
      <c r="J40" s="306"/>
      <c r="K40" s="308"/>
      <c r="L40" s="306"/>
      <c r="M40" s="306"/>
      <c r="N40" s="308"/>
      <c r="O40" s="306"/>
      <c r="P40" s="306"/>
      <c r="Q40" s="308"/>
      <c r="R40" s="306"/>
      <c r="S40" s="306"/>
      <c r="T40" s="310"/>
      <c r="U40" s="306"/>
      <c r="V40" s="307"/>
    </row>
    <row r="41" spans="2:23">
      <c r="B41" s="303"/>
      <c r="C41" s="303"/>
      <c r="D41" s="296">
        <v>2024</v>
      </c>
      <c r="E41" s="309">
        <v>105</v>
      </c>
      <c r="F41" s="299">
        <v>41</v>
      </c>
      <c r="G41" s="299">
        <v>56</v>
      </c>
      <c r="H41" s="299">
        <v>8</v>
      </c>
      <c r="I41" s="1017" t="s">
        <v>210</v>
      </c>
      <c r="J41" s="306"/>
      <c r="K41" s="308"/>
      <c r="L41" s="306"/>
      <c r="M41" s="306"/>
      <c r="N41" s="308"/>
      <c r="O41" s="306"/>
      <c r="P41" s="306"/>
      <c r="Q41" s="308"/>
      <c r="R41" s="306"/>
      <c r="S41" s="306"/>
      <c r="T41" s="310"/>
      <c r="U41" s="306"/>
      <c r="V41" s="307"/>
    </row>
    <row r="42" spans="2:23" ht="8.1" customHeight="1">
      <c r="D42" s="296"/>
      <c r="E42" s="299"/>
      <c r="F42" s="299"/>
      <c r="G42" s="299"/>
      <c r="H42" s="299"/>
      <c r="I42" s="1018"/>
      <c r="U42" s="306"/>
      <c r="V42" s="307"/>
      <c r="W42" s="286"/>
    </row>
    <row r="43" spans="2:23">
      <c r="B43" s="303" t="s">
        <v>10</v>
      </c>
      <c r="C43" s="303"/>
      <c r="D43" s="296">
        <v>2022</v>
      </c>
      <c r="E43" s="309">
        <v>344</v>
      </c>
      <c r="F43" s="299">
        <v>98</v>
      </c>
      <c r="G43" s="299">
        <v>227</v>
      </c>
      <c r="H43" s="299">
        <v>19</v>
      </c>
      <c r="I43" s="1017" t="s">
        <v>210</v>
      </c>
      <c r="J43" s="306"/>
      <c r="K43" s="309"/>
      <c r="L43" s="306"/>
      <c r="M43" s="309"/>
      <c r="N43" s="309"/>
      <c r="O43" s="306"/>
      <c r="P43" s="306"/>
      <c r="Q43" s="306"/>
      <c r="R43" s="306"/>
      <c r="S43" s="306"/>
      <c r="T43" s="306"/>
      <c r="U43" s="306"/>
      <c r="V43" s="307"/>
    </row>
    <row r="44" spans="2:23">
      <c r="B44" s="303"/>
      <c r="C44" s="303"/>
      <c r="D44" s="296">
        <v>2023</v>
      </c>
      <c r="E44" s="309">
        <v>344</v>
      </c>
      <c r="F44" s="299">
        <v>98</v>
      </c>
      <c r="G44" s="299">
        <v>227</v>
      </c>
      <c r="H44" s="299">
        <v>19</v>
      </c>
      <c r="I44" s="1017" t="s">
        <v>210</v>
      </c>
      <c r="J44" s="306"/>
      <c r="K44" s="309"/>
      <c r="L44" s="306"/>
      <c r="M44" s="309"/>
      <c r="N44" s="309"/>
      <c r="O44" s="306"/>
      <c r="P44" s="306"/>
      <c r="Q44" s="306"/>
      <c r="R44" s="306"/>
      <c r="S44" s="306"/>
      <c r="T44" s="306"/>
      <c r="U44" s="306"/>
      <c r="V44" s="307"/>
    </row>
    <row r="45" spans="2:23">
      <c r="B45" s="303"/>
      <c r="C45" s="303"/>
      <c r="D45" s="296">
        <v>2024</v>
      </c>
      <c r="E45" s="309">
        <v>337</v>
      </c>
      <c r="F45" s="299">
        <v>99</v>
      </c>
      <c r="G45" s="299">
        <v>220</v>
      </c>
      <c r="H45" s="299">
        <v>18</v>
      </c>
      <c r="I45" s="1017" t="s">
        <v>210</v>
      </c>
      <c r="J45" s="306"/>
      <c r="K45" s="308"/>
      <c r="L45" s="306"/>
      <c r="M45" s="306"/>
      <c r="N45" s="308"/>
      <c r="O45" s="306"/>
      <c r="P45" s="306"/>
      <c r="Q45" s="308"/>
      <c r="R45" s="306"/>
      <c r="S45" s="306"/>
      <c r="T45" s="310"/>
      <c r="U45" s="306"/>
      <c r="V45" s="307"/>
    </row>
    <row r="46" spans="2:23" ht="8.1" customHeight="1">
      <c r="D46" s="296"/>
      <c r="E46" s="299"/>
      <c r="F46" s="299"/>
      <c r="G46" s="299"/>
      <c r="H46" s="299"/>
      <c r="I46" s="1018"/>
      <c r="U46" s="306"/>
      <c r="V46" s="307"/>
      <c r="W46" s="286"/>
    </row>
    <row r="47" spans="2:23">
      <c r="B47" s="303" t="s">
        <v>11</v>
      </c>
      <c r="C47" s="303"/>
      <c r="D47" s="296">
        <v>2022</v>
      </c>
      <c r="E47" s="309">
        <v>40</v>
      </c>
      <c r="F47" s="299">
        <v>12</v>
      </c>
      <c r="G47" s="299">
        <v>28</v>
      </c>
      <c r="H47" s="299" t="s">
        <v>71</v>
      </c>
      <c r="I47" s="1017" t="s">
        <v>210</v>
      </c>
      <c r="J47" s="306"/>
      <c r="K47" s="308"/>
      <c r="L47" s="306"/>
      <c r="M47" s="306"/>
      <c r="N47" s="308"/>
      <c r="O47" s="306"/>
      <c r="P47" s="306"/>
      <c r="Q47" s="308"/>
      <c r="R47" s="306"/>
      <c r="S47" s="306"/>
      <c r="T47" s="308"/>
      <c r="U47" s="306"/>
      <c r="V47" s="307"/>
    </row>
    <row r="48" spans="2:23">
      <c r="B48" s="303"/>
      <c r="C48" s="303"/>
      <c r="D48" s="296">
        <v>2023</v>
      </c>
      <c r="E48" s="309">
        <v>41</v>
      </c>
      <c r="F48" s="299">
        <v>13</v>
      </c>
      <c r="G48" s="299">
        <v>28</v>
      </c>
      <c r="H48" s="299" t="s">
        <v>71</v>
      </c>
      <c r="I48" s="1017" t="s">
        <v>210</v>
      </c>
      <c r="J48" s="306"/>
      <c r="K48" s="309"/>
      <c r="L48" s="306"/>
      <c r="M48" s="309"/>
      <c r="N48" s="309"/>
      <c r="O48" s="306"/>
      <c r="P48" s="306"/>
      <c r="Q48" s="306"/>
      <c r="R48" s="306"/>
      <c r="S48" s="306"/>
      <c r="T48" s="306"/>
      <c r="U48" s="306"/>
      <c r="V48" s="307"/>
    </row>
    <row r="49" spans="2:23">
      <c r="B49" s="303"/>
      <c r="C49" s="303"/>
      <c r="D49" s="296">
        <v>2024</v>
      </c>
      <c r="E49" s="309">
        <v>40</v>
      </c>
      <c r="F49" s="299">
        <v>13</v>
      </c>
      <c r="G49" s="299">
        <v>27</v>
      </c>
      <c r="H49" s="299" t="s">
        <v>71</v>
      </c>
      <c r="I49" s="1017" t="s">
        <v>210</v>
      </c>
      <c r="J49" s="306"/>
      <c r="K49" s="309"/>
      <c r="L49" s="306"/>
      <c r="M49" s="309"/>
      <c r="N49" s="309"/>
      <c r="O49" s="306"/>
      <c r="P49" s="306"/>
      <c r="Q49" s="306"/>
      <c r="R49" s="306"/>
      <c r="S49" s="306"/>
      <c r="T49" s="306"/>
      <c r="U49" s="306"/>
      <c r="V49" s="307"/>
    </row>
    <row r="50" spans="2:23" ht="8.1" customHeight="1">
      <c r="D50" s="296"/>
      <c r="E50" s="299"/>
      <c r="F50" s="299"/>
      <c r="G50" s="299"/>
      <c r="H50" s="299"/>
      <c r="I50" s="1018"/>
      <c r="U50" s="306"/>
      <c r="V50" s="307"/>
      <c r="W50" s="286"/>
    </row>
    <row r="51" spans="2:23">
      <c r="B51" s="303" t="s">
        <v>246</v>
      </c>
      <c r="C51" s="303"/>
      <c r="D51" s="296">
        <v>2022</v>
      </c>
      <c r="E51" s="309">
        <v>231</v>
      </c>
      <c r="F51" s="299">
        <v>88</v>
      </c>
      <c r="G51" s="299">
        <v>109</v>
      </c>
      <c r="H51" s="299">
        <v>34</v>
      </c>
      <c r="I51" s="1017" t="s">
        <v>210</v>
      </c>
      <c r="J51" s="306"/>
      <c r="K51" s="309"/>
      <c r="L51" s="306"/>
      <c r="M51" s="309"/>
      <c r="N51" s="309"/>
      <c r="O51" s="306"/>
      <c r="P51" s="306"/>
      <c r="Q51" s="306"/>
      <c r="R51" s="306"/>
      <c r="S51" s="306"/>
      <c r="T51" s="306"/>
      <c r="U51" s="306"/>
      <c r="V51" s="307"/>
    </row>
    <row r="52" spans="2:23">
      <c r="B52" s="303"/>
      <c r="C52" s="303"/>
      <c r="D52" s="296">
        <v>2023</v>
      </c>
      <c r="E52" s="309">
        <v>226</v>
      </c>
      <c r="F52" s="299">
        <v>89</v>
      </c>
      <c r="G52" s="299">
        <v>109</v>
      </c>
      <c r="H52" s="299">
        <v>28</v>
      </c>
      <c r="I52" s="1017" t="s">
        <v>210</v>
      </c>
      <c r="J52" s="304"/>
      <c r="K52" s="311"/>
      <c r="L52" s="304"/>
      <c r="M52" s="304"/>
      <c r="N52" s="311"/>
      <c r="O52" s="304"/>
      <c r="P52" s="304"/>
      <c r="Q52" s="311"/>
      <c r="R52" s="304"/>
      <c r="S52" s="304"/>
      <c r="T52" s="304"/>
      <c r="U52" s="304"/>
      <c r="V52" s="304"/>
    </row>
    <row r="53" spans="2:23">
      <c r="B53" s="303"/>
      <c r="C53" s="303"/>
      <c r="D53" s="296">
        <v>2024</v>
      </c>
      <c r="E53" s="309">
        <v>220</v>
      </c>
      <c r="F53" s="299">
        <v>89</v>
      </c>
      <c r="G53" s="299">
        <v>106</v>
      </c>
      <c r="H53" s="299">
        <v>25</v>
      </c>
      <c r="I53" s="1017" t="s">
        <v>210</v>
      </c>
      <c r="J53" s="306"/>
      <c r="K53" s="308"/>
      <c r="L53" s="306"/>
      <c r="M53" s="306"/>
      <c r="N53" s="308"/>
      <c r="O53" s="306"/>
      <c r="P53" s="306"/>
      <c r="Q53" s="308"/>
      <c r="R53" s="306"/>
      <c r="S53" s="306"/>
      <c r="T53" s="306"/>
      <c r="U53" s="306"/>
      <c r="V53" s="307"/>
    </row>
    <row r="54" spans="2:23" ht="8.1" customHeight="1">
      <c r="D54" s="296"/>
      <c r="E54" s="299"/>
      <c r="F54" s="299"/>
      <c r="G54" s="299"/>
      <c r="H54" s="299"/>
      <c r="I54" s="1018"/>
      <c r="U54" s="306"/>
      <c r="V54" s="307"/>
      <c r="W54" s="286"/>
    </row>
    <row r="55" spans="2:23">
      <c r="B55" s="303" t="s">
        <v>16</v>
      </c>
      <c r="C55" s="303"/>
      <c r="D55" s="296">
        <v>2022</v>
      </c>
      <c r="E55" s="309">
        <v>190</v>
      </c>
      <c r="F55" s="299">
        <v>53</v>
      </c>
      <c r="G55" s="299">
        <v>123</v>
      </c>
      <c r="H55" s="299">
        <v>14</v>
      </c>
      <c r="I55" s="1017" t="s">
        <v>210</v>
      </c>
      <c r="J55" s="306"/>
      <c r="K55" s="309"/>
      <c r="L55" s="309"/>
      <c r="M55" s="309"/>
      <c r="N55" s="309"/>
      <c r="O55" s="306"/>
      <c r="P55" s="310"/>
      <c r="Q55" s="306"/>
      <c r="R55" s="310"/>
      <c r="S55" s="310"/>
      <c r="T55" s="306"/>
      <c r="U55" s="306"/>
      <c r="V55" s="307"/>
    </row>
    <row r="56" spans="2:23">
      <c r="B56" s="303"/>
      <c r="C56" s="303"/>
      <c r="D56" s="296">
        <v>2023</v>
      </c>
      <c r="E56" s="309">
        <v>185</v>
      </c>
      <c r="F56" s="299">
        <v>53</v>
      </c>
      <c r="G56" s="299">
        <v>123</v>
      </c>
      <c r="H56" s="299">
        <v>9</v>
      </c>
      <c r="I56" s="1017" t="s">
        <v>210</v>
      </c>
      <c r="J56" s="306"/>
      <c r="K56" s="308"/>
      <c r="L56" s="309"/>
      <c r="M56" s="306"/>
      <c r="N56" s="308"/>
      <c r="O56" s="306"/>
      <c r="P56" s="310"/>
      <c r="Q56" s="308"/>
      <c r="R56" s="306"/>
      <c r="S56" s="306"/>
      <c r="T56" s="310"/>
      <c r="U56" s="306"/>
      <c r="V56" s="307"/>
    </row>
    <row r="57" spans="2:23">
      <c r="B57" s="303"/>
      <c r="C57" s="303"/>
      <c r="D57" s="296">
        <v>2024</v>
      </c>
      <c r="E57" s="309">
        <v>185</v>
      </c>
      <c r="F57" s="299">
        <v>54</v>
      </c>
      <c r="G57" s="299">
        <v>122</v>
      </c>
      <c r="H57" s="299">
        <v>9</v>
      </c>
      <c r="I57" s="1017" t="s">
        <v>210</v>
      </c>
      <c r="J57" s="306"/>
      <c r="K57" s="308"/>
      <c r="L57" s="309"/>
      <c r="M57" s="306"/>
      <c r="N57" s="308"/>
      <c r="O57" s="306"/>
      <c r="P57" s="310"/>
      <c r="Q57" s="308"/>
      <c r="R57" s="306"/>
      <c r="S57" s="306"/>
      <c r="T57" s="306"/>
      <c r="U57" s="306"/>
      <c r="V57" s="307"/>
    </row>
    <row r="58" spans="2:23" ht="8.1" customHeight="1">
      <c r="D58" s="296"/>
      <c r="E58" s="299"/>
      <c r="F58" s="299"/>
      <c r="G58" s="299"/>
      <c r="H58" s="299"/>
      <c r="I58" s="1018"/>
      <c r="U58" s="306"/>
      <c r="V58" s="307"/>
      <c r="W58" s="286"/>
    </row>
    <row r="59" spans="2:23">
      <c r="B59" s="303" t="s">
        <v>13</v>
      </c>
      <c r="C59" s="303"/>
      <c r="D59" s="296">
        <v>2022</v>
      </c>
      <c r="E59" s="309">
        <v>328</v>
      </c>
      <c r="F59" s="299">
        <v>134</v>
      </c>
      <c r="G59" s="299">
        <v>166</v>
      </c>
      <c r="H59" s="299">
        <v>28</v>
      </c>
      <c r="I59" s="1017" t="s">
        <v>210</v>
      </c>
      <c r="J59" s="306"/>
      <c r="K59" s="309"/>
      <c r="L59" s="309"/>
      <c r="M59" s="309"/>
      <c r="N59" s="309"/>
      <c r="O59" s="306"/>
      <c r="P59" s="310"/>
      <c r="Q59" s="306"/>
      <c r="R59" s="306"/>
      <c r="S59" s="306"/>
      <c r="T59" s="306"/>
      <c r="U59" s="306"/>
      <c r="V59" s="307"/>
    </row>
    <row r="60" spans="2:23">
      <c r="B60" s="303"/>
      <c r="C60" s="303"/>
      <c r="D60" s="296">
        <v>2023</v>
      </c>
      <c r="E60" s="309">
        <v>328</v>
      </c>
      <c r="F60" s="299">
        <v>134</v>
      </c>
      <c r="G60" s="299">
        <v>166</v>
      </c>
      <c r="H60" s="299">
        <v>28</v>
      </c>
      <c r="I60" s="1017" t="s">
        <v>210</v>
      </c>
      <c r="J60" s="306"/>
      <c r="K60" s="309"/>
      <c r="L60" s="309"/>
      <c r="M60" s="309"/>
      <c r="N60" s="309"/>
      <c r="O60" s="306"/>
      <c r="P60" s="310"/>
      <c r="Q60" s="306"/>
      <c r="R60" s="306"/>
      <c r="S60" s="306"/>
      <c r="T60" s="306"/>
      <c r="U60" s="306"/>
      <c r="V60" s="307"/>
    </row>
    <row r="61" spans="2:23">
      <c r="B61" s="303"/>
      <c r="C61" s="303"/>
      <c r="D61" s="296">
        <v>2024</v>
      </c>
      <c r="E61" s="309">
        <v>300</v>
      </c>
      <c r="F61" s="299">
        <v>134</v>
      </c>
      <c r="G61" s="299">
        <v>139</v>
      </c>
      <c r="H61" s="299">
        <v>27</v>
      </c>
      <c r="I61" s="1017" t="s">
        <v>210</v>
      </c>
      <c r="J61" s="306"/>
      <c r="K61" s="308"/>
      <c r="L61" s="309"/>
      <c r="M61" s="306"/>
      <c r="N61" s="308"/>
      <c r="O61" s="306"/>
      <c r="P61" s="310"/>
      <c r="Q61" s="308"/>
      <c r="R61" s="306"/>
      <c r="S61" s="306"/>
      <c r="T61" s="310"/>
      <c r="U61" s="306"/>
      <c r="V61" s="307"/>
    </row>
    <row r="62" spans="2:23" ht="8.1" customHeight="1">
      <c r="D62" s="296"/>
      <c r="E62" s="299"/>
      <c r="F62" s="299"/>
      <c r="G62" s="299"/>
      <c r="H62" s="299"/>
      <c r="I62" s="1018"/>
      <c r="U62" s="306"/>
      <c r="V62" s="307"/>
      <c r="W62" s="286"/>
    </row>
    <row r="63" spans="2:23">
      <c r="B63" s="303" t="s">
        <v>14</v>
      </c>
      <c r="C63" s="303"/>
      <c r="D63" s="296">
        <v>2022</v>
      </c>
      <c r="E63" s="309">
        <v>271</v>
      </c>
      <c r="F63" s="299">
        <v>241</v>
      </c>
      <c r="G63" s="299">
        <v>4</v>
      </c>
      <c r="H63" s="299">
        <v>26</v>
      </c>
      <c r="I63" s="1017" t="s">
        <v>210</v>
      </c>
      <c r="J63" s="306"/>
      <c r="K63" s="308"/>
      <c r="L63" s="309"/>
      <c r="M63" s="306"/>
      <c r="N63" s="308"/>
      <c r="O63" s="306"/>
      <c r="P63" s="310"/>
      <c r="Q63" s="308"/>
      <c r="R63" s="306"/>
      <c r="S63" s="306"/>
      <c r="T63" s="306"/>
      <c r="U63" s="306"/>
      <c r="V63" s="307"/>
    </row>
    <row r="64" spans="2:23">
      <c r="B64" s="303"/>
      <c r="C64" s="303"/>
      <c r="D64" s="296">
        <v>2023</v>
      </c>
      <c r="E64" s="309">
        <v>273</v>
      </c>
      <c r="F64" s="299">
        <v>243</v>
      </c>
      <c r="G64" s="299">
        <v>4</v>
      </c>
      <c r="H64" s="299">
        <v>26</v>
      </c>
      <c r="I64" s="1017" t="s">
        <v>210</v>
      </c>
      <c r="J64" s="306"/>
      <c r="K64" s="309"/>
      <c r="L64" s="309"/>
      <c r="M64" s="309"/>
      <c r="N64" s="309"/>
      <c r="O64" s="306"/>
      <c r="P64" s="310"/>
      <c r="Q64" s="306"/>
      <c r="R64" s="306"/>
      <c r="S64" s="306"/>
      <c r="T64" s="306"/>
      <c r="U64" s="306"/>
      <c r="V64" s="307"/>
    </row>
    <row r="65" spans="1:23">
      <c r="B65" s="303"/>
      <c r="C65" s="303"/>
      <c r="D65" s="296">
        <v>2024</v>
      </c>
      <c r="E65" s="309">
        <v>259</v>
      </c>
      <c r="F65" s="299">
        <v>229</v>
      </c>
      <c r="G65" s="299">
        <v>4</v>
      </c>
      <c r="H65" s="299">
        <v>26</v>
      </c>
      <c r="I65" s="1017" t="s">
        <v>210</v>
      </c>
      <c r="J65" s="306"/>
      <c r="K65" s="309"/>
      <c r="L65" s="309"/>
      <c r="M65" s="309"/>
      <c r="N65" s="309"/>
      <c r="O65" s="306"/>
      <c r="P65" s="310"/>
      <c r="Q65" s="306"/>
      <c r="R65" s="306"/>
      <c r="S65" s="306"/>
      <c r="T65" s="306"/>
      <c r="U65" s="306"/>
      <c r="V65" s="307"/>
    </row>
    <row r="66" spans="1:23" ht="8.1" customHeight="1">
      <c r="D66" s="296"/>
      <c r="E66" s="299"/>
      <c r="F66" s="299"/>
      <c r="G66" s="299"/>
      <c r="H66" s="299"/>
      <c r="I66" s="1018"/>
      <c r="U66" s="306"/>
      <c r="V66" s="307"/>
      <c r="W66" s="286"/>
    </row>
    <row r="67" spans="1:23">
      <c r="B67" s="303" t="s">
        <v>17</v>
      </c>
      <c r="C67" s="303"/>
      <c r="D67" s="296">
        <v>2022</v>
      </c>
      <c r="E67" s="309">
        <v>46</v>
      </c>
      <c r="F67" s="299">
        <v>24</v>
      </c>
      <c r="G67" s="299" t="s">
        <v>71</v>
      </c>
      <c r="H67" s="299">
        <v>22</v>
      </c>
      <c r="I67" s="1017" t="s">
        <v>210</v>
      </c>
      <c r="J67" s="304"/>
      <c r="K67" s="311"/>
      <c r="L67" s="304"/>
      <c r="M67" s="304"/>
      <c r="N67" s="311"/>
      <c r="O67" s="304"/>
      <c r="P67" s="304"/>
      <c r="Q67" s="311"/>
      <c r="R67" s="312"/>
      <c r="S67" s="312"/>
      <c r="T67" s="313"/>
      <c r="U67" s="304"/>
      <c r="V67" s="304"/>
    </row>
    <row r="68" spans="1:23">
      <c r="B68" s="303"/>
      <c r="C68" s="303"/>
      <c r="D68" s="296">
        <v>2023</v>
      </c>
      <c r="E68" s="309">
        <v>45</v>
      </c>
      <c r="F68" s="299">
        <v>24</v>
      </c>
      <c r="G68" s="299" t="s">
        <v>71</v>
      </c>
      <c r="H68" s="299">
        <v>21</v>
      </c>
      <c r="I68" s="1017" t="s">
        <v>210</v>
      </c>
      <c r="J68" s="306"/>
      <c r="K68" s="308"/>
      <c r="L68" s="306"/>
      <c r="M68" s="306"/>
      <c r="N68" s="308"/>
      <c r="O68" s="306"/>
      <c r="P68" s="306"/>
      <c r="Q68" s="308"/>
      <c r="R68" s="314"/>
      <c r="S68" s="314"/>
      <c r="T68" s="306"/>
      <c r="U68" s="306"/>
      <c r="V68" s="307"/>
    </row>
    <row r="69" spans="1:23">
      <c r="B69" s="303"/>
      <c r="C69" s="303"/>
      <c r="D69" s="296">
        <v>2024</v>
      </c>
      <c r="E69" s="309">
        <v>43</v>
      </c>
      <c r="F69" s="299">
        <v>24</v>
      </c>
      <c r="G69" s="299" t="s">
        <v>71</v>
      </c>
      <c r="H69" s="299">
        <v>19</v>
      </c>
      <c r="I69" s="1017" t="s">
        <v>210</v>
      </c>
      <c r="J69" s="306"/>
      <c r="K69" s="309"/>
      <c r="L69" s="309"/>
      <c r="M69" s="309"/>
      <c r="N69" s="309"/>
      <c r="O69" s="306"/>
      <c r="P69" s="306"/>
      <c r="Q69" s="306"/>
      <c r="R69" s="310"/>
      <c r="S69" s="310"/>
      <c r="T69" s="306"/>
      <c r="U69" s="306"/>
      <c r="V69" s="307"/>
    </row>
    <row r="70" spans="1:23" ht="8.1" customHeight="1">
      <c r="D70" s="296"/>
      <c r="E70" s="299"/>
      <c r="F70" s="299"/>
      <c r="G70" s="299"/>
      <c r="H70" s="299"/>
      <c r="I70" s="1018"/>
      <c r="U70" s="306"/>
      <c r="V70" s="307"/>
      <c r="W70" s="286"/>
    </row>
    <row r="71" spans="1:23">
      <c r="B71" s="303" t="s">
        <v>18</v>
      </c>
      <c r="C71" s="303"/>
      <c r="D71" s="296">
        <v>2022</v>
      </c>
      <c r="E71" s="309">
        <v>13</v>
      </c>
      <c r="F71" s="299">
        <v>2</v>
      </c>
      <c r="G71" s="299">
        <v>10</v>
      </c>
      <c r="H71" s="299">
        <v>1</v>
      </c>
      <c r="I71" s="1017" t="s">
        <v>210</v>
      </c>
      <c r="J71" s="306"/>
      <c r="K71" s="309"/>
      <c r="L71" s="309"/>
      <c r="M71" s="309"/>
      <c r="N71" s="309"/>
      <c r="O71" s="306"/>
      <c r="P71" s="306"/>
      <c r="Q71" s="306"/>
      <c r="R71" s="310"/>
      <c r="S71" s="310"/>
      <c r="T71" s="306"/>
      <c r="U71" s="306"/>
      <c r="V71" s="307"/>
    </row>
    <row r="72" spans="1:23">
      <c r="B72" s="303"/>
      <c r="C72" s="303"/>
      <c r="D72" s="296">
        <v>2023</v>
      </c>
      <c r="E72" s="309">
        <v>13</v>
      </c>
      <c r="F72" s="299">
        <v>2</v>
      </c>
      <c r="G72" s="299">
        <v>10</v>
      </c>
      <c r="H72" s="299">
        <v>1</v>
      </c>
      <c r="I72" s="1017" t="s">
        <v>210</v>
      </c>
      <c r="J72" s="304"/>
      <c r="K72" s="311"/>
      <c r="L72" s="304"/>
      <c r="M72" s="304"/>
      <c r="N72" s="311"/>
      <c r="O72" s="304"/>
      <c r="P72" s="304"/>
      <c r="Q72" s="311"/>
      <c r="R72" s="312"/>
      <c r="S72" s="312"/>
      <c r="T72" s="313"/>
      <c r="U72" s="304"/>
      <c r="V72" s="304"/>
    </row>
    <row r="73" spans="1:23">
      <c r="B73" s="303"/>
      <c r="C73" s="303"/>
      <c r="D73" s="296">
        <v>2024</v>
      </c>
      <c r="E73" s="309">
        <v>13</v>
      </c>
      <c r="F73" s="299">
        <v>2</v>
      </c>
      <c r="G73" s="299">
        <v>10</v>
      </c>
      <c r="H73" s="299">
        <v>1</v>
      </c>
      <c r="I73" s="1017" t="s">
        <v>210</v>
      </c>
      <c r="J73" s="306"/>
      <c r="K73" s="308"/>
      <c r="L73" s="306"/>
      <c r="M73" s="306"/>
      <c r="N73" s="308"/>
      <c r="O73" s="306"/>
      <c r="P73" s="306"/>
      <c r="Q73" s="308"/>
      <c r="R73" s="314"/>
      <c r="S73" s="314"/>
      <c r="T73" s="306"/>
      <c r="U73" s="306"/>
      <c r="V73" s="307"/>
    </row>
    <row r="74" spans="1:23" ht="8.1" customHeight="1">
      <c r="D74" s="296"/>
      <c r="E74" s="299"/>
      <c r="F74" s="299"/>
      <c r="G74" s="299"/>
      <c r="H74" s="299"/>
      <c r="I74" s="1018"/>
      <c r="U74" s="306"/>
      <c r="V74" s="307"/>
      <c r="W74" s="286"/>
    </row>
    <row r="75" spans="1:23">
      <c r="B75" s="303" t="s">
        <v>19</v>
      </c>
      <c r="C75" s="303"/>
      <c r="D75" s="296">
        <v>2022</v>
      </c>
      <c r="E75" s="309">
        <v>4</v>
      </c>
      <c r="F75" s="299">
        <v>4</v>
      </c>
      <c r="G75" s="299" t="s">
        <v>71</v>
      </c>
      <c r="H75" s="299" t="s">
        <v>71</v>
      </c>
      <c r="I75" s="1017" t="s">
        <v>210</v>
      </c>
      <c r="J75" s="306"/>
      <c r="K75" s="309"/>
      <c r="L75" s="306"/>
      <c r="M75" s="309"/>
      <c r="N75" s="309"/>
      <c r="O75" s="306"/>
      <c r="P75" s="306"/>
      <c r="Q75" s="306"/>
      <c r="R75" s="314"/>
      <c r="S75" s="314"/>
      <c r="T75" s="306"/>
      <c r="U75" s="306"/>
      <c r="V75" s="307"/>
    </row>
    <row r="76" spans="1:23">
      <c r="B76" s="303"/>
      <c r="C76" s="303"/>
      <c r="D76" s="296">
        <v>2023</v>
      </c>
      <c r="E76" s="309">
        <v>4</v>
      </c>
      <c r="F76" s="299">
        <v>4</v>
      </c>
      <c r="G76" s="299" t="s">
        <v>71</v>
      </c>
      <c r="H76" s="299" t="s">
        <v>71</v>
      </c>
      <c r="I76" s="1017" t="s">
        <v>210</v>
      </c>
      <c r="J76" s="306"/>
      <c r="K76" s="309"/>
      <c r="L76" s="306"/>
      <c r="M76" s="309"/>
      <c r="N76" s="309"/>
      <c r="O76" s="306"/>
      <c r="P76" s="306"/>
      <c r="Q76" s="306"/>
      <c r="R76" s="314"/>
      <c r="S76" s="314"/>
      <c r="T76" s="306"/>
      <c r="U76" s="306"/>
      <c r="V76" s="307"/>
    </row>
    <row r="77" spans="1:23">
      <c r="B77" s="315"/>
      <c r="C77" s="315"/>
      <c r="D77" s="296">
        <v>2024</v>
      </c>
      <c r="E77" s="309">
        <v>4</v>
      </c>
      <c r="F77" s="299">
        <v>4</v>
      </c>
      <c r="G77" s="299" t="s">
        <v>71</v>
      </c>
      <c r="H77" s="299" t="s">
        <v>71</v>
      </c>
      <c r="I77" s="1017" t="s">
        <v>210</v>
      </c>
      <c r="J77" s="306"/>
      <c r="K77" s="308"/>
      <c r="L77" s="306"/>
      <c r="M77" s="306"/>
      <c r="N77" s="308"/>
      <c r="O77" s="306"/>
      <c r="P77" s="306"/>
      <c r="Q77" s="308"/>
      <c r="R77" s="316"/>
      <c r="S77" s="316"/>
      <c r="T77" s="306"/>
      <c r="U77" s="306"/>
      <c r="V77" s="306"/>
    </row>
    <row r="78" spans="1:23" ht="8.1" customHeight="1" thickBot="1">
      <c r="A78" s="317"/>
      <c r="B78" s="318"/>
      <c r="C78" s="318"/>
      <c r="D78" s="319"/>
      <c r="E78" s="320"/>
      <c r="F78" s="320"/>
      <c r="G78" s="321"/>
      <c r="H78" s="321"/>
      <c r="I78" s="317"/>
      <c r="J78" s="317"/>
      <c r="K78" s="308"/>
      <c r="L78" s="306"/>
      <c r="M78" s="306"/>
      <c r="N78" s="308"/>
      <c r="O78" s="306"/>
      <c r="P78" s="306"/>
      <c r="Q78" s="308"/>
      <c r="R78" s="314"/>
      <c r="S78" s="314"/>
      <c r="T78" s="306"/>
      <c r="U78" s="306"/>
      <c r="V78" s="307"/>
    </row>
    <row r="79" spans="1:23" s="322" customFormat="1" ht="16.5" customHeight="1">
      <c r="D79" s="323"/>
      <c r="E79" s="324"/>
      <c r="F79" s="324"/>
      <c r="G79" s="324"/>
      <c r="I79" s="325" t="s">
        <v>26</v>
      </c>
    </row>
    <row r="80" spans="1:23" s="322" customFormat="1" ht="16.5" customHeight="1">
      <c r="B80" s="326" t="s">
        <v>247</v>
      </c>
      <c r="D80" s="323"/>
      <c r="E80" s="324"/>
      <c r="F80" s="324"/>
      <c r="G80" s="324"/>
      <c r="H80" s="327"/>
      <c r="I80" s="328" t="s">
        <v>207</v>
      </c>
    </row>
    <row r="81" spans="1:22" s="322" customFormat="1" ht="16.5" customHeight="1">
      <c r="A81" s="329" t="s">
        <v>250</v>
      </c>
      <c r="B81" s="43" t="s">
        <v>194</v>
      </c>
      <c r="D81" s="323"/>
      <c r="E81" s="324"/>
      <c r="F81" s="324"/>
      <c r="G81" s="324"/>
      <c r="H81" s="324"/>
      <c r="J81" s="324"/>
      <c r="K81" s="324"/>
    </row>
    <row r="82" spans="1:22" s="322" customFormat="1" ht="15" customHeight="1">
      <c r="A82" s="330" t="s">
        <v>248</v>
      </c>
      <c r="B82" s="62" t="s">
        <v>195</v>
      </c>
      <c r="D82" s="323"/>
      <c r="E82" s="324"/>
      <c r="F82" s="324"/>
      <c r="G82" s="324"/>
      <c r="H82" s="324"/>
      <c r="J82" s="324"/>
      <c r="K82" s="324"/>
    </row>
    <row r="83" spans="1:22">
      <c r="B83" s="63" t="s">
        <v>201</v>
      </c>
      <c r="J83" s="306"/>
      <c r="K83" s="309"/>
      <c r="L83" s="306"/>
      <c r="M83" s="309"/>
      <c r="N83" s="309"/>
      <c r="O83" s="306"/>
      <c r="P83" s="306"/>
      <c r="Q83" s="306"/>
      <c r="R83" s="314"/>
      <c r="S83" s="314"/>
      <c r="T83" s="306"/>
      <c r="U83" s="306"/>
      <c r="V83" s="307"/>
    </row>
    <row r="84" spans="1:22">
      <c r="B84" s="95" t="s">
        <v>200</v>
      </c>
      <c r="J84" s="306"/>
      <c r="K84" s="309"/>
      <c r="L84" s="306"/>
      <c r="M84" s="309"/>
      <c r="N84" s="309"/>
      <c r="O84" s="306"/>
      <c r="P84" s="306"/>
      <c r="Q84" s="306"/>
      <c r="R84" s="314"/>
      <c r="S84" s="314"/>
      <c r="T84" s="306"/>
      <c r="U84" s="306"/>
      <c r="V84" s="307"/>
    </row>
    <row r="85" spans="1:22">
      <c r="B85" s="63" t="s">
        <v>202</v>
      </c>
      <c r="J85" s="306"/>
      <c r="K85" s="308"/>
      <c r="L85" s="306"/>
      <c r="M85" s="306"/>
      <c r="N85" s="308"/>
      <c r="O85" s="306"/>
      <c r="P85" s="306"/>
      <c r="Q85" s="308"/>
      <c r="R85" s="314"/>
      <c r="S85" s="307"/>
      <c r="T85" s="310"/>
      <c r="U85" s="306"/>
      <c r="V85" s="307"/>
    </row>
    <row r="86" spans="1:22">
      <c r="B86" s="62" t="s">
        <v>197</v>
      </c>
      <c r="J86" s="306"/>
      <c r="K86" s="308"/>
      <c r="L86" s="306"/>
      <c r="M86" s="306"/>
      <c r="N86" s="308"/>
      <c r="O86" s="306"/>
      <c r="P86" s="306"/>
      <c r="Q86" s="308"/>
      <c r="R86" s="314"/>
      <c r="S86" s="307"/>
      <c r="T86" s="306"/>
      <c r="U86" s="306"/>
      <c r="V86" s="307"/>
    </row>
    <row r="87" spans="1:22">
      <c r="B87" s="63" t="s">
        <v>199</v>
      </c>
      <c r="J87" s="306"/>
      <c r="K87" s="309"/>
      <c r="L87" s="306"/>
      <c r="M87" s="309"/>
      <c r="N87" s="309"/>
      <c r="O87" s="306"/>
      <c r="P87" s="306"/>
      <c r="Q87" s="306"/>
      <c r="R87" s="310"/>
      <c r="S87" s="331"/>
      <c r="T87" s="306"/>
      <c r="U87" s="306"/>
      <c r="V87" s="307"/>
    </row>
    <row r="88" spans="1:22">
      <c r="J88" s="306"/>
      <c r="K88" s="309"/>
      <c r="L88" s="306"/>
      <c r="M88" s="309"/>
      <c r="N88" s="309"/>
      <c r="O88" s="306"/>
      <c r="P88" s="306"/>
      <c r="Q88" s="306"/>
      <c r="R88" s="310"/>
      <c r="S88" s="331"/>
      <c r="T88" s="306"/>
      <c r="U88" s="306"/>
      <c r="V88" s="307"/>
    </row>
    <row r="89" spans="1:22">
      <c r="J89" s="306"/>
      <c r="K89" s="308"/>
      <c r="L89" s="306"/>
      <c r="M89" s="306"/>
      <c r="N89" s="308"/>
      <c r="O89" s="306"/>
      <c r="P89" s="306"/>
      <c r="Q89" s="308"/>
      <c r="R89" s="310"/>
      <c r="S89" s="331"/>
      <c r="T89" s="310"/>
      <c r="U89" s="306"/>
      <c r="V89" s="307"/>
    </row>
    <row r="90" spans="1:22">
      <c r="J90" s="306"/>
      <c r="K90" s="308"/>
      <c r="L90" s="306"/>
      <c r="M90" s="306"/>
      <c r="N90" s="308"/>
      <c r="O90" s="306"/>
      <c r="P90" s="306"/>
      <c r="Q90" s="308"/>
      <c r="R90" s="310"/>
      <c r="S90" s="331"/>
      <c r="T90" s="306"/>
      <c r="U90" s="306"/>
      <c r="V90" s="307"/>
    </row>
    <row r="91" spans="1:22">
      <c r="J91" s="306"/>
      <c r="K91" s="309"/>
      <c r="L91" s="306"/>
      <c r="M91" s="309"/>
      <c r="N91" s="309"/>
      <c r="O91" s="306"/>
      <c r="P91" s="306"/>
      <c r="Q91" s="306"/>
      <c r="R91" s="310"/>
      <c r="S91" s="331"/>
      <c r="T91" s="306"/>
      <c r="U91" s="306"/>
      <c r="V91" s="307"/>
    </row>
    <row r="92" spans="1:22">
      <c r="J92" s="306"/>
      <c r="K92" s="308"/>
      <c r="L92" s="306"/>
      <c r="M92" s="306"/>
      <c r="N92" s="308"/>
      <c r="O92" s="306"/>
      <c r="P92" s="306"/>
      <c r="Q92" s="308"/>
      <c r="R92" s="310"/>
      <c r="S92" s="331"/>
      <c r="T92" s="306"/>
      <c r="U92" s="306"/>
      <c r="V92" s="307"/>
    </row>
    <row r="93" spans="1:22">
      <c r="J93" s="304"/>
      <c r="K93" s="311"/>
      <c r="L93" s="304"/>
      <c r="M93" s="304"/>
      <c r="N93" s="311"/>
      <c r="O93" s="304"/>
      <c r="P93" s="304"/>
      <c r="Q93" s="311"/>
      <c r="R93" s="304"/>
      <c r="S93" s="304"/>
      <c r="T93" s="313"/>
      <c r="U93" s="304"/>
      <c r="V93" s="304"/>
    </row>
    <row r="94" spans="1:22">
      <c r="J94" s="332"/>
      <c r="K94" s="300"/>
      <c r="L94" s="332"/>
      <c r="M94" s="333"/>
      <c r="N94" s="300"/>
      <c r="O94" s="334"/>
      <c r="P94" s="333"/>
      <c r="Q94" s="333"/>
      <c r="R94" s="333"/>
      <c r="S94" s="333"/>
      <c r="T94" s="335"/>
      <c r="U94" s="306"/>
      <c r="V94" s="307"/>
    </row>
    <row r="95" spans="1:22">
      <c r="J95" s="336"/>
      <c r="K95" s="300"/>
      <c r="L95" s="332"/>
      <c r="M95" s="333"/>
      <c r="N95" s="300"/>
      <c r="O95" s="334"/>
      <c r="T95" s="286"/>
      <c r="U95" s="306"/>
      <c r="V95" s="307"/>
    </row>
    <row r="96" spans="1:22">
      <c r="J96" s="336"/>
      <c r="K96" s="300"/>
      <c r="L96" s="332"/>
      <c r="M96" s="333"/>
      <c r="N96" s="300"/>
      <c r="O96" s="334"/>
      <c r="T96" s="286"/>
      <c r="U96" s="306"/>
      <c r="V96" s="307"/>
    </row>
    <row r="97" spans="2:22">
      <c r="J97" s="316"/>
      <c r="K97" s="337"/>
      <c r="L97" s="316"/>
      <c r="M97" s="331"/>
      <c r="N97" s="337"/>
      <c r="O97" s="314"/>
      <c r="P97" s="310"/>
      <c r="Q97" s="310"/>
      <c r="R97" s="310"/>
      <c r="S97" s="310"/>
      <c r="T97" s="338"/>
      <c r="U97" s="306"/>
      <c r="V97" s="307"/>
    </row>
    <row r="98" spans="2:22">
      <c r="J98" s="316"/>
      <c r="K98" s="337"/>
      <c r="L98" s="316"/>
      <c r="M98" s="310"/>
      <c r="N98" s="337"/>
      <c r="O98" s="314"/>
      <c r="P98" s="310"/>
      <c r="Q98" s="310"/>
      <c r="R98" s="310"/>
      <c r="S98" s="310"/>
      <c r="T98" s="338"/>
      <c r="U98" s="306"/>
      <c r="V98" s="307"/>
    </row>
    <row r="99" spans="2:22">
      <c r="J99" s="302"/>
      <c r="K99" s="339"/>
      <c r="L99" s="304"/>
      <c r="M99" s="311"/>
      <c r="N99" s="302"/>
      <c r="O99" s="311"/>
      <c r="P99" s="311"/>
      <c r="Q99" s="339"/>
      <c r="R99" s="293"/>
      <c r="S99" s="293"/>
      <c r="T99" s="294"/>
      <c r="U99" s="302"/>
      <c r="V99" s="313"/>
    </row>
    <row r="100" spans="2:22">
      <c r="J100" s="334"/>
      <c r="K100" s="300"/>
      <c r="L100" s="332"/>
      <c r="M100" s="334"/>
      <c r="N100" s="300"/>
      <c r="O100" s="334"/>
      <c r="T100" s="286"/>
      <c r="U100" s="306"/>
      <c r="V100" s="307"/>
    </row>
    <row r="101" spans="2:22">
      <c r="B101" s="340"/>
      <c r="C101" s="340"/>
      <c r="D101" s="341"/>
      <c r="J101" s="334"/>
      <c r="L101" s="332"/>
      <c r="M101" s="334"/>
      <c r="O101" s="334"/>
      <c r="P101" s="334"/>
      <c r="T101" s="286"/>
      <c r="U101" s="306"/>
      <c r="V101" s="307"/>
    </row>
    <row r="102" spans="2:22">
      <c r="J102" s="334"/>
      <c r="K102" s="300"/>
      <c r="L102" s="332"/>
      <c r="M102" s="342"/>
      <c r="N102" s="300"/>
      <c r="O102" s="334"/>
      <c r="P102" s="343"/>
      <c r="T102" s="286"/>
      <c r="U102" s="306"/>
      <c r="V102" s="307"/>
    </row>
    <row r="103" spans="2:22">
      <c r="J103" s="334"/>
      <c r="L103" s="332"/>
      <c r="M103" s="334"/>
      <c r="O103" s="334"/>
      <c r="P103" s="334"/>
      <c r="R103" s="334"/>
      <c r="S103" s="334"/>
      <c r="T103" s="286"/>
      <c r="U103" s="306"/>
      <c r="V103" s="307"/>
    </row>
    <row r="104" spans="2:22">
      <c r="J104" s="334"/>
      <c r="L104" s="332"/>
      <c r="M104" s="334"/>
      <c r="O104" s="334"/>
      <c r="P104" s="334"/>
      <c r="R104" s="334"/>
      <c r="S104" s="334"/>
      <c r="T104" s="286"/>
      <c r="U104" s="306"/>
      <c r="V104" s="307"/>
    </row>
    <row r="105" spans="2:22">
      <c r="J105" s="334"/>
      <c r="L105" s="332"/>
      <c r="M105" s="334"/>
      <c r="O105" s="334"/>
      <c r="P105" s="334"/>
      <c r="R105" s="334"/>
      <c r="S105" s="334"/>
      <c r="T105" s="286"/>
      <c r="U105" s="306"/>
      <c r="V105" s="307"/>
    </row>
    <row r="106" spans="2:22">
      <c r="J106" s="334"/>
      <c r="L106" s="332"/>
      <c r="M106" s="334"/>
      <c r="O106" s="334"/>
      <c r="P106" s="334"/>
      <c r="R106" s="334"/>
      <c r="S106" s="334"/>
      <c r="T106" s="286"/>
      <c r="U106" s="306"/>
      <c r="V106" s="307"/>
    </row>
    <row r="107" spans="2:22">
      <c r="J107" s="334"/>
      <c r="L107" s="332"/>
      <c r="M107" s="334"/>
      <c r="O107" s="334"/>
      <c r="P107" s="334"/>
      <c r="R107" s="334"/>
      <c r="S107" s="334"/>
      <c r="T107" s="286"/>
      <c r="U107" s="306"/>
      <c r="V107" s="307"/>
    </row>
    <row r="108" spans="2:22">
      <c r="J108" s="334"/>
      <c r="L108" s="332"/>
      <c r="M108" s="334"/>
      <c r="O108" s="334"/>
      <c r="P108" s="334"/>
      <c r="R108" s="334"/>
      <c r="S108" s="334"/>
      <c r="T108" s="286"/>
      <c r="U108" s="306"/>
      <c r="V108" s="307"/>
    </row>
    <row r="109" spans="2:22">
      <c r="J109" s="334"/>
      <c r="L109" s="332"/>
      <c r="M109" s="334"/>
      <c r="O109" s="334"/>
      <c r="P109" s="334"/>
      <c r="R109" s="334"/>
      <c r="S109" s="334"/>
      <c r="T109" s="286"/>
      <c r="U109" s="306"/>
      <c r="V109" s="307"/>
    </row>
    <row r="110" spans="2:22">
      <c r="J110" s="344"/>
      <c r="K110" s="345"/>
      <c r="L110" s="344"/>
      <c r="M110" s="345"/>
      <c r="N110" s="345"/>
      <c r="O110" s="344"/>
      <c r="P110" s="344"/>
      <c r="Q110" s="345"/>
      <c r="R110" s="344"/>
      <c r="S110" s="344"/>
      <c r="T110" s="346"/>
      <c r="U110" s="280"/>
      <c r="V110" s="345"/>
    </row>
    <row r="111" spans="2:22">
      <c r="J111" s="344"/>
      <c r="K111" s="345"/>
      <c r="L111" s="304"/>
      <c r="M111" s="347"/>
      <c r="N111" s="345"/>
      <c r="O111" s="344"/>
      <c r="P111" s="347"/>
      <c r="Q111" s="345"/>
      <c r="R111" s="344"/>
      <c r="S111" s="344"/>
      <c r="T111" s="346"/>
      <c r="U111" s="280"/>
      <c r="V111" s="348"/>
    </row>
    <row r="112" spans="2:22">
      <c r="L112" s="334"/>
      <c r="M112" s="343"/>
      <c r="O112" s="334"/>
      <c r="P112" s="334"/>
      <c r="R112" s="334"/>
      <c r="S112" s="334"/>
      <c r="T112" s="286"/>
      <c r="U112" s="306"/>
      <c r="V112" s="307"/>
    </row>
    <row r="113" spans="10:22">
      <c r="L113" s="334"/>
      <c r="M113" s="343"/>
      <c r="O113" s="334"/>
      <c r="P113" s="334"/>
      <c r="R113" s="334"/>
      <c r="S113" s="334"/>
      <c r="T113" s="286"/>
      <c r="U113" s="306"/>
      <c r="V113" s="307"/>
    </row>
    <row r="114" spans="10:22">
      <c r="L114" s="334"/>
      <c r="O114" s="334"/>
      <c r="P114" s="334"/>
      <c r="R114" s="334"/>
      <c r="S114" s="334"/>
      <c r="T114" s="286"/>
      <c r="U114" s="306"/>
      <c r="V114" s="307"/>
    </row>
    <row r="115" spans="10:22">
      <c r="L115" s="334"/>
      <c r="O115" s="334"/>
      <c r="P115" s="334"/>
      <c r="R115" s="334"/>
      <c r="S115" s="334"/>
      <c r="T115" s="286"/>
      <c r="U115" s="306"/>
      <c r="V115" s="307"/>
    </row>
    <row r="116" spans="10:22">
      <c r="J116" s="334"/>
      <c r="L116" s="334"/>
      <c r="O116" s="334"/>
      <c r="P116" s="334"/>
      <c r="R116" s="334"/>
      <c r="S116" s="334"/>
      <c r="T116" s="286"/>
      <c r="U116" s="306"/>
      <c r="V116" s="307"/>
    </row>
    <row r="117" spans="10:22">
      <c r="L117" s="334"/>
      <c r="O117" s="334"/>
      <c r="P117" s="334"/>
      <c r="R117" s="334"/>
      <c r="S117" s="334"/>
      <c r="T117" s="286"/>
      <c r="U117" s="306"/>
      <c r="V117" s="307"/>
    </row>
    <row r="118" spans="10:22">
      <c r="J118" s="334"/>
      <c r="L118" s="334"/>
      <c r="O118" s="334"/>
      <c r="P118" s="334"/>
      <c r="R118" s="334"/>
      <c r="S118" s="334"/>
      <c r="T118" s="286"/>
      <c r="U118" s="306"/>
      <c r="V118" s="307"/>
    </row>
    <row r="119" spans="10:22">
      <c r="L119" s="334"/>
      <c r="O119" s="334"/>
      <c r="P119" s="334"/>
      <c r="R119" s="334"/>
      <c r="S119" s="334"/>
      <c r="T119" s="286"/>
      <c r="U119" s="306"/>
      <c r="V119" s="307"/>
    </row>
    <row r="120" spans="10:22">
      <c r="L120" s="334"/>
      <c r="O120" s="334"/>
      <c r="P120" s="334"/>
      <c r="R120" s="334"/>
      <c r="S120" s="334"/>
      <c r="T120" s="286"/>
      <c r="U120" s="306"/>
      <c r="V120" s="307"/>
    </row>
    <row r="121" spans="10:22">
      <c r="J121" s="344"/>
      <c r="K121" s="345"/>
      <c r="L121" s="304"/>
      <c r="M121" s="347"/>
      <c r="N121" s="345"/>
      <c r="O121" s="344"/>
      <c r="P121" s="344"/>
      <c r="Q121" s="345"/>
      <c r="R121" s="344"/>
      <c r="S121" s="344"/>
      <c r="T121" s="346"/>
      <c r="U121" s="280"/>
      <c r="V121" s="345"/>
    </row>
    <row r="122" spans="10:22">
      <c r="J122" s="334"/>
      <c r="L122" s="334"/>
      <c r="O122" s="334"/>
      <c r="P122" s="334"/>
      <c r="R122" s="334"/>
      <c r="S122" s="334"/>
      <c r="T122" s="286"/>
      <c r="U122" s="306"/>
      <c r="V122" s="307"/>
    </row>
    <row r="123" spans="10:22">
      <c r="J123" s="334"/>
      <c r="L123" s="334"/>
      <c r="O123" s="334"/>
      <c r="P123" s="334"/>
      <c r="R123" s="334"/>
      <c r="S123" s="334"/>
      <c r="T123" s="286"/>
      <c r="U123" s="306"/>
      <c r="V123" s="307"/>
    </row>
    <row r="124" spans="10:22">
      <c r="J124" s="334"/>
      <c r="L124" s="334"/>
      <c r="O124" s="334"/>
      <c r="P124" s="334"/>
      <c r="R124" s="334"/>
      <c r="S124" s="334"/>
      <c r="T124" s="286"/>
      <c r="U124" s="306"/>
      <c r="V124" s="307"/>
    </row>
    <row r="125" spans="10:22">
      <c r="J125" s="334"/>
      <c r="L125" s="334"/>
      <c r="M125" s="343"/>
      <c r="O125" s="334"/>
      <c r="P125" s="334"/>
      <c r="R125" s="334"/>
      <c r="S125" s="334"/>
      <c r="T125" s="286"/>
      <c r="U125" s="306"/>
      <c r="V125" s="307"/>
    </row>
    <row r="126" spans="10:22">
      <c r="J126" s="334"/>
      <c r="L126" s="334"/>
      <c r="M126" s="343"/>
      <c r="O126" s="334"/>
      <c r="P126" s="334"/>
      <c r="R126" s="334"/>
      <c r="S126" s="334"/>
      <c r="T126" s="286"/>
      <c r="U126" s="306"/>
      <c r="V126" s="307"/>
    </row>
    <row r="127" spans="10:22">
      <c r="J127" s="334"/>
      <c r="L127" s="334"/>
      <c r="O127" s="334"/>
      <c r="P127" s="334"/>
      <c r="R127" s="334"/>
      <c r="S127" s="334"/>
      <c r="T127" s="286"/>
      <c r="U127" s="306"/>
      <c r="V127" s="307"/>
    </row>
    <row r="128" spans="10:22">
      <c r="J128" s="334"/>
      <c r="L128" s="334"/>
      <c r="O128" s="334"/>
      <c r="P128" s="334"/>
      <c r="R128" s="334"/>
      <c r="S128" s="334"/>
      <c r="T128" s="286"/>
      <c r="U128" s="306"/>
      <c r="V128" s="307"/>
    </row>
    <row r="129" spans="10:22">
      <c r="J129" s="344"/>
      <c r="K129" s="347"/>
      <c r="L129" s="304"/>
      <c r="M129" s="347"/>
      <c r="N129" s="345"/>
      <c r="O129" s="344"/>
      <c r="P129" s="344"/>
      <c r="Q129" s="345"/>
      <c r="R129" s="344"/>
      <c r="S129" s="344"/>
      <c r="T129" s="346"/>
      <c r="U129" s="280"/>
      <c r="V129" s="345"/>
    </row>
    <row r="130" spans="10:22">
      <c r="J130" s="334"/>
      <c r="L130" s="334"/>
      <c r="O130" s="334"/>
      <c r="P130" s="334"/>
      <c r="R130" s="334"/>
      <c r="S130" s="334"/>
      <c r="T130" s="286"/>
      <c r="U130" s="306"/>
      <c r="V130" s="307"/>
    </row>
    <row r="131" spans="10:22">
      <c r="J131" s="334"/>
      <c r="L131" s="334"/>
      <c r="O131" s="334"/>
      <c r="P131" s="334"/>
      <c r="R131" s="334"/>
      <c r="S131" s="334"/>
      <c r="T131" s="286"/>
      <c r="U131" s="306"/>
      <c r="V131" s="307"/>
    </row>
    <row r="132" spans="10:22">
      <c r="J132" s="334"/>
      <c r="L132" s="334"/>
      <c r="O132" s="334"/>
      <c r="P132" s="334"/>
      <c r="R132" s="334"/>
      <c r="S132" s="334"/>
      <c r="T132" s="286"/>
      <c r="U132" s="306"/>
      <c r="V132" s="307"/>
    </row>
    <row r="133" spans="10:22">
      <c r="J133" s="334"/>
      <c r="L133" s="334"/>
      <c r="O133" s="334"/>
      <c r="P133" s="334"/>
      <c r="R133" s="334"/>
      <c r="S133" s="334"/>
      <c r="T133" s="286"/>
      <c r="U133" s="306"/>
      <c r="V133" s="307"/>
    </row>
    <row r="134" spans="10:22">
      <c r="J134" s="334"/>
      <c r="L134" s="334"/>
      <c r="O134" s="334"/>
      <c r="P134" s="334"/>
      <c r="R134" s="334"/>
      <c r="S134" s="334"/>
      <c r="T134" s="286"/>
      <c r="U134" s="306"/>
      <c r="V134" s="307"/>
    </row>
    <row r="135" spans="10:22">
      <c r="J135" s="334"/>
      <c r="L135" s="334"/>
      <c r="O135" s="334"/>
      <c r="P135" s="334"/>
      <c r="R135" s="334"/>
      <c r="S135" s="334"/>
      <c r="T135" s="286"/>
      <c r="U135" s="306"/>
      <c r="V135" s="307"/>
    </row>
    <row r="136" spans="10:22">
      <c r="J136" s="334"/>
      <c r="L136" s="334"/>
      <c r="M136" s="343"/>
      <c r="O136" s="334"/>
      <c r="P136" s="334"/>
      <c r="R136" s="334"/>
      <c r="S136" s="334"/>
      <c r="T136" s="332"/>
      <c r="U136" s="306"/>
      <c r="V136" s="307"/>
    </row>
    <row r="137" spans="10:22">
      <c r="J137" s="334"/>
      <c r="L137" s="334"/>
      <c r="O137" s="334"/>
      <c r="P137" s="334"/>
      <c r="R137" s="334"/>
      <c r="S137" s="334"/>
      <c r="T137" s="286"/>
      <c r="U137" s="306"/>
      <c r="V137" s="307"/>
    </row>
    <row r="138" spans="10:22">
      <c r="J138" s="334"/>
      <c r="L138" s="334"/>
      <c r="O138" s="334"/>
      <c r="P138" s="334"/>
      <c r="R138" s="334"/>
      <c r="S138" s="334"/>
      <c r="T138" s="286"/>
      <c r="U138" s="306"/>
      <c r="V138" s="307"/>
    </row>
    <row r="139" spans="10:22">
      <c r="J139" s="334"/>
      <c r="L139" s="334"/>
      <c r="O139" s="334"/>
      <c r="P139" s="334"/>
      <c r="R139" s="334"/>
      <c r="S139" s="334"/>
      <c r="T139" s="286"/>
      <c r="U139" s="306"/>
      <c r="V139" s="307"/>
    </row>
    <row r="140" spans="10:22">
      <c r="J140" s="334"/>
      <c r="L140" s="334"/>
      <c r="O140" s="334"/>
      <c r="P140" s="334"/>
      <c r="R140" s="334"/>
      <c r="S140" s="334"/>
      <c r="T140" s="286"/>
      <c r="U140" s="306"/>
      <c r="V140" s="307"/>
    </row>
    <row r="141" spans="10:22">
      <c r="J141" s="334"/>
      <c r="L141" s="334"/>
      <c r="O141" s="334"/>
      <c r="P141" s="334"/>
      <c r="R141" s="334"/>
      <c r="S141" s="334"/>
      <c r="T141" s="286"/>
      <c r="U141" s="306"/>
      <c r="V141" s="307"/>
    </row>
    <row r="142" spans="10:22">
      <c r="J142" s="334"/>
      <c r="L142" s="334"/>
      <c r="O142" s="334"/>
      <c r="P142" s="334"/>
      <c r="R142" s="334"/>
      <c r="S142" s="334"/>
      <c r="T142" s="286"/>
      <c r="U142" s="306"/>
      <c r="V142" s="307"/>
    </row>
    <row r="143" spans="10:22">
      <c r="J143" s="334"/>
      <c r="L143" s="334"/>
      <c r="O143" s="334"/>
      <c r="P143" s="334"/>
      <c r="R143" s="334"/>
      <c r="S143" s="334"/>
      <c r="T143" s="286"/>
      <c r="U143" s="306"/>
      <c r="V143" s="307"/>
    </row>
    <row r="144" spans="10:22">
      <c r="J144" s="334"/>
      <c r="L144" s="334"/>
      <c r="O144" s="334"/>
      <c r="P144" s="334"/>
      <c r="R144" s="334"/>
      <c r="S144" s="334"/>
      <c r="T144" s="286"/>
      <c r="U144" s="306"/>
      <c r="V144" s="307"/>
    </row>
    <row r="145" spans="10:22">
      <c r="J145" s="334"/>
      <c r="L145" s="334"/>
      <c r="O145" s="334"/>
      <c r="P145" s="334"/>
      <c r="R145" s="334"/>
      <c r="S145" s="334"/>
      <c r="T145" s="286"/>
      <c r="U145" s="306"/>
      <c r="V145" s="307"/>
    </row>
    <row r="146" spans="10:22">
      <c r="J146" s="334"/>
      <c r="L146" s="334"/>
      <c r="O146" s="334"/>
      <c r="P146" s="334"/>
      <c r="R146" s="334"/>
      <c r="S146" s="334"/>
      <c r="T146" s="286"/>
      <c r="U146" s="306"/>
      <c r="V146" s="307"/>
    </row>
    <row r="147" spans="10:22">
      <c r="J147" s="334"/>
      <c r="L147" s="334"/>
      <c r="O147" s="334"/>
      <c r="P147" s="334"/>
      <c r="R147" s="334"/>
      <c r="S147" s="334"/>
      <c r="T147" s="286"/>
      <c r="U147" s="306"/>
      <c r="V147" s="307"/>
    </row>
    <row r="148" spans="10:22">
      <c r="J148" s="334"/>
      <c r="L148" s="334"/>
      <c r="O148" s="334"/>
      <c r="P148" s="334"/>
      <c r="R148" s="334"/>
      <c r="S148" s="334"/>
      <c r="T148" s="286"/>
      <c r="U148" s="306"/>
      <c r="V148" s="307"/>
    </row>
    <row r="149" spans="10:22">
      <c r="J149" s="334"/>
      <c r="L149" s="334"/>
      <c r="O149" s="334"/>
      <c r="P149" s="334"/>
      <c r="R149" s="334"/>
      <c r="S149" s="334"/>
      <c r="T149" s="286"/>
      <c r="U149" s="306"/>
      <c r="V149" s="307"/>
    </row>
    <row r="150" spans="10:22">
      <c r="J150" s="334"/>
      <c r="L150" s="334"/>
      <c r="O150" s="334"/>
      <c r="P150" s="334"/>
      <c r="R150" s="334"/>
      <c r="S150" s="334"/>
      <c r="T150" s="286"/>
      <c r="U150" s="306"/>
      <c r="V150" s="307"/>
    </row>
    <row r="151" spans="10:22">
      <c r="J151" s="334"/>
      <c r="L151" s="334"/>
      <c r="O151" s="334"/>
      <c r="P151" s="334"/>
      <c r="R151" s="334"/>
      <c r="S151" s="334"/>
      <c r="T151" s="286"/>
      <c r="U151" s="306"/>
      <c r="V151" s="307"/>
    </row>
    <row r="152" spans="10:22">
      <c r="J152" s="334"/>
      <c r="L152" s="334"/>
      <c r="O152" s="334"/>
      <c r="P152" s="334"/>
      <c r="R152" s="334"/>
      <c r="S152" s="334"/>
      <c r="T152" s="286"/>
      <c r="U152" s="306"/>
      <c r="V152" s="307"/>
    </row>
    <row r="153" spans="10:22">
      <c r="J153" s="334"/>
      <c r="L153" s="334"/>
      <c r="O153" s="334"/>
      <c r="P153" s="334"/>
      <c r="R153" s="334"/>
      <c r="S153" s="334"/>
      <c r="T153" s="286"/>
      <c r="U153" s="306"/>
      <c r="V153" s="307"/>
    </row>
    <row r="154" spans="10:22">
      <c r="J154" s="334"/>
      <c r="L154" s="334"/>
      <c r="O154" s="334"/>
      <c r="P154" s="334"/>
      <c r="R154" s="334"/>
      <c r="S154" s="334"/>
      <c r="T154" s="286"/>
      <c r="U154" s="306"/>
      <c r="V154" s="307"/>
    </row>
    <row r="155" spans="10:22">
      <c r="J155" s="344"/>
      <c r="K155" s="345"/>
      <c r="L155" s="304"/>
      <c r="M155" s="347"/>
      <c r="N155" s="345"/>
      <c r="O155" s="344"/>
      <c r="P155" s="344"/>
      <c r="Q155" s="345"/>
      <c r="R155" s="344"/>
      <c r="S155" s="344"/>
      <c r="T155" s="346"/>
      <c r="U155" s="280"/>
      <c r="V155" s="345"/>
    </row>
    <row r="156" spans="10:22">
      <c r="J156" s="342"/>
      <c r="L156" s="334"/>
      <c r="O156" s="334"/>
      <c r="P156" s="334"/>
      <c r="R156" s="334"/>
      <c r="S156" s="334"/>
      <c r="T156" s="286"/>
      <c r="U156" s="306"/>
      <c r="V156" s="307"/>
    </row>
    <row r="157" spans="10:22">
      <c r="J157" s="334"/>
      <c r="L157" s="334"/>
      <c r="O157" s="334"/>
      <c r="P157" s="334"/>
      <c r="R157" s="334"/>
      <c r="S157" s="334"/>
      <c r="T157" s="286"/>
      <c r="U157" s="306"/>
      <c r="V157" s="307"/>
    </row>
    <row r="158" spans="10:22">
      <c r="J158" s="334"/>
      <c r="L158" s="334"/>
      <c r="O158" s="334"/>
      <c r="P158" s="334"/>
      <c r="R158" s="334"/>
      <c r="S158" s="334"/>
      <c r="T158" s="286"/>
      <c r="U158" s="306"/>
      <c r="V158" s="307"/>
    </row>
    <row r="159" spans="10:22">
      <c r="J159" s="334"/>
      <c r="K159" s="286"/>
      <c r="L159" s="334"/>
      <c r="M159" s="286"/>
      <c r="N159" s="286"/>
      <c r="O159" s="334"/>
      <c r="P159" s="334"/>
      <c r="Q159" s="286"/>
      <c r="R159" s="334"/>
      <c r="S159" s="334"/>
      <c r="T159" s="286"/>
      <c r="U159" s="306"/>
      <c r="V159" s="307"/>
    </row>
    <row r="160" spans="10:22">
      <c r="J160" s="334"/>
      <c r="K160" s="350"/>
      <c r="L160" s="334"/>
      <c r="M160" s="349"/>
      <c r="N160" s="350"/>
      <c r="O160" s="334"/>
      <c r="P160" s="334"/>
      <c r="Q160" s="349"/>
      <c r="R160" s="334"/>
      <c r="S160" s="334"/>
      <c r="T160" s="351"/>
      <c r="U160" s="306"/>
      <c r="V160" s="307"/>
    </row>
    <row r="161" spans="10:22">
      <c r="J161" s="334"/>
      <c r="K161" s="350"/>
      <c r="L161" s="334"/>
      <c r="M161" s="349"/>
      <c r="N161" s="350"/>
      <c r="O161" s="334"/>
      <c r="P161" s="334"/>
      <c r="Q161" s="352"/>
      <c r="R161" s="334"/>
      <c r="S161" s="334"/>
      <c r="T161" s="351"/>
      <c r="U161" s="306"/>
      <c r="V161" s="307"/>
    </row>
    <row r="162" spans="10:22">
      <c r="J162" s="334"/>
      <c r="K162" s="350"/>
      <c r="L162" s="334"/>
      <c r="M162" s="349"/>
      <c r="N162" s="350"/>
      <c r="O162" s="334"/>
      <c r="P162" s="334"/>
      <c r="Q162" s="352"/>
      <c r="R162" s="334"/>
      <c r="S162" s="334"/>
      <c r="T162" s="351"/>
      <c r="U162" s="306"/>
      <c r="V162" s="307"/>
    </row>
    <row r="163" spans="10:22">
      <c r="J163" s="334"/>
      <c r="K163" s="350"/>
      <c r="L163" s="334"/>
      <c r="M163" s="349"/>
      <c r="N163" s="350"/>
      <c r="O163" s="334"/>
      <c r="P163" s="334"/>
      <c r="Q163" s="349"/>
      <c r="R163" s="334"/>
      <c r="S163" s="334"/>
      <c r="T163" s="351"/>
      <c r="U163" s="306"/>
      <c r="V163" s="307"/>
    </row>
    <row r="164" spans="10:22">
      <c r="J164" s="334"/>
      <c r="K164" s="350"/>
      <c r="L164" s="334"/>
      <c r="M164" s="349"/>
      <c r="N164" s="350"/>
      <c r="O164" s="334"/>
      <c r="P164" s="334"/>
      <c r="Q164" s="352"/>
      <c r="R164" s="334"/>
      <c r="S164" s="334"/>
      <c r="T164" s="351"/>
      <c r="U164" s="306"/>
      <c r="V164" s="307"/>
    </row>
    <row r="165" spans="10:22">
      <c r="J165" s="334"/>
      <c r="K165" s="350"/>
      <c r="L165" s="334"/>
      <c r="M165" s="349"/>
      <c r="N165" s="350"/>
      <c r="O165" s="334"/>
      <c r="P165" s="334"/>
      <c r="Q165" s="352"/>
      <c r="R165" s="334"/>
      <c r="S165" s="334"/>
      <c r="T165" s="351"/>
      <c r="U165" s="306"/>
      <c r="V165" s="307"/>
    </row>
    <row r="166" spans="10:22">
      <c r="J166" s="334"/>
      <c r="K166" s="352"/>
      <c r="L166" s="334"/>
      <c r="M166" s="349"/>
      <c r="N166" s="350"/>
      <c r="O166" s="334"/>
      <c r="P166" s="334"/>
      <c r="Q166" s="352"/>
      <c r="R166" s="334"/>
      <c r="S166" s="334"/>
      <c r="T166" s="351"/>
      <c r="U166" s="306"/>
      <c r="V166" s="307"/>
    </row>
    <row r="167" spans="10:22">
      <c r="J167" s="334"/>
      <c r="K167" s="350"/>
      <c r="L167" s="334"/>
      <c r="M167" s="349"/>
      <c r="N167" s="350"/>
      <c r="O167" s="334"/>
      <c r="P167" s="334"/>
      <c r="Q167" s="352"/>
      <c r="R167" s="334"/>
      <c r="S167" s="334"/>
      <c r="T167" s="351"/>
      <c r="U167" s="306"/>
      <c r="V167" s="307"/>
    </row>
    <row r="168" spans="10:22">
      <c r="J168" s="334"/>
      <c r="K168" s="350"/>
      <c r="L168" s="334"/>
      <c r="M168" s="349"/>
      <c r="N168" s="350"/>
      <c r="O168" s="334"/>
      <c r="P168" s="334"/>
      <c r="Q168" s="352"/>
      <c r="R168" s="334"/>
      <c r="S168" s="334"/>
      <c r="T168" s="351"/>
      <c r="U168" s="306"/>
      <c r="V168" s="307"/>
    </row>
    <row r="169" spans="10:22">
      <c r="J169" s="334"/>
      <c r="K169" s="350"/>
      <c r="L169" s="334"/>
      <c r="M169" s="349"/>
      <c r="N169" s="350"/>
      <c r="O169" s="334"/>
      <c r="P169" s="334"/>
      <c r="Q169" s="349"/>
      <c r="R169" s="334"/>
      <c r="S169" s="334"/>
      <c r="T169" s="351"/>
      <c r="U169" s="306"/>
      <c r="V169" s="307"/>
    </row>
    <row r="170" spans="10:22">
      <c r="J170" s="334"/>
      <c r="K170" s="352"/>
      <c r="L170" s="334"/>
      <c r="M170" s="349"/>
      <c r="N170" s="350"/>
      <c r="O170" s="334"/>
      <c r="P170" s="334"/>
      <c r="Q170" s="352"/>
      <c r="R170" s="334"/>
      <c r="S170" s="334"/>
      <c r="T170" s="351"/>
      <c r="U170" s="306"/>
      <c r="V170" s="307"/>
    </row>
    <row r="171" spans="10:22">
      <c r="J171" s="334"/>
      <c r="K171" s="350"/>
      <c r="L171" s="334"/>
      <c r="M171" s="349"/>
      <c r="N171" s="350"/>
      <c r="O171" s="334"/>
      <c r="P171" s="334"/>
      <c r="Q171" s="352"/>
      <c r="R171" s="334"/>
      <c r="S171" s="334"/>
      <c r="T171" s="351"/>
      <c r="U171" s="306"/>
      <c r="V171" s="307"/>
    </row>
    <row r="172" spans="10:22">
      <c r="J172" s="334"/>
      <c r="K172" s="352"/>
      <c r="L172" s="334"/>
      <c r="M172" s="349"/>
      <c r="N172" s="350"/>
      <c r="O172" s="334"/>
      <c r="P172" s="334"/>
      <c r="Q172" s="352"/>
      <c r="R172" s="334"/>
      <c r="S172" s="334"/>
      <c r="T172" s="351"/>
      <c r="U172" s="306"/>
      <c r="V172" s="307"/>
    </row>
    <row r="173" spans="10:22">
      <c r="J173" s="334"/>
      <c r="K173" s="350"/>
      <c r="L173" s="334"/>
      <c r="M173" s="349"/>
      <c r="N173" s="350"/>
      <c r="O173" s="334"/>
      <c r="P173" s="334"/>
      <c r="Q173" s="352"/>
      <c r="R173" s="334"/>
      <c r="S173" s="334"/>
      <c r="T173" s="351"/>
      <c r="U173" s="306"/>
      <c r="V173" s="307"/>
    </row>
    <row r="174" spans="10:22">
      <c r="J174" s="334"/>
      <c r="K174" s="350"/>
      <c r="L174" s="334"/>
      <c r="M174" s="349"/>
      <c r="N174" s="350"/>
      <c r="O174" s="334"/>
      <c r="P174" s="334"/>
      <c r="Q174" s="352"/>
      <c r="R174" s="334"/>
      <c r="S174" s="334"/>
      <c r="T174" s="351"/>
      <c r="U174" s="306"/>
      <c r="V174" s="307"/>
    </row>
    <row r="175" spans="10:22">
      <c r="J175" s="334"/>
      <c r="K175" s="350"/>
      <c r="L175" s="334"/>
      <c r="M175" s="349"/>
      <c r="N175" s="350"/>
      <c r="O175" s="334"/>
      <c r="P175" s="334"/>
      <c r="Q175" s="352"/>
      <c r="R175" s="334"/>
      <c r="S175" s="334"/>
      <c r="T175" s="351"/>
      <c r="U175" s="306"/>
      <c r="V175" s="307"/>
    </row>
    <row r="176" spans="10:22">
      <c r="J176" s="334"/>
      <c r="K176" s="350"/>
      <c r="L176" s="334"/>
      <c r="M176" s="349"/>
      <c r="N176" s="350"/>
      <c r="O176" s="334"/>
      <c r="P176" s="334"/>
      <c r="Q176" s="352"/>
      <c r="R176" s="334"/>
      <c r="S176" s="334"/>
      <c r="T176" s="351"/>
      <c r="U176" s="306"/>
      <c r="V176" s="307"/>
    </row>
    <row r="177" spans="10:22">
      <c r="J177" s="334"/>
      <c r="K177" s="352"/>
      <c r="L177" s="334"/>
      <c r="M177" s="349"/>
      <c r="N177" s="350"/>
      <c r="O177" s="334"/>
      <c r="P177" s="334"/>
      <c r="Q177" s="352"/>
      <c r="R177" s="334"/>
      <c r="S177" s="334"/>
      <c r="T177" s="351"/>
      <c r="U177" s="306"/>
      <c r="V177" s="307"/>
    </row>
    <row r="178" spans="10:22">
      <c r="J178" s="334"/>
      <c r="K178" s="350"/>
      <c r="L178" s="334"/>
      <c r="M178" s="349"/>
      <c r="N178" s="350"/>
      <c r="O178" s="334"/>
      <c r="P178" s="334"/>
      <c r="Q178" s="352"/>
      <c r="R178" s="334"/>
      <c r="S178" s="334"/>
      <c r="T178" s="351"/>
      <c r="U178" s="306"/>
      <c r="V178" s="307"/>
    </row>
    <row r="179" spans="10:22">
      <c r="J179" s="334"/>
      <c r="K179" s="352"/>
      <c r="L179" s="334"/>
      <c r="M179" s="349"/>
      <c r="N179" s="350"/>
      <c r="O179" s="334"/>
      <c r="P179" s="334"/>
      <c r="Q179" s="352"/>
      <c r="R179" s="334"/>
      <c r="S179" s="334"/>
      <c r="T179" s="351"/>
      <c r="U179" s="306"/>
      <c r="V179" s="307"/>
    </row>
    <row r="180" spans="10:22">
      <c r="J180" s="334"/>
      <c r="K180" s="352"/>
      <c r="L180" s="334"/>
      <c r="M180" s="349"/>
      <c r="N180" s="350"/>
      <c r="O180" s="334"/>
      <c r="P180" s="334"/>
      <c r="Q180" s="352"/>
      <c r="R180" s="334"/>
      <c r="S180" s="334"/>
      <c r="T180" s="351"/>
      <c r="U180" s="306"/>
      <c r="V180" s="307"/>
    </row>
    <row r="181" spans="10:22">
      <c r="J181" s="334"/>
      <c r="K181" s="350"/>
      <c r="L181" s="334"/>
      <c r="M181" s="349"/>
      <c r="N181" s="350"/>
      <c r="O181" s="334"/>
      <c r="P181" s="334"/>
      <c r="Q181" s="352"/>
      <c r="R181" s="334"/>
      <c r="S181" s="334"/>
      <c r="T181" s="351"/>
      <c r="U181" s="306"/>
      <c r="V181" s="307"/>
    </row>
    <row r="182" spans="10:22">
      <c r="J182" s="334"/>
      <c r="K182" s="350"/>
      <c r="L182" s="334"/>
      <c r="M182" s="349"/>
      <c r="N182" s="350"/>
      <c r="O182" s="334"/>
      <c r="P182" s="334"/>
      <c r="Q182" s="352"/>
      <c r="R182" s="334"/>
      <c r="S182" s="334"/>
      <c r="T182" s="351"/>
      <c r="U182" s="306"/>
      <c r="V182" s="307"/>
    </row>
    <row r="183" spans="10:22">
      <c r="J183" s="334"/>
      <c r="K183" s="352"/>
      <c r="L183" s="334"/>
      <c r="M183" s="349"/>
      <c r="N183" s="350"/>
      <c r="O183" s="334"/>
      <c r="P183" s="334"/>
      <c r="Q183" s="352"/>
      <c r="R183" s="334"/>
      <c r="S183" s="334"/>
      <c r="T183" s="351"/>
      <c r="U183" s="306"/>
      <c r="V183" s="307"/>
    </row>
    <row r="184" spans="10:22">
      <c r="J184" s="334"/>
      <c r="K184" s="352"/>
      <c r="L184" s="334"/>
      <c r="M184" s="349"/>
      <c r="N184" s="350"/>
      <c r="O184" s="334"/>
      <c r="P184" s="334"/>
      <c r="Q184" s="352"/>
      <c r="R184" s="334"/>
      <c r="S184" s="334"/>
      <c r="T184" s="351"/>
      <c r="U184" s="306"/>
      <c r="V184" s="307"/>
    </row>
    <row r="185" spans="10:22">
      <c r="J185" s="334"/>
      <c r="K185" s="352"/>
      <c r="L185" s="334"/>
      <c r="M185" s="349"/>
      <c r="N185" s="350"/>
      <c r="O185" s="334"/>
      <c r="P185" s="334"/>
      <c r="Q185" s="352"/>
      <c r="R185" s="334"/>
      <c r="S185" s="334"/>
      <c r="T185" s="351"/>
      <c r="U185" s="306"/>
      <c r="V185" s="307"/>
    </row>
    <row r="186" spans="10:22">
      <c r="J186" s="334"/>
      <c r="K186" s="352"/>
      <c r="L186" s="334"/>
      <c r="M186" s="349"/>
      <c r="N186" s="350"/>
      <c r="O186" s="334"/>
      <c r="P186" s="334"/>
      <c r="Q186" s="349"/>
      <c r="R186" s="334"/>
      <c r="S186" s="334"/>
      <c r="T186" s="351"/>
      <c r="U186" s="306"/>
      <c r="V186" s="307"/>
    </row>
    <row r="187" spans="10:22">
      <c r="J187" s="334"/>
      <c r="K187" s="352"/>
      <c r="L187" s="334"/>
      <c r="M187" s="349"/>
      <c r="N187" s="350"/>
      <c r="O187" s="334"/>
      <c r="P187" s="334"/>
      <c r="Q187" s="352"/>
      <c r="R187" s="334"/>
      <c r="S187" s="334"/>
      <c r="T187" s="351"/>
      <c r="U187" s="306"/>
      <c r="V187" s="307"/>
    </row>
    <row r="188" spans="10:22">
      <c r="J188" s="334"/>
      <c r="K188" s="352"/>
      <c r="L188" s="334"/>
      <c r="M188" s="349"/>
      <c r="N188" s="350"/>
      <c r="O188" s="334"/>
      <c r="P188" s="334"/>
      <c r="Q188" s="352"/>
      <c r="R188" s="334"/>
      <c r="S188" s="334"/>
      <c r="T188" s="351"/>
      <c r="U188" s="306"/>
      <c r="V188" s="307"/>
    </row>
    <row r="189" spans="10:22">
      <c r="J189" s="334"/>
      <c r="K189" s="352"/>
      <c r="L189" s="334"/>
      <c r="M189" s="349"/>
      <c r="N189" s="350"/>
      <c r="O189" s="334"/>
      <c r="P189" s="334"/>
      <c r="Q189" s="352"/>
      <c r="R189" s="334"/>
      <c r="S189" s="334"/>
      <c r="T189" s="351"/>
      <c r="U189" s="306"/>
      <c r="V189" s="307"/>
    </row>
    <row r="190" spans="10:22">
      <c r="J190" s="334"/>
      <c r="K190" s="352"/>
      <c r="L190" s="334"/>
      <c r="M190" s="349"/>
      <c r="N190" s="350"/>
      <c r="O190" s="334"/>
      <c r="P190" s="334"/>
      <c r="Q190" s="352"/>
      <c r="R190" s="334"/>
      <c r="S190" s="334"/>
      <c r="T190" s="351"/>
      <c r="U190" s="306"/>
      <c r="V190" s="307"/>
    </row>
    <row r="191" spans="10:22">
      <c r="J191" s="334"/>
      <c r="K191" s="352"/>
      <c r="L191" s="334"/>
      <c r="M191" s="349"/>
      <c r="N191" s="350"/>
      <c r="O191" s="334"/>
      <c r="P191" s="334"/>
      <c r="Q191" s="352"/>
      <c r="R191" s="334"/>
      <c r="S191" s="334"/>
      <c r="T191" s="351"/>
      <c r="U191" s="306"/>
      <c r="V191" s="307"/>
    </row>
    <row r="192" spans="10:22">
      <c r="J192" s="334"/>
      <c r="K192" s="352"/>
      <c r="L192" s="334"/>
      <c r="M192" s="349"/>
      <c r="N192" s="350"/>
      <c r="O192" s="334"/>
      <c r="P192" s="334"/>
      <c r="Q192" s="352"/>
      <c r="R192" s="334"/>
      <c r="S192" s="334"/>
      <c r="T192" s="351"/>
      <c r="U192" s="306"/>
      <c r="V192" s="307"/>
    </row>
    <row r="193" spans="10:22">
      <c r="J193" s="334"/>
      <c r="K193" s="352"/>
      <c r="L193" s="334"/>
      <c r="M193" s="349"/>
      <c r="N193" s="350"/>
      <c r="O193" s="334"/>
      <c r="P193" s="334"/>
      <c r="Q193" s="352"/>
      <c r="R193" s="334"/>
      <c r="S193" s="334"/>
      <c r="T193" s="351"/>
      <c r="U193" s="306"/>
      <c r="V193" s="307"/>
    </row>
    <row r="194" spans="10:22">
      <c r="J194" s="334"/>
      <c r="K194" s="352"/>
      <c r="L194" s="334"/>
      <c r="M194" s="349"/>
      <c r="N194" s="350"/>
      <c r="O194" s="334"/>
      <c r="P194" s="334"/>
      <c r="Q194" s="352"/>
      <c r="R194" s="334"/>
      <c r="S194" s="334"/>
      <c r="T194" s="351"/>
      <c r="U194" s="306"/>
      <c r="V194" s="307"/>
    </row>
    <row r="195" spans="10:22">
      <c r="J195" s="334"/>
      <c r="K195" s="299"/>
      <c r="L195" s="334"/>
      <c r="M195" s="349"/>
      <c r="N195" s="350"/>
      <c r="O195" s="334"/>
      <c r="P195" s="334"/>
      <c r="Q195" s="352"/>
      <c r="R195" s="334"/>
      <c r="S195" s="334"/>
      <c r="T195" s="351"/>
      <c r="U195" s="306"/>
      <c r="V195" s="307"/>
    </row>
    <row r="196" spans="10:22" ht="17.25" thickBot="1">
      <c r="J196" s="353"/>
      <c r="K196" s="355"/>
      <c r="L196" s="353"/>
      <c r="M196" s="354"/>
      <c r="N196" s="355"/>
      <c r="O196" s="353"/>
      <c r="P196" s="353"/>
      <c r="Q196" s="355"/>
      <c r="R196" s="353"/>
      <c r="S196" s="356"/>
      <c r="T196" s="353"/>
      <c r="U196" s="280"/>
      <c r="V196" s="354"/>
    </row>
  </sheetData>
  <mergeCells count="4">
    <mergeCell ref="U12:V15"/>
    <mergeCell ref="K15:L15"/>
    <mergeCell ref="N15:P15"/>
    <mergeCell ref="R15:T15"/>
  </mergeCells>
  <hyperlinks>
    <hyperlink ref="I2" r:id="rId1" xr:uid="{C4D2FE64-03D5-426F-82C6-E2B32989C32B}"/>
  </hyperlinks>
  <printOptions horizontalCentered="1"/>
  <pageMargins left="0.55118110236220474" right="0.55118110236220474" top="0.39370078740157483" bottom="0.59055118110236227" header="0.39370078740157483" footer="0.39370078740157483"/>
  <pageSetup paperSize="9" scale="6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747E7-A257-4809-BC83-D283AB2D9B7D}">
  <sheetPr>
    <tabColor rgb="FF92D050"/>
  </sheetPr>
  <dimension ref="A1:Z85"/>
  <sheetViews>
    <sheetView tabSelected="1" view="pageBreakPreview" zoomScaleNormal="100" zoomScaleSheetLayoutView="100" workbookViewId="0">
      <selection activeCell="N2" sqref="N2:N3"/>
    </sheetView>
  </sheetViews>
  <sheetFormatPr defaultColWidth="9.7109375" defaultRowHeight="16.5"/>
  <cols>
    <col min="1" max="1" width="1.7109375" style="135" customWidth="1"/>
    <col min="2" max="2" width="11.140625" style="135" customWidth="1"/>
    <col min="3" max="3" width="8" style="135" customWidth="1"/>
    <col min="4" max="4" width="9.140625" style="135" customWidth="1"/>
    <col min="5" max="5" width="1.7109375" style="135" customWidth="1"/>
    <col min="6" max="6" width="8.7109375" style="135" customWidth="1"/>
    <col min="7" max="7" width="12.5703125" style="135" customWidth="1"/>
    <col min="8" max="8" width="9.7109375" style="135" customWidth="1"/>
    <col min="9" max="9" width="13" style="135" customWidth="1"/>
    <col min="10" max="10" width="1.7109375" style="135" customWidth="1"/>
    <col min="11" max="11" width="8.7109375" style="135" customWidth="1"/>
    <col min="12" max="12" width="12.5703125" style="135" customWidth="1"/>
    <col min="13" max="13" width="10.7109375" style="135" customWidth="1"/>
    <col min="14" max="14" width="1.7109375" style="135" customWidth="1"/>
    <col min="15" max="15" width="2.7109375" style="135" customWidth="1"/>
    <col min="16" max="16" width="10" style="135" bestFit="1" customWidth="1"/>
    <col min="17" max="17" width="2.5703125" style="135" customWidth="1"/>
    <col min="18" max="18" width="7.140625" style="135" customWidth="1"/>
    <col min="19" max="19" width="1.7109375" style="135" customWidth="1"/>
    <col min="20" max="20" width="7.140625" style="135" customWidth="1"/>
    <col min="21" max="21" width="7.28515625" style="135" customWidth="1"/>
    <col min="22" max="22" width="9.42578125" style="135" customWidth="1"/>
    <col min="23" max="23" width="7.140625" style="135" customWidth="1"/>
    <col min="24" max="25" width="6" style="135" customWidth="1"/>
    <col min="26" max="16384" width="9.7109375" style="135"/>
  </cols>
  <sheetData>
    <row r="1" spans="1:26" ht="8.1" customHeight="1"/>
    <row r="2" spans="1:26" ht="12" customHeight="1">
      <c r="N2" s="51" t="s">
        <v>0</v>
      </c>
    </row>
    <row r="3" spans="1:26" ht="14.25" customHeight="1">
      <c r="N3" s="75" t="s">
        <v>1</v>
      </c>
    </row>
    <row r="4" spans="1:26" ht="8.1" customHeight="1"/>
    <row r="5" spans="1:26" ht="16.5" customHeight="1">
      <c r="B5" s="136" t="s">
        <v>170</v>
      </c>
      <c r="C5" s="358" t="s">
        <v>253</v>
      </c>
      <c r="D5" s="144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1:26" ht="16.5" customHeight="1">
      <c r="B6" s="142" t="s">
        <v>190</v>
      </c>
      <c r="C6" s="359" t="s">
        <v>254</v>
      </c>
      <c r="D6" s="144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</row>
    <row r="7" spans="1:26" ht="16.5" customHeight="1" thickBot="1">
      <c r="A7" s="148"/>
      <c r="B7" s="148"/>
      <c r="C7" s="148"/>
      <c r="D7" s="360"/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8" spans="1:26" ht="17.25" thickTop="1">
      <c r="A8" s="150"/>
      <c r="B8" s="150" t="s">
        <v>38</v>
      </c>
      <c r="C8" s="150"/>
      <c r="D8" s="166" t="s">
        <v>224</v>
      </c>
      <c r="E8" s="361"/>
      <c r="F8" s="154" t="s">
        <v>23</v>
      </c>
      <c r="G8" s="362"/>
      <c r="H8" s="362"/>
      <c r="I8" s="363"/>
      <c r="J8" s="363"/>
      <c r="K8" s="154" t="s">
        <v>255</v>
      </c>
      <c r="L8" s="154"/>
      <c r="M8" s="154"/>
      <c r="N8" s="363"/>
    </row>
    <row r="9" spans="1:26" ht="15.95" customHeight="1">
      <c r="A9" s="162"/>
      <c r="B9" s="162" t="s">
        <v>39</v>
      </c>
      <c r="C9" s="162"/>
      <c r="D9" s="171" t="s">
        <v>227</v>
      </c>
      <c r="E9" s="164"/>
      <c r="F9" s="165" t="s">
        <v>256</v>
      </c>
      <c r="G9" s="165"/>
      <c r="H9" s="165"/>
      <c r="I9" s="171"/>
      <c r="J9" s="171"/>
      <c r="K9" s="165" t="s">
        <v>257</v>
      </c>
      <c r="L9" s="165"/>
      <c r="M9" s="165"/>
      <c r="N9" s="171"/>
    </row>
    <row r="10" spans="1:26" ht="34.5" customHeight="1">
      <c r="A10" s="162"/>
      <c r="B10" s="162"/>
      <c r="C10" s="162"/>
      <c r="D10" s="171"/>
      <c r="E10" s="164"/>
      <c r="F10" s="364" t="s">
        <v>3</v>
      </c>
      <c r="G10" s="189" t="s">
        <v>24</v>
      </c>
      <c r="H10" s="364" t="s">
        <v>258</v>
      </c>
      <c r="I10" s="365" t="s">
        <v>259</v>
      </c>
      <c r="J10" s="171"/>
      <c r="K10" s="364" t="s">
        <v>3</v>
      </c>
      <c r="L10" s="189" t="s">
        <v>260</v>
      </c>
      <c r="M10" s="364" t="s">
        <v>258</v>
      </c>
      <c r="N10" s="171"/>
    </row>
    <row r="11" spans="1:26" ht="25.5">
      <c r="A11" s="162"/>
      <c r="B11" s="162"/>
      <c r="C11" s="162"/>
      <c r="D11" s="171"/>
      <c r="E11" s="164"/>
      <c r="F11" s="366" t="s">
        <v>22</v>
      </c>
      <c r="G11" s="367" t="s">
        <v>25</v>
      </c>
      <c r="H11" s="366" t="s">
        <v>20</v>
      </c>
      <c r="I11" s="368" t="s">
        <v>261</v>
      </c>
      <c r="J11" s="185"/>
      <c r="K11" s="366" t="s">
        <v>22</v>
      </c>
      <c r="L11" s="367" t="s">
        <v>25</v>
      </c>
      <c r="M11" s="366" t="s">
        <v>20</v>
      </c>
      <c r="N11" s="171"/>
    </row>
    <row r="12" spans="1:26" ht="5.0999999999999996" customHeight="1">
      <c r="A12" s="180"/>
      <c r="B12" s="180"/>
      <c r="C12" s="180"/>
      <c r="D12" s="369" t="s">
        <v>2</v>
      </c>
      <c r="E12" s="370"/>
      <c r="F12" s="371"/>
      <c r="G12" s="372"/>
      <c r="H12" s="371"/>
      <c r="I12" s="371"/>
      <c r="J12" s="370"/>
      <c r="K12" s="371"/>
      <c r="L12" s="372"/>
      <c r="M12" s="371"/>
      <c r="N12" s="370"/>
      <c r="T12" s="198"/>
      <c r="U12" s="198"/>
      <c r="V12" s="198"/>
      <c r="W12" s="198"/>
      <c r="X12" s="198"/>
      <c r="Y12" s="198"/>
      <c r="Z12" s="198"/>
    </row>
    <row r="13" spans="1:26" ht="8.1" customHeight="1">
      <c r="B13" s="162"/>
      <c r="C13" s="162"/>
      <c r="D13" s="373"/>
      <c r="E13" s="185"/>
      <c r="F13" s="177"/>
      <c r="G13" s="186"/>
      <c r="H13" s="177"/>
      <c r="I13" s="177"/>
      <c r="J13" s="185"/>
      <c r="K13" s="177"/>
      <c r="L13" s="186"/>
      <c r="M13" s="177"/>
      <c r="N13" s="185"/>
      <c r="T13" s="198"/>
      <c r="U13" s="198"/>
      <c r="V13" s="198"/>
      <c r="W13" s="198"/>
      <c r="X13" s="198"/>
      <c r="Y13" s="198"/>
      <c r="Z13" s="198"/>
    </row>
    <row r="14" spans="1:26" ht="15" customHeight="1">
      <c r="B14" s="191" t="s">
        <v>234</v>
      </c>
      <c r="C14" s="191"/>
      <c r="D14" s="153">
        <v>2022</v>
      </c>
      <c r="F14" s="198">
        <f>SUM(F18,F22,F26,F30,F34,F38,F42,F46,F50,F54,F58,F62,F66,F70,F74,F78,I14)</f>
        <v>79443</v>
      </c>
      <c r="G14" s="198">
        <f t="shared" ref="G14:H16" si="0">SUM(G18,G22,G26,G30,G34,G38,G42,G46,G50,G54,G58,G62,G66,G70,G74,G78)</f>
        <v>58193</v>
      </c>
      <c r="H14" s="198">
        <f t="shared" si="0"/>
        <v>16501</v>
      </c>
      <c r="I14" s="198">
        <v>4749</v>
      </c>
      <c r="J14" s="374"/>
      <c r="K14" s="198">
        <f t="shared" ref="K14:M16" si="1">SUM(K18,K22,K26,K30,K34,K38,K42,K46,K50,K54,K58,K62,K66,K70,K74,K78)</f>
        <v>13436</v>
      </c>
      <c r="L14" s="198">
        <f t="shared" si="1"/>
        <v>7828</v>
      </c>
      <c r="M14" s="198">
        <f t="shared" si="1"/>
        <v>5608</v>
      </c>
      <c r="N14" s="195"/>
      <c r="Q14" s="192"/>
      <c r="S14" s="192"/>
      <c r="T14" s="375"/>
      <c r="U14" s="375"/>
      <c r="V14" s="375"/>
      <c r="W14" s="374"/>
      <c r="X14" s="375"/>
      <c r="Y14" s="375"/>
      <c r="Z14" s="375"/>
    </row>
    <row r="15" spans="1:26" ht="15" customHeight="1">
      <c r="D15" s="153">
        <v>2023</v>
      </c>
      <c r="E15" s="177"/>
      <c r="F15" s="198">
        <f>SUM(F19,F23,F27,F31,F35,F39,F43,F47,F51,F55,F59,F63,F67,F71,F75,F79,I15)</f>
        <v>82227</v>
      </c>
      <c r="G15" s="198">
        <f t="shared" si="0"/>
        <v>61456</v>
      </c>
      <c r="H15" s="198">
        <f t="shared" si="0"/>
        <v>16455</v>
      </c>
      <c r="I15" s="198">
        <v>4316</v>
      </c>
      <c r="J15" s="206"/>
      <c r="K15" s="198">
        <f t="shared" si="1"/>
        <v>14255</v>
      </c>
      <c r="L15" s="198">
        <f t="shared" si="1"/>
        <v>8049</v>
      </c>
      <c r="M15" s="198">
        <f t="shared" si="1"/>
        <v>6206</v>
      </c>
      <c r="N15" s="195"/>
      <c r="Q15" s="229"/>
      <c r="S15" s="229"/>
      <c r="U15" s="229"/>
      <c r="V15" s="192"/>
      <c r="W15" s="192"/>
      <c r="Y15" s="192"/>
    </row>
    <row r="16" spans="1:26" ht="15" customHeight="1">
      <c r="D16" s="153">
        <v>2024</v>
      </c>
      <c r="F16" s="198">
        <f>SUM(F20,F24,F28,F32,F36,F40,F44,F48,F52,F56,F60,F64,F68,F72,F76,F80,I16)</f>
        <v>84268</v>
      </c>
      <c r="G16" s="198">
        <f t="shared" si="0"/>
        <v>59726</v>
      </c>
      <c r="H16" s="198">
        <f t="shared" si="0"/>
        <v>21013</v>
      </c>
      <c r="I16" s="198">
        <v>3529</v>
      </c>
      <c r="J16" s="206"/>
      <c r="K16" s="198">
        <f t="shared" si="1"/>
        <v>14720</v>
      </c>
      <c r="L16" s="198">
        <f t="shared" si="1"/>
        <v>8472</v>
      </c>
      <c r="M16" s="198">
        <f t="shared" si="1"/>
        <v>6248</v>
      </c>
      <c r="N16" s="195"/>
      <c r="Q16" s="192"/>
      <c r="S16" s="192"/>
      <c r="U16" s="192"/>
      <c r="V16" s="192"/>
      <c r="W16" s="192"/>
      <c r="Y16" s="192"/>
    </row>
    <row r="17" spans="2:25" ht="8.1" customHeight="1">
      <c r="B17" s="376"/>
      <c r="C17" s="376"/>
      <c r="D17" s="201"/>
      <c r="E17" s="202"/>
      <c r="F17" s="203"/>
      <c r="G17" s="203"/>
      <c r="H17" s="203"/>
      <c r="I17" s="203"/>
      <c r="J17" s="203"/>
      <c r="K17" s="203"/>
      <c r="L17" s="203"/>
      <c r="M17" s="203"/>
      <c r="P17" s="377"/>
      <c r="Q17" s="377"/>
      <c r="R17" s="378"/>
      <c r="S17" s="378"/>
      <c r="T17" s="377"/>
      <c r="U17" s="377"/>
      <c r="V17" s="377"/>
      <c r="W17" s="377"/>
      <c r="X17" s="378"/>
      <c r="Y17" s="377"/>
    </row>
    <row r="18" spans="2:25" ht="15" customHeight="1">
      <c r="B18" s="379" t="s">
        <v>4</v>
      </c>
      <c r="C18" s="380"/>
      <c r="D18" s="201">
        <v>2022</v>
      </c>
      <c r="F18" s="203">
        <f>SUM(G18,H18)</f>
        <v>6872</v>
      </c>
      <c r="G18" s="203">
        <v>5023</v>
      </c>
      <c r="H18" s="203">
        <v>1849</v>
      </c>
      <c r="I18" s="203" t="s">
        <v>210</v>
      </c>
      <c r="J18" s="374"/>
      <c r="K18" s="203">
        <f>SUM(L18,M18)</f>
        <v>1354</v>
      </c>
      <c r="L18" s="203">
        <v>686</v>
      </c>
      <c r="M18" s="203">
        <v>668</v>
      </c>
      <c r="Q18" s="381"/>
      <c r="R18" s="202"/>
      <c r="S18" s="381"/>
      <c r="T18" s="202"/>
      <c r="U18" s="381"/>
      <c r="V18" s="202"/>
      <c r="X18" s="197"/>
      <c r="Y18" s="197"/>
    </row>
    <row r="19" spans="2:25" ht="15" customHeight="1">
      <c r="B19" s="379"/>
      <c r="C19" s="379"/>
      <c r="D19" s="201">
        <v>2023</v>
      </c>
      <c r="E19" s="177"/>
      <c r="F19" s="203">
        <f>SUM(G19,H19)</f>
        <v>7084</v>
      </c>
      <c r="G19" s="203">
        <v>5239</v>
      </c>
      <c r="H19" s="203">
        <v>1845</v>
      </c>
      <c r="I19" s="203" t="s">
        <v>210</v>
      </c>
      <c r="J19" s="374"/>
      <c r="K19" s="203">
        <f>SUM(L19,M19)</f>
        <v>1465</v>
      </c>
      <c r="L19" s="203">
        <v>705</v>
      </c>
      <c r="M19" s="203">
        <v>760</v>
      </c>
      <c r="Q19" s="202"/>
      <c r="R19" s="202"/>
      <c r="S19" s="202"/>
      <c r="T19" s="202"/>
      <c r="U19" s="202"/>
      <c r="V19" s="202"/>
      <c r="X19" s="197"/>
      <c r="Y19" s="197"/>
    </row>
    <row r="20" spans="2:25" ht="15" customHeight="1">
      <c r="B20" s="379"/>
      <c r="C20" s="379"/>
      <c r="D20" s="201">
        <v>2024</v>
      </c>
      <c r="F20" s="203">
        <v>7247</v>
      </c>
      <c r="G20" s="203">
        <v>4882</v>
      </c>
      <c r="H20" s="203">
        <v>2365</v>
      </c>
      <c r="I20" s="203" t="s">
        <v>210</v>
      </c>
      <c r="J20" s="374"/>
      <c r="K20" s="203">
        <v>1465</v>
      </c>
      <c r="L20" s="203">
        <v>781</v>
      </c>
      <c r="M20" s="203">
        <v>684</v>
      </c>
      <c r="Q20" s="202"/>
      <c r="R20" s="202"/>
      <c r="S20" s="202"/>
      <c r="T20" s="202"/>
      <c r="U20" s="202"/>
      <c r="V20" s="202"/>
      <c r="X20" s="197"/>
      <c r="Y20" s="197"/>
    </row>
    <row r="21" spans="2:25" ht="8.1" customHeight="1">
      <c r="B21" s="376"/>
      <c r="C21" s="376"/>
      <c r="D21" s="201"/>
      <c r="E21" s="202"/>
      <c r="F21" s="203"/>
      <c r="G21" s="203"/>
      <c r="H21" s="203"/>
      <c r="I21" s="203"/>
      <c r="J21" s="374"/>
      <c r="K21" s="203"/>
      <c r="L21" s="203"/>
      <c r="M21" s="203"/>
      <c r="P21" s="377"/>
      <c r="Q21" s="377"/>
      <c r="R21" s="378"/>
      <c r="S21" s="378"/>
      <c r="T21" s="377"/>
      <c r="U21" s="377"/>
      <c r="V21" s="377"/>
      <c r="W21" s="377"/>
      <c r="X21" s="378"/>
      <c r="Y21" s="377"/>
    </row>
    <row r="22" spans="2:25" ht="15" customHeight="1">
      <c r="B22" s="379" t="s">
        <v>5</v>
      </c>
      <c r="C22" s="379"/>
      <c r="D22" s="201">
        <v>2022</v>
      </c>
      <c r="F22" s="203">
        <f>SUM(G22,H22)</f>
        <v>3836</v>
      </c>
      <c r="G22" s="203">
        <v>3179</v>
      </c>
      <c r="H22" s="203">
        <v>657</v>
      </c>
      <c r="I22" s="203" t="s">
        <v>210</v>
      </c>
      <c r="J22" s="374"/>
      <c r="K22" s="203">
        <f>SUM(L22,M22)</f>
        <v>718</v>
      </c>
      <c r="L22" s="203">
        <v>507</v>
      </c>
      <c r="M22" s="203">
        <v>211</v>
      </c>
      <c r="Q22" s="381"/>
      <c r="R22" s="202"/>
      <c r="S22" s="381"/>
      <c r="T22" s="202"/>
      <c r="U22" s="381"/>
      <c r="V22" s="202"/>
      <c r="X22" s="197"/>
      <c r="Y22" s="197"/>
    </row>
    <row r="23" spans="2:25" ht="15" customHeight="1">
      <c r="B23" s="380"/>
      <c r="C23" s="380"/>
      <c r="D23" s="201">
        <v>2023</v>
      </c>
      <c r="E23" s="177"/>
      <c r="F23" s="203">
        <f>SUM(G23,H23)</f>
        <v>4310</v>
      </c>
      <c r="G23" s="203">
        <v>3610</v>
      </c>
      <c r="H23" s="203">
        <v>700</v>
      </c>
      <c r="I23" s="203" t="s">
        <v>210</v>
      </c>
      <c r="J23" s="374"/>
      <c r="K23" s="203">
        <f>SUM(L23,M23)</f>
        <v>744</v>
      </c>
      <c r="L23" s="203">
        <v>514</v>
      </c>
      <c r="M23" s="203">
        <v>230</v>
      </c>
      <c r="Q23" s="202"/>
      <c r="R23" s="202"/>
      <c r="S23" s="202"/>
      <c r="T23" s="202"/>
      <c r="U23" s="202"/>
      <c r="V23" s="202"/>
      <c r="X23" s="197"/>
      <c r="Y23" s="197"/>
    </row>
    <row r="24" spans="2:25" ht="15" customHeight="1">
      <c r="B24" s="380"/>
      <c r="C24" s="380"/>
      <c r="D24" s="201">
        <v>2024</v>
      </c>
      <c r="F24" s="203">
        <v>4374</v>
      </c>
      <c r="G24" s="203">
        <v>3484</v>
      </c>
      <c r="H24" s="203">
        <v>890</v>
      </c>
      <c r="I24" s="203" t="s">
        <v>210</v>
      </c>
      <c r="J24" s="374"/>
      <c r="K24" s="203">
        <v>756</v>
      </c>
      <c r="L24" s="203">
        <v>547</v>
      </c>
      <c r="M24" s="203">
        <v>209</v>
      </c>
      <c r="Q24" s="202"/>
      <c r="R24" s="202"/>
      <c r="S24" s="202"/>
      <c r="T24" s="202"/>
      <c r="U24" s="202"/>
      <c r="V24" s="202"/>
      <c r="X24" s="197"/>
      <c r="Y24" s="197"/>
    </row>
    <row r="25" spans="2:25" ht="8.1" customHeight="1">
      <c r="B25" s="376"/>
      <c r="C25" s="376"/>
      <c r="D25" s="201"/>
      <c r="E25" s="202"/>
      <c r="F25" s="203"/>
      <c r="G25" s="203"/>
      <c r="H25" s="203"/>
      <c r="I25" s="203"/>
      <c r="J25" s="374"/>
      <c r="K25" s="203"/>
      <c r="L25" s="203"/>
      <c r="M25" s="203"/>
      <c r="P25" s="377"/>
      <c r="Q25" s="377"/>
      <c r="R25" s="378"/>
      <c r="S25" s="378"/>
      <c r="T25" s="377"/>
      <c r="U25" s="377"/>
      <c r="V25" s="377"/>
      <c r="W25" s="377"/>
      <c r="X25" s="378"/>
      <c r="Y25" s="377"/>
    </row>
    <row r="26" spans="2:25" ht="15" customHeight="1">
      <c r="B26" s="379" t="s">
        <v>6</v>
      </c>
      <c r="C26" s="379"/>
      <c r="D26" s="201">
        <v>2022</v>
      </c>
      <c r="F26" s="203">
        <f>SUM(G26,H26)</f>
        <v>4389</v>
      </c>
      <c r="G26" s="203">
        <v>4056</v>
      </c>
      <c r="H26" s="203">
        <v>333</v>
      </c>
      <c r="I26" s="203" t="s">
        <v>210</v>
      </c>
      <c r="J26" s="374"/>
      <c r="K26" s="203">
        <f>SUM(L26,M26)</f>
        <v>787</v>
      </c>
      <c r="L26" s="203">
        <v>664</v>
      </c>
      <c r="M26" s="203">
        <v>123</v>
      </c>
      <c r="P26" s="234"/>
      <c r="Q26" s="381"/>
      <c r="R26" s="202"/>
      <c r="S26" s="381"/>
      <c r="T26" s="202"/>
      <c r="U26" s="381"/>
      <c r="V26" s="202"/>
      <c r="X26" s="197"/>
      <c r="Y26" s="197"/>
    </row>
    <row r="27" spans="2:25" ht="15" customHeight="1">
      <c r="B27" s="380"/>
      <c r="C27" s="380"/>
      <c r="D27" s="201">
        <v>2023</v>
      </c>
      <c r="E27" s="177"/>
      <c r="F27" s="203">
        <f>SUM(G27,H27)</f>
        <v>4645</v>
      </c>
      <c r="G27" s="203">
        <v>4287</v>
      </c>
      <c r="H27" s="203">
        <v>358</v>
      </c>
      <c r="I27" s="203" t="s">
        <v>210</v>
      </c>
      <c r="J27" s="374"/>
      <c r="K27" s="203">
        <f>SUM(L27,M27)</f>
        <v>815</v>
      </c>
      <c r="L27" s="203">
        <v>669</v>
      </c>
      <c r="M27" s="203">
        <v>146</v>
      </c>
      <c r="Q27" s="202"/>
      <c r="R27" s="202"/>
      <c r="S27" s="202"/>
      <c r="T27" s="202"/>
      <c r="U27" s="202"/>
      <c r="V27" s="202"/>
      <c r="X27" s="197"/>
      <c r="Y27" s="197"/>
    </row>
    <row r="28" spans="2:25" ht="15" customHeight="1">
      <c r="B28" s="380"/>
      <c r="C28" s="380"/>
      <c r="D28" s="201">
        <v>2024</v>
      </c>
      <c r="F28" s="203">
        <v>4855</v>
      </c>
      <c r="G28" s="203">
        <v>4397</v>
      </c>
      <c r="H28" s="203">
        <v>458</v>
      </c>
      <c r="I28" s="203" t="s">
        <v>210</v>
      </c>
      <c r="J28" s="374"/>
      <c r="K28" s="203">
        <v>802</v>
      </c>
      <c r="L28" s="203">
        <v>678</v>
      </c>
      <c r="M28" s="203">
        <v>124</v>
      </c>
      <c r="Q28" s="202"/>
      <c r="R28" s="202"/>
      <c r="S28" s="202"/>
      <c r="T28" s="202"/>
      <c r="U28" s="202"/>
      <c r="V28" s="202"/>
      <c r="X28" s="197"/>
      <c r="Y28" s="197"/>
    </row>
    <row r="29" spans="2:25" ht="8.1" customHeight="1">
      <c r="B29" s="376"/>
      <c r="C29" s="376"/>
      <c r="D29" s="201"/>
      <c r="E29" s="202"/>
      <c r="F29" s="203"/>
      <c r="G29" s="203"/>
      <c r="H29" s="203"/>
      <c r="I29" s="203"/>
      <c r="J29" s="374"/>
      <c r="K29" s="203"/>
      <c r="L29" s="203"/>
      <c r="M29" s="203"/>
      <c r="P29" s="377"/>
      <c r="Q29" s="377"/>
      <c r="R29" s="378"/>
      <c r="S29" s="378"/>
      <c r="T29" s="377"/>
      <c r="U29" s="377"/>
      <c r="V29" s="377"/>
      <c r="W29" s="377"/>
      <c r="X29" s="378"/>
      <c r="Y29" s="377"/>
    </row>
    <row r="30" spans="2:25" ht="15" customHeight="1">
      <c r="B30" s="379" t="s">
        <v>7</v>
      </c>
      <c r="C30" s="379"/>
      <c r="D30" s="201">
        <v>2022</v>
      </c>
      <c r="E30" s="202"/>
      <c r="F30" s="203">
        <f>SUM(G30,H30)</f>
        <v>2752</v>
      </c>
      <c r="G30" s="203">
        <v>2121</v>
      </c>
      <c r="H30" s="203">
        <v>631</v>
      </c>
      <c r="I30" s="203" t="s">
        <v>210</v>
      </c>
      <c r="J30" s="374"/>
      <c r="K30" s="203">
        <f>SUM(L30,M30)</f>
        <v>535</v>
      </c>
      <c r="L30" s="203">
        <v>369</v>
      </c>
      <c r="M30" s="203">
        <v>166</v>
      </c>
      <c r="Q30" s="381"/>
      <c r="R30" s="202"/>
      <c r="S30" s="381"/>
      <c r="T30" s="202"/>
      <c r="U30" s="381"/>
      <c r="V30" s="202"/>
      <c r="X30" s="197"/>
      <c r="Y30" s="197"/>
    </row>
    <row r="31" spans="2:25" ht="15" customHeight="1">
      <c r="B31" s="380"/>
      <c r="C31" s="380"/>
      <c r="D31" s="201">
        <v>2023</v>
      </c>
      <c r="E31" s="177"/>
      <c r="F31" s="203">
        <f>SUM(G31,H31)</f>
        <v>2792</v>
      </c>
      <c r="G31" s="203">
        <v>2205</v>
      </c>
      <c r="H31" s="203">
        <v>587</v>
      </c>
      <c r="I31" s="203" t="s">
        <v>210</v>
      </c>
      <c r="J31" s="374"/>
      <c r="K31" s="203">
        <f>SUM(L31,M31)</f>
        <v>592</v>
      </c>
      <c r="L31" s="203">
        <v>412</v>
      </c>
      <c r="M31" s="203">
        <v>180</v>
      </c>
      <c r="Q31" s="202"/>
      <c r="R31" s="202"/>
      <c r="S31" s="202"/>
      <c r="T31" s="202"/>
      <c r="U31" s="202"/>
      <c r="V31" s="202"/>
      <c r="X31" s="197"/>
      <c r="Y31" s="197"/>
    </row>
    <row r="32" spans="2:25" ht="15" customHeight="1">
      <c r="B32" s="380"/>
      <c r="C32" s="380"/>
      <c r="D32" s="201">
        <v>2024</v>
      </c>
      <c r="F32" s="203">
        <v>2982</v>
      </c>
      <c r="G32" s="203">
        <v>2228</v>
      </c>
      <c r="H32" s="203">
        <v>754</v>
      </c>
      <c r="I32" s="203" t="s">
        <v>210</v>
      </c>
      <c r="J32" s="374"/>
      <c r="K32" s="203">
        <v>579</v>
      </c>
      <c r="L32" s="203">
        <v>425</v>
      </c>
      <c r="M32" s="203">
        <v>154</v>
      </c>
      <c r="Q32" s="202"/>
      <c r="R32" s="202"/>
      <c r="S32" s="202"/>
      <c r="T32" s="202"/>
      <c r="U32" s="202"/>
      <c r="V32" s="202"/>
      <c r="X32" s="197"/>
      <c r="Y32" s="197"/>
    </row>
    <row r="33" spans="2:25" ht="8.1" customHeight="1">
      <c r="B33" s="376"/>
      <c r="C33" s="376"/>
      <c r="D33" s="201"/>
      <c r="E33" s="202"/>
      <c r="F33" s="203"/>
      <c r="G33" s="203"/>
      <c r="H33" s="203"/>
      <c r="I33" s="203"/>
      <c r="J33" s="374"/>
      <c r="K33" s="203"/>
      <c r="L33" s="203"/>
      <c r="M33" s="203"/>
      <c r="P33" s="377"/>
      <c r="Q33" s="377"/>
      <c r="R33" s="378"/>
      <c r="S33" s="378"/>
      <c r="T33" s="377"/>
      <c r="U33" s="377"/>
      <c r="V33" s="377"/>
      <c r="W33" s="377"/>
      <c r="X33" s="378"/>
      <c r="Y33" s="377"/>
    </row>
    <row r="34" spans="2:25" ht="15" customHeight="1">
      <c r="B34" s="379" t="s">
        <v>8</v>
      </c>
      <c r="C34" s="379"/>
      <c r="D34" s="201">
        <v>2022</v>
      </c>
      <c r="F34" s="203">
        <f>SUM(G34,H34)</f>
        <v>3494</v>
      </c>
      <c r="G34" s="203">
        <v>2876</v>
      </c>
      <c r="H34" s="203">
        <v>618</v>
      </c>
      <c r="I34" s="203" t="s">
        <v>210</v>
      </c>
      <c r="J34" s="374"/>
      <c r="K34" s="203">
        <f>SUM(L34,M34)</f>
        <v>620</v>
      </c>
      <c r="L34" s="203">
        <v>463</v>
      </c>
      <c r="M34" s="203">
        <v>157</v>
      </c>
      <c r="Q34" s="381"/>
      <c r="R34" s="202"/>
      <c r="S34" s="381"/>
      <c r="T34" s="202"/>
      <c r="U34" s="381"/>
      <c r="V34" s="202"/>
      <c r="X34" s="197"/>
      <c r="Y34" s="197"/>
    </row>
    <row r="35" spans="2:25" ht="15" customHeight="1">
      <c r="B35" s="379"/>
      <c r="C35" s="379"/>
      <c r="D35" s="201">
        <v>2023</v>
      </c>
      <c r="E35" s="177"/>
      <c r="F35" s="203">
        <f>SUM(G35,H35)</f>
        <v>3614</v>
      </c>
      <c r="G35" s="203">
        <v>2969</v>
      </c>
      <c r="H35" s="203">
        <v>645</v>
      </c>
      <c r="I35" s="203" t="s">
        <v>210</v>
      </c>
      <c r="J35" s="374"/>
      <c r="K35" s="203">
        <f>SUM(L35,M35)</f>
        <v>609</v>
      </c>
      <c r="L35" s="203">
        <v>441</v>
      </c>
      <c r="M35" s="203">
        <v>168</v>
      </c>
      <c r="Q35" s="202"/>
      <c r="R35" s="202"/>
      <c r="S35" s="202"/>
      <c r="T35" s="202"/>
      <c r="U35" s="202"/>
      <c r="V35" s="202"/>
      <c r="X35" s="197"/>
      <c r="Y35" s="197"/>
    </row>
    <row r="36" spans="2:25" ht="15" customHeight="1">
      <c r="B36" s="379"/>
      <c r="C36" s="379"/>
      <c r="D36" s="201">
        <v>2024</v>
      </c>
      <c r="F36" s="203">
        <v>3663</v>
      </c>
      <c r="G36" s="203">
        <v>2822</v>
      </c>
      <c r="H36" s="203">
        <v>841</v>
      </c>
      <c r="I36" s="203" t="s">
        <v>210</v>
      </c>
      <c r="J36" s="374"/>
      <c r="K36" s="203">
        <v>650</v>
      </c>
      <c r="L36" s="203">
        <v>489</v>
      </c>
      <c r="M36" s="203">
        <v>161</v>
      </c>
      <c r="Q36" s="202"/>
      <c r="R36" s="202"/>
      <c r="S36" s="202"/>
      <c r="T36" s="202"/>
      <c r="U36" s="202"/>
      <c r="V36" s="202"/>
      <c r="X36" s="197"/>
      <c r="Y36" s="197"/>
    </row>
    <row r="37" spans="2:25" ht="8.1" customHeight="1">
      <c r="B37" s="376"/>
      <c r="C37" s="376"/>
      <c r="D37" s="201"/>
      <c r="E37" s="202"/>
      <c r="F37" s="203"/>
      <c r="G37" s="203"/>
      <c r="H37" s="203"/>
      <c r="I37" s="203"/>
      <c r="J37" s="374"/>
      <c r="K37" s="203"/>
      <c r="L37" s="203"/>
      <c r="M37" s="203"/>
      <c r="P37" s="377"/>
      <c r="Q37" s="377"/>
      <c r="R37" s="378"/>
      <c r="S37" s="378"/>
      <c r="T37" s="377"/>
      <c r="U37" s="377"/>
      <c r="V37" s="377"/>
      <c r="W37" s="377"/>
      <c r="X37" s="378"/>
      <c r="Y37" s="377"/>
    </row>
    <row r="38" spans="2:25" ht="15" customHeight="1">
      <c r="B38" s="379" t="s">
        <v>9</v>
      </c>
      <c r="C38" s="379"/>
      <c r="D38" s="201">
        <v>2022</v>
      </c>
      <c r="F38" s="203">
        <f>SUM(G38,H38)</f>
        <v>3371</v>
      </c>
      <c r="G38" s="203">
        <v>2927</v>
      </c>
      <c r="H38" s="203">
        <v>444</v>
      </c>
      <c r="I38" s="203" t="s">
        <v>210</v>
      </c>
      <c r="J38" s="374"/>
      <c r="K38" s="203">
        <f>SUM(L38,M38)</f>
        <v>764</v>
      </c>
      <c r="L38" s="203">
        <v>624</v>
      </c>
      <c r="M38" s="203">
        <v>140</v>
      </c>
      <c r="Q38" s="381"/>
      <c r="R38" s="202"/>
      <c r="S38" s="381"/>
      <c r="T38" s="202"/>
      <c r="U38" s="381"/>
      <c r="V38" s="202"/>
      <c r="X38" s="197"/>
      <c r="Y38" s="197"/>
    </row>
    <row r="39" spans="2:25" ht="15" customHeight="1">
      <c r="B39" s="379"/>
      <c r="C39" s="379"/>
      <c r="D39" s="201">
        <v>2023</v>
      </c>
      <c r="E39" s="177"/>
      <c r="F39" s="203">
        <f>SUM(G39,H39)</f>
        <v>3570</v>
      </c>
      <c r="G39" s="203">
        <v>3120</v>
      </c>
      <c r="H39" s="203">
        <v>450</v>
      </c>
      <c r="I39" s="203" t="s">
        <v>210</v>
      </c>
      <c r="J39" s="374"/>
      <c r="K39" s="203">
        <f>SUM(L39,M39)</f>
        <v>827</v>
      </c>
      <c r="L39" s="203">
        <v>678</v>
      </c>
      <c r="M39" s="203">
        <v>149</v>
      </c>
      <c r="Q39" s="202"/>
      <c r="R39" s="202"/>
      <c r="S39" s="202"/>
      <c r="T39" s="202"/>
      <c r="U39" s="202"/>
      <c r="V39" s="202"/>
      <c r="X39" s="197"/>
      <c r="Y39" s="197"/>
    </row>
    <row r="40" spans="2:25" ht="15" customHeight="1">
      <c r="B40" s="379"/>
      <c r="C40" s="379"/>
      <c r="D40" s="201">
        <v>2024</v>
      </c>
      <c r="F40" s="203">
        <v>3773</v>
      </c>
      <c r="G40" s="203">
        <v>3201</v>
      </c>
      <c r="H40" s="203">
        <v>572</v>
      </c>
      <c r="I40" s="203" t="s">
        <v>210</v>
      </c>
      <c r="J40" s="374"/>
      <c r="K40" s="203">
        <v>843</v>
      </c>
      <c r="L40" s="203">
        <v>696</v>
      </c>
      <c r="M40" s="203">
        <v>147</v>
      </c>
      <c r="Q40" s="202"/>
      <c r="R40" s="202"/>
      <c r="S40" s="202"/>
      <c r="T40" s="202"/>
      <c r="U40" s="202"/>
      <c r="V40" s="202"/>
      <c r="X40" s="197"/>
      <c r="Y40" s="197"/>
    </row>
    <row r="41" spans="2:25" ht="8.1" customHeight="1">
      <c r="B41" s="376"/>
      <c r="C41" s="376"/>
      <c r="D41" s="201"/>
      <c r="E41" s="202"/>
      <c r="F41" s="203"/>
      <c r="G41" s="203"/>
      <c r="H41" s="203"/>
      <c r="I41" s="203"/>
      <c r="J41" s="374"/>
      <c r="K41" s="203"/>
      <c r="L41" s="203"/>
      <c r="M41" s="203"/>
      <c r="P41" s="377"/>
      <c r="Q41" s="377"/>
      <c r="R41" s="378"/>
      <c r="S41" s="378"/>
      <c r="T41" s="377"/>
      <c r="U41" s="377"/>
      <c r="V41" s="377"/>
      <c r="W41" s="377"/>
      <c r="X41" s="378"/>
      <c r="Y41" s="377"/>
    </row>
    <row r="42" spans="2:25" ht="15" customHeight="1">
      <c r="B42" s="379" t="s">
        <v>12</v>
      </c>
      <c r="C42" s="379"/>
      <c r="D42" s="201">
        <v>2022</v>
      </c>
      <c r="F42" s="203">
        <f>SUM(G42,H42)</f>
        <v>4280</v>
      </c>
      <c r="G42" s="203">
        <v>2996</v>
      </c>
      <c r="H42" s="203">
        <v>1284</v>
      </c>
      <c r="I42" s="203" t="s">
        <v>210</v>
      </c>
      <c r="J42" s="374"/>
      <c r="K42" s="203">
        <f>SUM(L42,M42)</f>
        <v>810</v>
      </c>
      <c r="L42" s="203">
        <v>431</v>
      </c>
      <c r="M42" s="203">
        <v>379</v>
      </c>
      <c r="Q42" s="381"/>
      <c r="R42" s="202"/>
      <c r="S42" s="381"/>
      <c r="T42" s="202"/>
      <c r="U42" s="381"/>
      <c r="V42" s="202"/>
      <c r="X42" s="197"/>
      <c r="Y42" s="197"/>
    </row>
    <row r="43" spans="2:25" ht="15" customHeight="1">
      <c r="B43" s="379"/>
      <c r="C43" s="379"/>
      <c r="D43" s="201">
        <v>2023</v>
      </c>
      <c r="E43" s="177"/>
      <c r="F43" s="203">
        <f>SUM(G43,H43)</f>
        <v>4588</v>
      </c>
      <c r="G43" s="203">
        <v>3298</v>
      </c>
      <c r="H43" s="203">
        <v>1290</v>
      </c>
      <c r="I43" s="203" t="s">
        <v>210</v>
      </c>
      <c r="J43" s="374"/>
      <c r="K43" s="203">
        <f>SUM(L43,M43)</f>
        <v>882</v>
      </c>
      <c r="L43" s="203">
        <v>463</v>
      </c>
      <c r="M43" s="203">
        <v>419</v>
      </c>
      <c r="Q43" s="202"/>
      <c r="R43" s="202"/>
      <c r="S43" s="202"/>
      <c r="T43" s="202"/>
      <c r="U43" s="202"/>
      <c r="V43" s="202"/>
      <c r="X43" s="197"/>
      <c r="Y43" s="197"/>
    </row>
    <row r="44" spans="2:25" ht="15" customHeight="1">
      <c r="B44" s="379"/>
      <c r="C44" s="379"/>
      <c r="D44" s="201">
        <v>2024</v>
      </c>
      <c r="F44" s="203">
        <v>4742</v>
      </c>
      <c r="G44" s="203">
        <v>3101</v>
      </c>
      <c r="H44" s="203">
        <v>1641</v>
      </c>
      <c r="I44" s="203" t="s">
        <v>210</v>
      </c>
      <c r="J44" s="374"/>
      <c r="K44" s="203">
        <v>830</v>
      </c>
      <c r="L44" s="203">
        <v>469</v>
      </c>
      <c r="M44" s="203">
        <v>361</v>
      </c>
      <c r="Q44" s="202"/>
      <c r="R44" s="202"/>
      <c r="S44" s="202"/>
      <c r="T44" s="202"/>
      <c r="U44" s="202"/>
      <c r="V44" s="202"/>
      <c r="X44" s="197"/>
      <c r="Y44" s="197"/>
    </row>
    <row r="45" spans="2:25" ht="8.1" customHeight="1">
      <c r="B45" s="376"/>
      <c r="C45" s="376"/>
      <c r="D45" s="201"/>
      <c r="E45" s="202"/>
      <c r="F45" s="203"/>
      <c r="G45" s="203"/>
      <c r="H45" s="203"/>
      <c r="I45" s="203"/>
      <c r="J45" s="374"/>
      <c r="K45" s="203"/>
      <c r="L45" s="203"/>
      <c r="M45" s="203"/>
      <c r="P45" s="377"/>
      <c r="Q45" s="377"/>
      <c r="R45" s="378"/>
      <c r="S45" s="378"/>
      <c r="T45" s="377"/>
      <c r="U45" s="377"/>
      <c r="V45" s="377"/>
      <c r="W45" s="377"/>
      <c r="X45" s="378"/>
      <c r="Y45" s="377"/>
    </row>
    <row r="46" spans="2:25" ht="15" customHeight="1">
      <c r="B46" s="379" t="s">
        <v>10</v>
      </c>
      <c r="C46" s="379"/>
      <c r="D46" s="201">
        <v>2022</v>
      </c>
      <c r="F46" s="203">
        <f>SUM(G46,H46)</f>
        <v>5324</v>
      </c>
      <c r="G46" s="203">
        <v>4214</v>
      </c>
      <c r="H46" s="203">
        <v>1110</v>
      </c>
      <c r="I46" s="203" t="s">
        <v>210</v>
      </c>
      <c r="J46" s="374"/>
      <c r="K46" s="203">
        <f>SUM(L46,M46)</f>
        <v>882</v>
      </c>
      <c r="L46" s="203">
        <v>599</v>
      </c>
      <c r="M46" s="203">
        <v>283</v>
      </c>
      <c r="Q46" s="381"/>
      <c r="R46" s="202"/>
      <c r="S46" s="381"/>
      <c r="T46" s="202"/>
      <c r="U46" s="381"/>
      <c r="V46" s="202"/>
      <c r="X46" s="197"/>
      <c r="Y46" s="197"/>
    </row>
    <row r="47" spans="2:25" ht="15" customHeight="1">
      <c r="B47" s="379"/>
      <c r="C47" s="379"/>
      <c r="D47" s="201">
        <v>2023</v>
      </c>
      <c r="E47" s="177"/>
      <c r="F47" s="203">
        <f>SUM(G47,H47)</f>
        <v>5494</v>
      </c>
      <c r="G47" s="203">
        <v>4373</v>
      </c>
      <c r="H47" s="203">
        <v>1121</v>
      </c>
      <c r="I47" s="203" t="s">
        <v>210</v>
      </c>
      <c r="J47" s="374"/>
      <c r="K47" s="203">
        <f>SUM(L47,M47)</f>
        <v>894</v>
      </c>
      <c r="L47" s="203">
        <v>597</v>
      </c>
      <c r="M47" s="203">
        <v>297</v>
      </c>
      <c r="Q47" s="202"/>
      <c r="R47" s="202"/>
      <c r="S47" s="202"/>
      <c r="T47" s="202"/>
      <c r="U47" s="202"/>
      <c r="V47" s="202"/>
      <c r="X47" s="197"/>
      <c r="Y47" s="197"/>
    </row>
    <row r="48" spans="2:25" ht="15" customHeight="1">
      <c r="B48" s="379"/>
      <c r="C48" s="379"/>
      <c r="D48" s="201">
        <v>2024</v>
      </c>
      <c r="F48" s="203">
        <v>5634</v>
      </c>
      <c r="G48" s="203">
        <v>4243</v>
      </c>
      <c r="H48" s="203">
        <v>1391</v>
      </c>
      <c r="I48" s="203" t="s">
        <v>210</v>
      </c>
      <c r="J48" s="374"/>
      <c r="K48" s="203">
        <v>917</v>
      </c>
      <c r="L48" s="203">
        <v>628</v>
      </c>
      <c r="M48" s="203">
        <v>289</v>
      </c>
      <c r="Q48" s="202"/>
      <c r="R48" s="202"/>
      <c r="S48" s="202"/>
      <c r="T48" s="202"/>
      <c r="U48" s="202"/>
      <c r="V48" s="202"/>
      <c r="X48" s="197"/>
      <c r="Y48" s="197"/>
    </row>
    <row r="49" spans="2:25" ht="8.1" customHeight="1">
      <c r="B49" s="376"/>
      <c r="C49" s="376"/>
      <c r="D49" s="201"/>
      <c r="E49" s="202"/>
      <c r="F49" s="203"/>
      <c r="G49" s="203"/>
      <c r="H49" s="203"/>
      <c r="I49" s="203"/>
      <c r="J49" s="374"/>
      <c r="K49" s="203"/>
      <c r="L49" s="203"/>
      <c r="M49" s="203"/>
      <c r="P49" s="377"/>
      <c r="Q49" s="377"/>
      <c r="R49" s="378"/>
      <c r="S49" s="378"/>
      <c r="T49" s="377"/>
      <c r="U49" s="377"/>
      <c r="V49" s="377"/>
      <c r="W49" s="377"/>
      <c r="X49" s="378"/>
      <c r="Y49" s="377"/>
    </row>
    <row r="50" spans="2:25" ht="15" customHeight="1">
      <c r="B50" s="379" t="s">
        <v>11</v>
      </c>
      <c r="C50" s="379"/>
      <c r="D50" s="201">
        <v>2022</v>
      </c>
      <c r="F50" s="203">
        <f>SUM(G50,H50)</f>
        <v>715</v>
      </c>
      <c r="G50" s="203">
        <v>654</v>
      </c>
      <c r="H50" s="203">
        <v>61</v>
      </c>
      <c r="I50" s="203" t="s">
        <v>210</v>
      </c>
      <c r="J50" s="374"/>
      <c r="K50" s="203">
        <f>SUM(L50,M50)</f>
        <v>168</v>
      </c>
      <c r="L50" s="203">
        <v>141</v>
      </c>
      <c r="M50" s="203">
        <v>27</v>
      </c>
      <c r="Q50" s="381"/>
      <c r="R50" s="202"/>
      <c r="S50" s="381"/>
      <c r="T50" s="202"/>
      <c r="U50" s="381"/>
      <c r="V50" s="202"/>
      <c r="X50" s="197"/>
      <c r="Y50" s="197"/>
    </row>
    <row r="51" spans="2:25" ht="15" customHeight="1">
      <c r="B51" s="379"/>
      <c r="C51" s="379"/>
      <c r="D51" s="201">
        <v>2023</v>
      </c>
      <c r="E51" s="177"/>
      <c r="F51" s="203">
        <f>SUM(G51,H51)</f>
        <v>743</v>
      </c>
      <c r="G51" s="203">
        <v>679</v>
      </c>
      <c r="H51" s="203">
        <v>64</v>
      </c>
      <c r="I51" s="203" t="s">
        <v>210</v>
      </c>
      <c r="J51" s="374"/>
      <c r="K51" s="203">
        <f>SUM(L51,M51)</f>
        <v>176</v>
      </c>
      <c r="L51" s="203">
        <v>149</v>
      </c>
      <c r="M51" s="203">
        <v>27</v>
      </c>
      <c r="Q51" s="202"/>
      <c r="R51" s="202"/>
      <c r="S51" s="202"/>
      <c r="T51" s="202"/>
      <c r="U51" s="202"/>
      <c r="V51" s="202"/>
      <c r="X51" s="197"/>
      <c r="Y51" s="197"/>
    </row>
    <row r="52" spans="2:25" ht="15" customHeight="1">
      <c r="B52" s="379"/>
      <c r="C52" s="379"/>
      <c r="D52" s="201">
        <v>2024</v>
      </c>
      <c r="F52" s="203">
        <v>775</v>
      </c>
      <c r="G52" s="203">
        <v>692</v>
      </c>
      <c r="H52" s="203">
        <v>83</v>
      </c>
      <c r="I52" s="203" t="s">
        <v>210</v>
      </c>
      <c r="J52" s="374"/>
      <c r="K52" s="203">
        <v>173</v>
      </c>
      <c r="L52" s="203">
        <v>151</v>
      </c>
      <c r="M52" s="203">
        <v>22</v>
      </c>
      <c r="Q52" s="202"/>
      <c r="R52" s="202"/>
      <c r="S52" s="202"/>
      <c r="T52" s="202"/>
      <c r="U52" s="202"/>
      <c r="V52" s="202"/>
      <c r="X52" s="197"/>
      <c r="Y52" s="197"/>
    </row>
    <row r="53" spans="2:25" ht="8.1" customHeight="1">
      <c r="B53" s="376"/>
      <c r="C53" s="376"/>
      <c r="D53" s="201"/>
      <c r="E53" s="202"/>
      <c r="F53" s="203"/>
      <c r="G53" s="203"/>
      <c r="H53" s="203"/>
      <c r="I53" s="203"/>
      <c r="J53" s="374"/>
      <c r="K53" s="203"/>
      <c r="L53" s="203"/>
      <c r="M53" s="203"/>
      <c r="P53" s="377"/>
      <c r="Q53" s="377"/>
      <c r="R53" s="378"/>
      <c r="S53" s="378"/>
      <c r="T53" s="377"/>
      <c r="U53" s="377"/>
      <c r="V53" s="377"/>
      <c r="W53" s="377"/>
      <c r="X53" s="378"/>
      <c r="Y53" s="377"/>
    </row>
    <row r="54" spans="2:25" ht="15" customHeight="1">
      <c r="B54" s="379" t="s">
        <v>15</v>
      </c>
      <c r="C54" s="380"/>
      <c r="D54" s="201">
        <v>2022</v>
      </c>
      <c r="F54" s="203">
        <f>SUM(G54,H54)</f>
        <v>15290</v>
      </c>
      <c r="G54" s="203">
        <v>10374</v>
      </c>
      <c r="H54" s="203">
        <v>4916</v>
      </c>
      <c r="I54" s="203" t="s">
        <v>210</v>
      </c>
      <c r="J54" s="374"/>
      <c r="K54" s="203">
        <f>SUM(L54,M54)</f>
        <v>2829</v>
      </c>
      <c r="L54" s="203">
        <v>941</v>
      </c>
      <c r="M54" s="203">
        <v>1888</v>
      </c>
      <c r="Q54" s="381"/>
      <c r="R54" s="202"/>
      <c r="S54" s="381"/>
      <c r="T54" s="202"/>
      <c r="U54" s="381"/>
      <c r="V54" s="202"/>
      <c r="W54" s="202"/>
      <c r="X54" s="197"/>
      <c r="Y54" s="197"/>
    </row>
    <row r="55" spans="2:25" ht="15" customHeight="1">
      <c r="B55" s="379"/>
      <c r="C55" s="379"/>
      <c r="D55" s="201">
        <v>2023</v>
      </c>
      <c r="E55" s="177"/>
      <c r="F55" s="203">
        <f>SUM(G55,H55)</f>
        <v>16291</v>
      </c>
      <c r="G55" s="203">
        <v>11319</v>
      </c>
      <c r="H55" s="203">
        <v>4972</v>
      </c>
      <c r="I55" s="203" t="s">
        <v>210</v>
      </c>
      <c r="J55" s="374"/>
      <c r="K55" s="203">
        <f>SUM(L55,M55)</f>
        <v>3071</v>
      </c>
      <c r="L55" s="203">
        <v>971</v>
      </c>
      <c r="M55" s="203">
        <v>2100</v>
      </c>
      <c r="Q55" s="202"/>
      <c r="R55" s="202"/>
      <c r="S55" s="202"/>
      <c r="T55" s="202"/>
      <c r="U55" s="202"/>
      <c r="V55" s="202"/>
      <c r="W55" s="202"/>
      <c r="X55" s="197"/>
      <c r="Y55" s="197"/>
    </row>
    <row r="56" spans="2:25" ht="15" customHeight="1">
      <c r="B56" s="379"/>
      <c r="C56" s="379"/>
      <c r="D56" s="201">
        <v>2024</v>
      </c>
      <c r="F56" s="203">
        <v>16874</v>
      </c>
      <c r="G56" s="203">
        <v>10460</v>
      </c>
      <c r="H56" s="203">
        <v>6414</v>
      </c>
      <c r="I56" s="203" t="s">
        <v>210</v>
      </c>
      <c r="J56" s="374"/>
      <c r="K56" s="203">
        <v>3151</v>
      </c>
      <c r="L56" s="203">
        <v>1033</v>
      </c>
      <c r="M56" s="203">
        <v>2118</v>
      </c>
      <c r="Q56" s="202"/>
      <c r="R56" s="202"/>
      <c r="S56" s="202"/>
      <c r="T56" s="202"/>
      <c r="U56" s="202"/>
      <c r="V56" s="202"/>
      <c r="W56" s="202"/>
      <c r="X56" s="197"/>
      <c r="Y56" s="197"/>
    </row>
    <row r="57" spans="2:25" ht="8.1" customHeight="1">
      <c r="B57" s="376"/>
      <c r="C57" s="376"/>
      <c r="D57" s="201"/>
      <c r="E57" s="202"/>
      <c r="F57" s="203"/>
      <c r="G57" s="203"/>
      <c r="H57" s="203"/>
      <c r="I57" s="203"/>
      <c r="J57" s="374"/>
      <c r="K57" s="203"/>
      <c r="L57" s="203"/>
      <c r="M57" s="203"/>
      <c r="P57" s="377"/>
      <c r="Q57" s="377"/>
      <c r="R57" s="378"/>
      <c r="S57" s="378"/>
      <c r="T57" s="377"/>
      <c r="U57" s="377"/>
      <c r="V57" s="377"/>
      <c r="W57" s="377"/>
      <c r="X57" s="378"/>
      <c r="Y57" s="377"/>
    </row>
    <row r="58" spans="2:25" ht="15" customHeight="1">
      <c r="B58" s="379" t="s">
        <v>16</v>
      </c>
      <c r="C58" s="379"/>
      <c r="D58" s="201">
        <v>2022</v>
      </c>
      <c r="F58" s="203">
        <f>SUM(G58,H58)</f>
        <v>2448</v>
      </c>
      <c r="G58" s="203">
        <v>2119</v>
      </c>
      <c r="H58" s="203">
        <v>329</v>
      </c>
      <c r="I58" s="203" t="s">
        <v>210</v>
      </c>
      <c r="J58" s="374"/>
      <c r="K58" s="203">
        <f>SUM(L58,M58)</f>
        <v>629</v>
      </c>
      <c r="L58" s="203">
        <v>524</v>
      </c>
      <c r="M58" s="203">
        <v>105</v>
      </c>
      <c r="Q58" s="202"/>
      <c r="R58" s="202"/>
      <c r="S58" s="202"/>
      <c r="T58" s="202"/>
      <c r="U58" s="202"/>
      <c r="V58" s="202"/>
      <c r="X58" s="197"/>
      <c r="Y58" s="197"/>
    </row>
    <row r="59" spans="2:25" ht="15" customHeight="1">
      <c r="C59" s="379"/>
      <c r="D59" s="201">
        <v>2023</v>
      </c>
      <c r="E59" s="177"/>
      <c r="F59" s="203">
        <f>SUM(G59,H59)</f>
        <v>2674</v>
      </c>
      <c r="G59" s="203">
        <v>2293</v>
      </c>
      <c r="H59" s="203">
        <v>381</v>
      </c>
      <c r="I59" s="203" t="s">
        <v>210</v>
      </c>
      <c r="J59" s="374"/>
      <c r="K59" s="203">
        <f>SUM(L59,M59)</f>
        <v>668</v>
      </c>
      <c r="L59" s="203">
        <v>541</v>
      </c>
      <c r="M59" s="203">
        <v>127</v>
      </c>
      <c r="Q59" s="381"/>
      <c r="R59" s="202"/>
      <c r="S59" s="381"/>
      <c r="T59" s="202"/>
      <c r="U59" s="381"/>
      <c r="V59" s="202"/>
      <c r="X59" s="197"/>
      <c r="Y59" s="197"/>
    </row>
    <row r="60" spans="2:25" ht="15" customHeight="1">
      <c r="B60" s="380"/>
      <c r="C60" s="380"/>
      <c r="D60" s="201">
        <v>2024</v>
      </c>
      <c r="F60" s="203">
        <v>2795</v>
      </c>
      <c r="G60" s="203">
        <v>2287</v>
      </c>
      <c r="H60" s="203">
        <v>508</v>
      </c>
      <c r="I60" s="203" t="s">
        <v>210</v>
      </c>
      <c r="J60" s="374"/>
      <c r="K60" s="203">
        <v>649</v>
      </c>
      <c r="L60" s="203">
        <v>538</v>
      </c>
      <c r="M60" s="203">
        <v>111</v>
      </c>
      <c r="Q60" s="202"/>
      <c r="R60" s="202"/>
      <c r="S60" s="202"/>
      <c r="T60" s="202"/>
      <c r="U60" s="202"/>
      <c r="V60" s="202"/>
      <c r="X60" s="197"/>
      <c r="Y60" s="197"/>
    </row>
    <row r="61" spans="2:25" ht="8.1" customHeight="1">
      <c r="B61" s="376"/>
      <c r="C61" s="376"/>
      <c r="D61" s="201"/>
      <c r="E61" s="202"/>
      <c r="F61" s="203"/>
      <c r="G61" s="203"/>
      <c r="H61" s="203"/>
      <c r="I61" s="203"/>
      <c r="J61" s="374"/>
      <c r="K61" s="203"/>
      <c r="L61" s="203"/>
      <c r="M61" s="203"/>
      <c r="P61" s="377"/>
      <c r="Q61" s="377"/>
      <c r="R61" s="378"/>
      <c r="S61" s="378"/>
      <c r="T61" s="377"/>
      <c r="U61" s="377"/>
      <c r="V61" s="377"/>
      <c r="W61" s="377"/>
      <c r="X61" s="378"/>
      <c r="Y61" s="377"/>
    </row>
    <row r="62" spans="2:25" ht="15" customHeight="1">
      <c r="B62" s="379" t="s">
        <v>46</v>
      </c>
      <c r="C62" s="379"/>
      <c r="D62" s="201">
        <v>2022</v>
      </c>
      <c r="F62" s="203">
        <f>SUM(G62,H62)</f>
        <v>4814</v>
      </c>
      <c r="G62" s="203">
        <v>4193</v>
      </c>
      <c r="H62" s="203">
        <v>621</v>
      </c>
      <c r="I62" s="203" t="s">
        <v>210</v>
      </c>
      <c r="J62" s="374"/>
      <c r="K62" s="203">
        <f>SUM(L62,M62)</f>
        <v>692</v>
      </c>
      <c r="L62" s="203">
        <v>426</v>
      </c>
      <c r="M62" s="203">
        <v>266</v>
      </c>
      <c r="Q62" s="381"/>
      <c r="R62" s="202"/>
      <c r="S62" s="381"/>
      <c r="T62" s="202"/>
      <c r="U62" s="381"/>
      <c r="V62" s="202"/>
      <c r="X62" s="197"/>
      <c r="Y62" s="197"/>
    </row>
    <row r="63" spans="2:25" ht="15" customHeight="1">
      <c r="B63" s="380"/>
      <c r="C63" s="380"/>
      <c r="D63" s="201">
        <v>2023</v>
      </c>
      <c r="E63" s="177"/>
      <c r="F63" s="203">
        <f>SUM(G63,H63)</f>
        <v>5161</v>
      </c>
      <c r="G63" s="203">
        <v>4516</v>
      </c>
      <c r="H63" s="203">
        <v>645</v>
      </c>
      <c r="I63" s="203" t="s">
        <v>210</v>
      </c>
      <c r="J63" s="374"/>
      <c r="K63" s="203">
        <f>SUM(L63,M63)</f>
        <v>741</v>
      </c>
      <c r="L63" s="203">
        <v>442</v>
      </c>
      <c r="M63" s="203">
        <v>299</v>
      </c>
      <c r="Q63" s="202"/>
      <c r="R63" s="202"/>
      <c r="S63" s="202"/>
      <c r="T63" s="202"/>
      <c r="U63" s="202"/>
      <c r="V63" s="202"/>
      <c r="X63" s="197"/>
      <c r="Y63" s="197"/>
    </row>
    <row r="64" spans="2:25" ht="15" customHeight="1">
      <c r="B64" s="380"/>
      <c r="C64" s="380"/>
      <c r="D64" s="201">
        <v>2024</v>
      </c>
      <c r="F64" s="203">
        <v>5132</v>
      </c>
      <c r="G64" s="203">
        <v>4351</v>
      </c>
      <c r="H64" s="203">
        <v>781</v>
      </c>
      <c r="I64" s="203" t="s">
        <v>210</v>
      </c>
      <c r="J64" s="374"/>
      <c r="K64" s="203">
        <v>782</v>
      </c>
      <c r="L64" s="203">
        <v>500</v>
      </c>
      <c r="M64" s="203">
        <v>282</v>
      </c>
      <c r="Q64" s="202"/>
      <c r="R64" s="202"/>
      <c r="S64" s="202"/>
      <c r="T64" s="202"/>
      <c r="U64" s="202"/>
      <c r="V64" s="202"/>
      <c r="X64" s="197"/>
      <c r="Y64" s="197"/>
    </row>
    <row r="65" spans="2:25" ht="8.1" customHeight="1">
      <c r="B65" s="376"/>
      <c r="C65" s="376"/>
      <c r="D65" s="201"/>
      <c r="E65" s="202"/>
      <c r="F65" s="203"/>
      <c r="G65" s="203"/>
      <c r="H65" s="203"/>
      <c r="I65" s="203"/>
      <c r="J65" s="374"/>
      <c r="K65" s="203"/>
      <c r="L65" s="203"/>
      <c r="M65" s="203"/>
      <c r="P65" s="377"/>
      <c r="Q65" s="377"/>
      <c r="R65" s="378"/>
      <c r="S65" s="378"/>
      <c r="T65" s="377"/>
      <c r="U65" s="377"/>
      <c r="V65" s="377"/>
      <c r="W65" s="377"/>
      <c r="X65" s="378"/>
      <c r="Y65" s="377"/>
    </row>
    <row r="66" spans="2:25" ht="15" customHeight="1">
      <c r="B66" s="379" t="s">
        <v>14</v>
      </c>
      <c r="C66" s="379"/>
      <c r="D66" s="201">
        <v>2022</v>
      </c>
      <c r="F66" s="203">
        <f>SUM(G66,H66)</f>
        <v>4614</v>
      </c>
      <c r="G66" s="203">
        <v>4005</v>
      </c>
      <c r="H66" s="203">
        <v>609</v>
      </c>
      <c r="I66" s="203" t="s">
        <v>210</v>
      </c>
      <c r="J66" s="374"/>
      <c r="K66" s="203">
        <f>SUM(L66,M66)</f>
        <v>646</v>
      </c>
      <c r="L66" s="203">
        <v>441</v>
      </c>
      <c r="M66" s="203">
        <v>205</v>
      </c>
      <c r="Q66" s="381"/>
      <c r="R66" s="202"/>
      <c r="S66" s="381"/>
      <c r="T66" s="202"/>
      <c r="U66" s="381"/>
      <c r="V66" s="202"/>
      <c r="X66" s="197"/>
      <c r="Y66" s="197"/>
    </row>
    <row r="67" spans="2:25" ht="15" customHeight="1">
      <c r="B67" s="380"/>
      <c r="C67" s="380"/>
      <c r="D67" s="201">
        <v>2023</v>
      </c>
      <c r="E67" s="177"/>
      <c r="F67" s="203">
        <f>SUM(G67,H67)</f>
        <v>4904</v>
      </c>
      <c r="G67" s="203">
        <v>4303</v>
      </c>
      <c r="H67" s="203">
        <v>601</v>
      </c>
      <c r="I67" s="203" t="s">
        <v>210</v>
      </c>
      <c r="J67" s="374"/>
      <c r="K67" s="203">
        <f>SUM(L67,M67)</f>
        <v>678</v>
      </c>
      <c r="L67" s="203">
        <v>440</v>
      </c>
      <c r="M67" s="203">
        <v>238</v>
      </c>
      <c r="Q67" s="202"/>
      <c r="R67" s="202"/>
      <c r="S67" s="202"/>
      <c r="T67" s="202"/>
      <c r="U67" s="202"/>
      <c r="V67" s="202"/>
      <c r="X67" s="197"/>
      <c r="Y67" s="197"/>
    </row>
    <row r="68" spans="2:25" ht="15" customHeight="1">
      <c r="B68" s="380"/>
      <c r="C68" s="380"/>
      <c r="D68" s="201">
        <v>2024</v>
      </c>
      <c r="F68" s="203">
        <v>4876</v>
      </c>
      <c r="G68" s="203">
        <v>4168</v>
      </c>
      <c r="H68" s="203">
        <v>708</v>
      </c>
      <c r="I68" s="203" t="s">
        <v>210</v>
      </c>
      <c r="J68" s="374"/>
      <c r="K68" s="203">
        <v>686</v>
      </c>
      <c r="L68" s="203">
        <v>463</v>
      </c>
      <c r="M68" s="203">
        <v>223</v>
      </c>
      <c r="Q68" s="202"/>
      <c r="R68" s="202"/>
      <c r="S68" s="202"/>
      <c r="T68" s="202"/>
      <c r="U68" s="202"/>
      <c r="V68" s="202"/>
      <c r="X68" s="197"/>
      <c r="Y68" s="197"/>
    </row>
    <row r="69" spans="2:25" ht="8.1" customHeight="1">
      <c r="B69" s="376"/>
      <c r="C69" s="376"/>
      <c r="D69" s="201"/>
      <c r="E69" s="202"/>
      <c r="F69" s="203"/>
      <c r="G69" s="203"/>
      <c r="H69" s="203"/>
      <c r="I69" s="203"/>
      <c r="J69" s="374"/>
      <c r="K69" s="203"/>
      <c r="L69" s="203"/>
      <c r="M69" s="203"/>
      <c r="P69" s="377"/>
      <c r="Q69" s="377"/>
      <c r="R69" s="378"/>
      <c r="S69" s="378"/>
      <c r="T69" s="377"/>
      <c r="U69" s="377"/>
      <c r="V69" s="377"/>
      <c r="W69" s="377"/>
      <c r="X69" s="378"/>
      <c r="Y69" s="377"/>
    </row>
    <row r="70" spans="2:25" ht="15" customHeight="1">
      <c r="B70" s="379" t="s">
        <v>17</v>
      </c>
      <c r="C70" s="379"/>
      <c r="D70" s="201">
        <v>2022</v>
      </c>
      <c r="F70" s="203">
        <f>SUM(G70,H70)</f>
        <v>10139</v>
      </c>
      <c r="G70" s="203">
        <v>7331</v>
      </c>
      <c r="H70" s="203">
        <v>2808</v>
      </c>
      <c r="I70" s="203" t="s">
        <v>210</v>
      </c>
      <c r="J70" s="374"/>
      <c r="K70" s="203">
        <f>SUM(L70,M70)</f>
        <v>1814</v>
      </c>
      <c r="L70" s="203">
        <v>854</v>
      </c>
      <c r="M70" s="203">
        <v>960</v>
      </c>
      <c r="Q70" s="381"/>
      <c r="R70" s="202"/>
      <c r="S70" s="381"/>
      <c r="T70" s="202"/>
      <c r="U70" s="381"/>
      <c r="V70" s="202"/>
      <c r="W70" s="202"/>
      <c r="X70" s="197"/>
      <c r="Y70" s="197"/>
    </row>
    <row r="71" spans="2:25" ht="15" customHeight="1">
      <c r="B71" s="379"/>
      <c r="C71" s="379"/>
      <c r="D71" s="201">
        <v>2023</v>
      </c>
      <c r="E71" s="177"/>
      <c r="F71" s="203">
        <f>SUM(G71,H71)</f>
        <v>10025</v>
      </c>
      <c r="G71" s="203">
        <v>7305</v>
      </c>
      <c r="H71" s="203">
        <v>2720</v>
      </c>
      <c r="I71" s="203" t="s">
        <v>210</v>
      </c>
      <c r="J71" s="374"/>
      <c r="K71" s="203">
        <f>SUM(L71,M71)</f>
        <v>1883</v>
      </c>
      <c r="L71" s="203">
        <v>853</v>
      </c>
      <c r="M71" s="203">
        <v>1030</v>
      </c>
      <c r="Q71" s="202"/>
      <c r="R71" s="202"/>
      <c r="S71" s="202"/>
      <c r="T71" s="202"/>
      <c r="U71" s="202"/>
      <c r="V71" s="202"/>
      <c r="W71" s="202"/>
      <c r="X71" s="197"/>
      <c r="Y71" s="197"/>
    </row>
    <row r="72" spans="2:25" ht="15" customHeight="1">
      <c r="B72" s="379"/>
      <c r="C72" s="379"/>
      <c r="D72" s="201">
        <v>2024</v>
      </c>
      <c r="F72" s="203">
        <v>10913</v>
      </c>
      <c r="G72" s="203">
        <v>7412</v>
      </c>
      <c r="H72" s="203">
        <v>3501</v>
      </c>
      <c r="I72" s="203" t="s">
        <v>210</v>
      </c>
      <c r="J72" s="374"/>
      <c r="K72" s="203">
        <v>2222</v>
      </c>
      <c r="L72" s="203">
        <v>890</v>
      </c>
      <c r="M72" s="203">
        <v>1332</v>
      </c>
      <c r="Q72" s="202"/>
      <c r="R72" s="202"/>
      <c r="S72" s="202"/>
      <c r="T72" s="202"/>
      <c r="U72" s="202"/>
      <c r="V72" s="202"/>
      <c r="W72" s="202"/>
      <c r="X72" s="197"/>
      <c r="Y72" s="197"/>
    </row>
    <row r="73" spans="2:25" ht="8.1" customHeight="1">
      <c r="B73" s="376"/>
      <c r="C73" s="376"/>
      <c r="D73" s="201"/>
      <c r="E73" s="202"/>
      <c r="F73" s="203"/>
      <c r="G73" s="203"/>
      <c r="H73" s="203"/>
      <c r="I73" s="203"/>
      <c r="J73" s="374"/>
      <c r="K73" s="203"/>
      <c r="L73" s="203"/>
      <c r="M73" s="203"/>
      <c r="P73" s="377"/>
      <c r="Q73" s="377"/>
      <c r="R73" s="378"/>
      <c r="S73" s="378"/>
      <c r="T73" s="377"/>
      <c r="U73" s="377"/>
      <c r="V73" s="377"/>
      <c r="W73" s="377"/>
      <c r="X73" s="378"/>
      <c r="Y73" s="377"/>
    </row>
    <row r="74" spans="2:25" ht="15" customHeight="1">
      <c r="B74" s="379" t="s">
        <v>18</v>
      </c>
      <c r="C74" s="379"/>
      <c r="D74" s="201">
        <v>2022</v>
      </c>
      <c r="F74" s="203">
        <f>SUM(G74,H74)</f>
        <v>125</v>
      </c>
      <c r="G74" s="203">
        <v>102</v>
      </c>
      <c r="H74" s="203">
        <v>23</v>
      </c>
      <c r="I74" s="203" t="s">
        <v>210</v>
      </c>
      <c r="J74" s="374"/>
      <c r="K74" s="203">
        <f>SUM(L74,M74)</f>
        <v>35</v>
      </c>
      <c r="L74" s="203">
        <v>30</v>
      </c>
      <c r="M74" s="203">
        <v>5</v>
      </c>
      <c r="Q74" s="381"/>
      <c r="R74" s="202"/>
      <c r="S74" s="381"/>
      <c r="T74" s="202"/>
      <c r="U74" s="381"/>
      <c r="V74" s="202"/>
      <c r="W74" s="202"/>
      <c r="X74" s="197"/>
      <c r="Y74" s="197"/>
    </row>
    <row r="75" spans="2:25" ht="15" customHeight="1">
      <c r="B75" s="379"/>
      <c r="C75" s="379"/>
      <c r="D75" s="201">
        <v>2023</v>
      </c>
      <c r="F75" s="203">
        <f>SUM(G75,H75)</f>
        <v>155</v>
      </c>
      <c r="G75" s="203">
        <v>135</v>
      </c>
      <c r="H75" s="203">
        <v>20</v>
      </c>
      <c r="I75" s="203" t="s">
        <v>210</v>
      </c>
      <c r="J75" s="374"/>
      <c r="K75" s="203">
        <f>SUM(L75,M75)</f>
        <v>49</v>
      </c>
      <c r="L75" s="203">
        <v>44</v>
      </c>
      <c r="M75" s="203">
        <v>5</v>
      </c>
      <c r="Q75" s="202"/>
      <c r="R75" s="202"/>
      <c r="S75" s="202"/>
      <c r="T75" s="202"/>
      <c r="U75" s="202"/>
      <c r="V75" s="202"/>
      <c r="W75" s="202"/>
      <c r="X75" s="197"/>
      <c r="Y75" s="197"/>
    </row>
    <row r="76" spans="2:25" ht="15" customHeight="1">
      <c r="B76" s="379"/>
      <c r="C76" s="379"/>
      <c r="D76" s="201">
        <v>2024</v>
      </c>
      <c r="F76" s="203">
        <v>194</v>
      </c>
      <c r="G76" s="203">
        <v>170</v>
      </c>
      <c r="H76" s="203">
        <v>24</v>
      </c>
      <c r="I76" s="203" t="s">
        <v>210</v>
      </c>
      <c r="J76" s="374"/>
      <c r="K76" s="203">
        <v>53</v>
      </c>
      <c r="L76" s="203">
        <v>48</v>
      </c>
      <c r="M76" s="203">
        <v>5</v>
      </c>
      <c r="Q76" s="202"/>
      <c r="R76" s="202"/>
      <c r="S76" s="202"/>
      <c r="T76" s="202"/>
      <c r="U76" s="202"/>
      <c r="V76" s="202"/>
      <c r="W76" s="202"/>
      <c r="X76" s="197"/>
      <c r="Y76" s="197"/>
    </row>
    <row r="77" spans="2:25" ht="8.1" customHeight="1">
      <c r="B77" s="376"/>
      <c r="C77" s="376"/>
      <c r="D77" s="201"/>
      <c r="F77" s="203"/>
      <c r="G77" s="203"/>
      <c r="H77" s="203"/>
      <c r="I77" s="203"/>
      <c r="J77" s="374"/>
      <c r="K77" s="203"/>
      <c r="L77" s="203"/>
      <c r="M77" s="203"/>
      <c r="P77" s="377"/>
      <c r="Q77" s="377"/>
      <c r="R77" s="378"/>
      <c r="S77" s="378"/>
      <c r="T77" s="377"/>
      <c r="U77" s="377"/>
      <c r="V77" s="377"/>
      <c r="W77" s="377"/>
      <c r="X77" s="378"/>
      <c r="Y77" s="377"/>
    </row>
    <row r="78" spans="2:25" ht="15" customHeight="1">
      <c r="B78" s="379" t="s">
        <v>19</v>
      </c>
      <c r="C78" s="379"/>
      <c r="D78" s="201">
        <v>2022</v>
      </c>
      <c r="F78" s="203">
        <f>SUM(G78,H78)</f>
        <v>2231</v>
      </c>
      <c r="G78" s="203">
        <v>2023</v>
      </c>
      <c r="H78" s="203">
        <v>208</v>
      </c>
      <c r="I78" s="203" t="s">
        <v>210</v>
      </c>
      <c r="J78" s="374"/>
      <c r="K78" s="203">
        <f>SUM(L78,M78)</f>
        <v>153</v>
      </c>
      <c r="L78" s="203">
        <v>128</v>
      </c>
      <c r="M78" s="203">
        <v>25</v>
      </c>
      <c r="Q78" s="381"/>
      <c r="R78" s="202"/>
      <c r="S78" s="381"/>
      <c r="T78" s="202"/>
      <c r="U78" s="381"/>
      <c r="V78" s="202"/>
      <c r="X78" s="197"/>
      <c r="Y78" s="197"/>
    </row>
    <row r="79" spans="2:25" ht="15" customHeight="1">
      <c r="B79" s="379"/>
      <c r="C79" s="379"/>
      <c r="D79" s="201">
        <v>2023</v>
      </c>
      <c r="F79" s="203">
        <f>SUM(G79,H79)</f>
        <v>1861</v>
      </c>
      <c r="G79" s="203">
        <v>1805</v>
      </c>
      <c r="H79" s="203">
        <v>56</v>
      </c>
      <c r="I79" s="203" t="s">
        <v>210</v>
      </c>
      <c r="J79" s="374"/>
      <c r="K79" s="203">
        <f>SUM(L79,M79)</f>
        <v>161</v>
      </c>
      <c r="L79" s="203">
        <v>130</v>
      </c>
      <c r="M79" s="203">
        <v>31</v>
      </c>
      <c r="Q79" s="202"/>
      <c r="R79" s="202"/>
      <c r="S79" s="202"/>
      <c r="T79" s="202"/>
      <c r="U79" s="202"/>
      <c r="V79" s="202"/>
      <c r="X79" s="197"/>
      <c r="Y79" s="197"/>
    </row>
    <row r="80" spans="2:25" ht="15" customHeight="1">
      <c r="B80" s="379"/>
      <c r="C80" s="379"/>
      <c r="D80" s="201">
        <v>2024</v>
      </c>
      <c r="F80" s="203">
        <v>1910</v>
      </c>
      <c r="G80" s="203">
        <v>1828</v>
      </c>
      <c r="H80" s="203">
        <v>82</v>
      </c>
      <c r="I80" s="203" t="s">
        <v>210</v>
      </c>
      <c r="J80" s="374"/>
      <c r="K80" s="203">
        <v>162</v>
      </c>
      <c r="L80" s="203">
        <v>136</v>
      </c>
      <c r="M80" s="203">
        <v>26</v>
      </c>
      <c r="Q80" s="202"/>
      <c r="R80" s="202"/>
      <c r="S80" s="202"/>
      <c r="T80" s="202"/>
      <c r="U80" s="202"/>
      <c r="V80" s="202"/>
      <c r="X80" s="197"/>
      <c r="Y80" s="197"/>
    </row>
    <row r="81" spans="1:14" ht="8.1" customHeight="1" thickBot="1">
      <c r="A81" s="236"/>
      <c r="B81" s="382"/>
      <c r="C81" s="382"/>
      <c r="D81" s="383"/>
      <c r="E81" s="236"/>
      <c r="F81" s="384"/>
      <c r="G81" s="385"/>
      <c r="H81" s="385"/>
      <c r="I81" s="385"/>
      <c r="J81" s="384"/>
      <c r="K81" s="384"/>
      <c r="L81" s="384"/>
      <c r="M81" s="384"/>
      <c r="N81" s="236"/>
    </row>
    <row r="82" spans="1:14" s="243" customFormat="1" ht="16.5" customHeight="1">
      <c r="C82" s="386"/>
      <c r="D82" s="246"/>
      <c r="F82" s="246"/>
      <c r="G82" s="246"/>
      <c r="H82" s="246"/>
      <c r="I82" s="246"/>
      <c r="J82" s="247"/>
      <c r="K82" s="246"/>
      <c r="L82" s="246"/>
      <c r="N82" s="248" t="s">
        <v>26</v>
      </c>
    </row>
    <row r="83" spans="1:14" s="243" customFormat="1" ht="16.5" customHeight="1">
      <c r="A83" s="387"/>
      <c r="C83" s="388"/>
      <c r="D83" s="254"/>
      <c r="E83" s="389"/>
      <c r="F83" s="254"/>
      <c r="G83" s="246"/>
      <c r="H83" s="246"/>
      <c r="I83" s="246"/>
      <c r="J83" s="247"/>
      <c r="K83" s="246"/>
      <c r="L83" s="246"/>
      <c r="N83" s="257" t="s">
        <v>207</v>
      </c>
    </row>
    <row r="84" spans="1:14" s="243" customFormat="1" ht="16.5" customHeight="1">
      <c r="A84" s="390"/>
      <c r="B84" s="391"/>
      <c r="C84" s="387"/>
      <c r="E84" s="387"/>
      <c r="J84" s="247"/>
    </row>
    <row r="85" spans="1:14" s="243" customFormat="1" ht="15" customHeight="1">
      <c r="A85" s="388"/>
      <c r="B85" s="387"/>
      <c r="C85" s="387"/>
      <c r="E85" s="387"/>
      <c r="J85" s="247"/>
    </row>
  </sheetData>
  <mergeCells count="4">
    <mergeCell ref="F8:H8"/>
    <mergeCell ref="K8:M8"/>
    <mergeCell ref="F9:H9"/>
    <mergeCell ref="K9:M9"/>
  </mergeCells>
  <printOptions horizontalCentered="1"/>
  <pageMargins left="0.55118110236220497" right="0.55118110236220497" top="0.39370078740157499" bottom="0.59055008748906401" header="0.39370078740157499" footer="0.39370078740157499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F1A7-56A6-46D7-A88E-03C5AC52791E}">
  <sheetPr>
    <tabColor rgb="FF92D050"/>
  </sheetPr>
  <dimension ref="A1:O84"/>
  <sheetViews>
    <sheetView view="pageBreakPreview" zoomScaleNormal="100" zoomScaleSheetLayoutView="100" workbookViewId="0">
      <selection activeCell="M2" sqref="M2:M3"/>
    </sheetView>
  </sheetViews>
  <sheetFormatPr defaultColWidth="9.7109375" defaultRowHeight="16.5"/>
  <cols>
    <col min="1" max="1" width="1.7109375" style="135" customWidth="1"/>
    <col min="2" max="2" width="11.140625" style="135" customWidth="1"/>
    <col min="3" max="3" width="9.140625" style="135" customWidth="1"/>
    <col min="4" max="4" width="9.42578125" style="135" customWidth="1"/>
    <col min="5" max="5" width="0.85546875" style="135" customWidth="1"/>
    <col min="6" max="6" width="12" style="135" customWidth="1"/>
    <col min="7" max="7" width="14.28515625" style="135" customWidth="1"/>
    <col min="8" max="8" width="9.7109375" style="135" customWidth="1"/>
    <col min="9" max="9" width="5.7109375" style="135" customWidth="1"/>
    <col min="10" max="10" width="12" style="135" customWidth="1"/>
    <col min="11" max="11" width="14.28515625" style="135" customWidth="1"/>
    <col min="12" max="12" width="11.7109375" style="135" customWidth="1"/>
    <col min="13" max="13" width="1.7109375" style="135" customWidth="1"/>
    <col min="14" max="14" width="11.28515625" style="135" customWidth="1"/>
    <col min="15" max="16384" width="9.7109375" style="135"/>
  </cols>
  <sheetData>
    <row r="1" spans="1:15" ht="8.1" customHeight="1"/>
    <row r="2" spans="1:15" ht="17.25" customHeight="1">
      <c r="M2" s="51" t="s">
        <v>0</v>
      </c>
    </row>
    <row r="3" spans="1:15" ht="13.5" customHeight="1">
      <c r="M3" s="75" t="s">
        <v>1</v>
      </c>
    </row>
    <row r="4" spans="1:15" ht="8.1" customHeight="1"/>
    <row r="5" spans="1:15">
      <c r="B5" s="136" t="s">
        <v>172</v>
      </c>
      <c r="C5" s="392" t="s">
        <v>262</v>
      </c>
      <c r="D5" s="144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5">
      <c r="B6" s="142" t="s">
        <v>171</v>
      </c>
      <c r="C6" s="393" t="s">
        <v>263</v>
      </c>
      <c r="D6" s="144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1:15" ht="17.25" thickBot="1">
      <c r="A7" s="148"/>
      <c r="B7" s="148"/>
      <c r="C7" s="148"/>
      <c r="D7" s="360"/>
      <c r="E7" s="148"/>
      <c r="F7" s="148"/>
      <c r="G7" s="148"/>
      <c r="H7" s="148"/>
      <c r="I7" s="148"/>
      <c r="J7" s="148"/>
      <c r="K7" s="148"/>
      <c r="L7" s="148"/>
      <c r="M7" s="148"/>
    </row>
    <row r="8" spans="1:15" ht="17.25" thickTop="1">
      <c r="A8" s="150"/>
      <c r="B8" s="150" t="s">
        <v>38</v>
      </c>
      <c r="C8" s="150"/>
      <c r="D8" s="166" t="s">
        <v>224</v>
      </c>
      <c r="E8" s="361"/>
      <c r="F8" s="154" t="s">
        <v>264</v>
      </c>
      <c r="G8" s="154"/>
      <c r="H8" s="362"/>
      <c r="I8" s="394"/>
      <c r="J8" s="154" t="s">
        <v>152</v>
      </c>
      <c r="K8" s="362"/>
      <c r="L8" s="362"/>
      <c r="M8" s="166"/>
      <c r="N8" s="395"/>
    </row>
    <row r="9" spans="1:15">
      <c r="A9" s="162"/>
      <c r="B9" s="162" t="s">
        <v>39</v>
      </c>
      <c r="C9" s="162"/>
      <c r="D9" s="171" t="s">
        <v>227</v>
      </c>
      <c r="E9" s="396"/>
      <c r="F9" s="165" t="s">
        <v>265</v>
      </c>
      <c r="G9" s="165"/>
      <c r="H9" s="165"/>
      <c r="I9" s="394"/>
      <c r="J9" s="165" t="s">
        <v>41</v>
      </c>
      <c r="K9" s="165"/>
      <c r="L9" s="165"/>
      <c r="M9" s="171"/>
      <c r="N9" s="395"/>
    </row>
    <row r="10" spans="1:15">
      <c r="A10" s="397"/>
      <c r="B10" s="397"/>
      <c r="C10" s="397"/>
      <c r="D10" s="166" t="s">
        <v>2</v>
      </c>
      <c r="E10" s="364"/>
      <c r="F10" s="364" t="s">
        <v>3</v>
      </c>
      <c r="G10" s="364" t="s">
        <v>266</v>
      </c>
      <c r="H10" s="364" t="s">
        <v>258</v>
      </c>
      <c r="I10" s="364"/>
      <c r="J10" s="364" t="s">
        <v>3</v>
      </c>
      <c r="K10" s="364" t="s">
        <v>266</v>
      </c>
      <c r="L10" s="364" t="s">
        <v>258</v>
      </c>
      <c r="M10" s="364"/>
      <c r="N10" s="398"/>
    </row>
    <row r="11" spans="1:15">
      <c r="A11" s="180"/>
      <c r="B11" s="180"/>
      <c r="C11" s="180"/>
      <c r="D11" s="369" t="s">
        <v>2</v>
      </c>
      <c r="E11" s="370"/>
      <c r="F11" s="371" t="s">
        <v>22</v>
      </c>
      <c r="G11" s="372" t="s">
        <v>25</v>
      </c>
      <c r="H11" s="371" t="s">
        <v>20</v>
      </c>
      <c r="I11" s="371"/>
      <c r="J11" s="371" t="s">
        <v>22</v>
      </c>
      <c r="K11" s="372" t="s">
        <v>25</v>
      </c>
      <c r="L11" s="371" t="s">
        <v>20</v>
      </c>
      <c r="M11" s="371"/>
      <c r="N11" s="190"/>
    </row>
    <row r="12" spans="1:15" ht="8.1" customHeight="1">
      <c r="B12" s="162"/>
      <c r="C12" s="162"/>
      <c r="D12" s="373"/>
      <c r="E12" s="185"/>
      <c r="F12" s="366"/>
      <c r="G12" s="367"/>
      <c r="H12" s="366"/>
      <c r="I12" s="366"/>
      <c r="J12" s="366"/>
      <c r="K12" s="367"/>
      <c r="L12" s="366"/>
      <c r="N12" s="190"/>
    </row>
    <row r="13" spans="1:15">
      <c r="B13" s="191" t="s">
        <v>234</v>
      </c>
      <c r="C13" s="191"/>
      <c r="D13" s="153">
        <v>2022</v>
      </c>
      <c r="F13" s="198">
        <f t="shared" ref="F13:H15" si="0">SUM(F17,F21,F25,F29,F33,F37,F41,F45,F49,F53,F57,F61,F65,F69,F73,F77)</f>
        <v>115657</v>
      </c>
      <c r="G13" s="198">
        <f t="shared" si="0"/>
        <v>78146</v>
      </c>
      <c r="H13" s="198">
        <f t="shared" si="0"/>
        <v>37511</v>
      </c>
      <c r="I13" s="399"/>
      <c r="J13" s="198">
        <f t="shared" ref="J13:L15" si="1">SUM(J17,J21,J25,J29,J33,J37,J41,J45,J49,J53,J57,J61,J65,J69,J73,J77)</f>
        <v>22582</v>
      </c>
      <c r="K13" s="198">
        <f t="shared" si="1"/>
        <v>22272</v>
      </c>
      <c r="L13" s="198">
        <f t="shared" si="1"/>
        <v>310</v>
      </c>
      <c r="M13" s="192"/>
      <c r="N13" s="198"/>
      <c r="O13" s="400"/>
    </row>
    <row r="14" spans="1:15">
      <c r="D14" s="153">
        <v>2023</v>
      </c>
      <c r="E14" s="177"/>
      <c r="F14" s="198">
        <f t="shared" si="0"/>
        <v>116812</v>
      </c>
      <c r="G14" s="198">
        <f t="shared" si="0"/>
        <v>76940</v>
      </c>
      <c r="H14" s="198">
        <f t="shared" si="0"/>
        <v>39872</v>
      </c>
      <c r="I14" s="399"/>
      <c r="J14" s="198">
        <f t="shared" si="1"/>
        <v>19827</v>
      </c>
      <c r="K14" s="198">
        <f t="shared" si="1"/>
        <v>19524</v>
      </c>
      <c r="L14" s="198">
        <f t="shared" si="1"/>
        <v>303</v>
      </c>
      <c r="M14" s="192"/>
      <c r="N14" s="198"/>
      <c r="O14" s="400"/>
    </row>
    <row r="15" spans="1:15">
      <c r="D15" s="153">
        <v>2024</v>
      </c>
      <c r="F15" s="198">
        <f t="shared" si="0"/>
        <v>121405</v>
      </c>
      <c r="G15" s="198">
        <f t="shared" si="0"/>
        <v>78028</v>
      </c>
      <c r="H15" s="198">
        <f t="shared" si="0"/>
        <v>43377</v>
      </c>
      <c r="I15" s="399"/>
      <c r="J15" s="198">
        <f t="shared" si="1"/>
        <v>19850</v>
      </c>
      <c r="K15" s="198">
        <f t="shared" si="1"/>
        <v>19421</v>
      </c>
      <c r="L15" s="198">
        <f t="shared" si="1"/>
        <v>429</v>
      </c>
      <c r="N15" s="198"/>
    </row>
    <row r="16" spans="1:15" ht="8.1" customHeight="1">
      <c r="B16" s="376"/>
      <c r="C16" s="376"/>
      <c r="D16" s="201"/>
      <c r="E16" s="202"/>
      <c r="F16" s="399"/>
      <c r="G16" s="399"/>
      <c r="H16" s="399"/>
      <c r="I16" s="399"/>
      <c r="J16" s="399"/>
      <c r="K16" s="399"/>
      <c r="L16" s="399"/>
      <c r="N16" s="401"/>
    </row>
    <row r="17" spans="2:14">
      <c r="B17" s="213" t="s">
        <v>4</v>
      </c>
      <c r="C17" s="214"/>
      <c r="D17" s="201">
        <v>2022</v>
      </c>
      <c r="F17" s="203">
        <f>SUM(G17,H17)</f>
        <v>10829</v>
      </c>
      <c r="G17" s="399">
        <v>7055</v>
      </c>
      <c r="H17" s="399">
        <v>3774</v>
      </c>
      <c r="I17" s="399"/>
      <c r="J17" s="203">
        <f>SUM(K17,L17)</f>
        <v>1901</v>
      </c>
      <c r="K17" s="399">
        <v>1870</v>
      </c>
      <c r="L17" s="399">
        <v>31</v>
      </c>
      <c r="N17" s="402"/>
    </row>
    <row r="18" spans="2:14">
      <c r="B18" s="196"/>
      <c r="C18" s="403"/>
      <c r="D18" s="201">
        <v>2023</v>
      </c>
      <c r="E18" s="177"/>
      <c r="F18" s="203">
        <f>SUM(G18,H18)</f>
        <v>11004</v>
      </c>
      <c r="G18" s="399">
        <v>6948</v>
      </c>
      <c r="H18" s="399">
        <v>4056</v>
      </c>
      <c r="I18" s="399"/>
      <c r="J18" s="203">
        <f>SUM(K18,L18)</f>
        <v>1699</v>
      </c>
      <c r="K18" s="399">
        <v>1670</v>
      </c>
      <c r="L18" s="399">
        <v>29</v>
      </c>
      <c r="N18" s="401"/>
    </row>
    <row r="19" spans="2:14">
      <c r="B19" s="213"/>
      <c r="C19" s="214"/>
      <c r="D19" s="201">
        <v>2024</v>
      </c>
      <c r="F19" s="203">
        <v>11085</v>
      </c>
      <c r="G19" s="399">
        <v>6746</v>
      </c>
      <c r="H19" s="399">
        <v>4339</v>
      </c>
      <c r="I19" s="399"/>
      <c r="J19" s="203">
        <v>1675</v>
      </c>
      <c r="K19" s="399">
        <v>1650</v>
      </c>
      <c r="L19" s="399">
        <v>25</v>
      </c>
      <c r="N19" s="401"/>
    </row>
    <row r="20" spans="2:14" ht="8.1" customHeight="1">
      <c r="B20" s="404"/>
      <c r="C20" s="376"/>
      <c r="D20" s="201"/>
      <c r="E20" s="202"/>
      <c r="F20" s="203"/>
      <c r="G20" s="399"/>
      <c r="H20" s="399"/>
      <c r="I20" s="399"/>
      <c r="J20" s="203"/>
      <c r="K20" s="399"/>
      <c r="L20" s="399"/>
      <c r="N20" s="401"/>
    </row>
    <row r="21" spans="2:14">
      <c r="B21" s="213" t="s">
        <v>5</v>
      </c>
      <c r="C21" s="214"/>
      <c r="D21" s="201">
        <v>2022</v>
      </c>
      <c r="F21" s="203">
        <f>SUM(G21,H21)</f>
        <v>6368</v>
      </c>
      <c r="G21" s="399">
        <v>4981</v>
      </c>
      <c r="H21" s="399">
        <v>1387</v>
      </c>
      <c r="I21" s="399"/>
      <c r="J21" s="203">
        <f>SUM(K21,L21)</f>
        <v>1715</v>
      </c>
      <c r="K21" s="399">
        <v>1705</v>
      </c>
      <c r="L21" s="399">
        <v>10</v>
      </c>
      <c r="N21" s="212"/>
    </row>
    <row r="22" spans="2:14">
      <c r="B22" s="213"/>
      <c r="C22" s="214"/>
      <c r="D22" s="201">
        <v>2023</v>
      </c>
      <c r="E22" s="177"/>
      <c r="F22" s="203">
        <f>SUM(G22,H22)</f>
        <v>6528</v>
      </c>
      <c r="G22" s="399">
        <v>5097</v>
      </c>
      <c r="H22" s="399">
        <v>1431</v>
      </c>
      <c r="I22" s="399"/>
      <c r="J22" s="203">
        <f>SUM(K22,L22)</f>
        <v>1554</v>
      </c>
      <c r="K22" s="399">
        <v>1544</v>
      </c>
      <c r="L22" s="399">
        <v>10</v>
      </c>
      <c r="N22" s="217"/>
    </row>
    <row r="23" spans="2:14">
      <c r="B23" s="196"/>
      <c r="C23" s="403"/>
      <c r="D23" s="201">
        <v>2024</v>
      </c>
      <c r="F23" s="203">
        <v>6514</v>
      </c>
      <c r="G23" s="399">
        <v>5045</v>
      </c>
      <c r="H23" s="399">
        <v>1469</v>
      </c>
      <c r="I23" s="399"/>
      <c r="J23" s="203">
        <v>1542</v>
      </c>
      <c r="K23" s="399">
        <v>1533</v>
      </c>
      <c r="L23" s="399">
        <v>9</v>
      </c>
      <c r="N23" s="227"/>
    </row>
    <row r="24" spans="2:14" ht="8.1" customHeight="1">
      <c r="B24" s="404"/>
      <c r="C24" s="376"/>
      <c r="D24" s="201"/>
      <c r="E24" s="202"/>
      <c r="F24" s="203"/>
      <c r="G24" s="399"/>
      <c r="H24" s="399"/>
      <c r="I24" s="399"/>
      <c r="J24" s="203"/>
      <c r="K24" s="399"/>
      <c r="L24" s="399"/>
      <c r="N24" s="401"/>
    </row>
    <row r="25" spans="2:14">
      <c r="B25" s="213" t="s">
        <v>6</v>
      </c>
      <c r="C25" s="214"/>
      <c r="D25" s="201">
        <v>2022</v>
      </c>
      <c r="F25" s="203">
        <f>SUM(G25,H25)</f>
        <v>6221</v>
      </c>
      <c r="G25" s="399">
        <v>5688</v>
      </c>
      <c r="H25" s="399">
        <v>533</v>
      </c>
      <c r="I25" s="399"/>
      <c r="J25" s="203">
        <f>SUM(K25,L25)</f>
        <v>1698</v>
      </c>
      <c r="K25" s="399">
        <v>1689</v>
      </c>
      <c r="L25" s="399">
        <v>9</v>
      </c>
      <c r="N25" s="401"/>
    </row>
    <row r="26" spans="2:14">
      <c r="B26" s="213"/>
      <c r="C26" s="214"/>
      <c r="D26" s="201">
        <v>2023</v>
      </c>
      <c r="E26" s="177"/>
      <c r="F26" s="203">
        <f>SUM(G26,H26)</f>
        <v>6351</v>
      </c>
      <c r="G26" s="399">
        <v>5718</v>
      </c>
      <c r="H26" s="399">
        <v>633</v>
      </c>
      <c r="I26" s="399"/>
      <c r="J26" s="203">
        <f>SUM(K26,L26)</f>
        <v>1568</v>
      </c>
      <c r="K26" s="399">
        <v>1560</v>
      </c>
      <c r="L26" s="399">
        <v>8</v>
      </c>
      <c r="N26" s="401"/>
    </row>
    <row r="27" spans="2:14">
      <c r="B27" s="196"/>
      <c r="C27" s="403"/>
      <c r="D27" s="201">
        <v>2024</v>
      </c>
      <c r="F27" s="203">
        <v>6512</v>
      </c>
      <c r="G27" s="399">
        <v>5811</v>
      </c>
      <c r="H27" s="399">
        <v>701</v>
      </c>
      <c r="I27" s="399"/>
      <c r="J27" s="203">
        <v>1568</v>
      </c>
      <c r="K27" s="399">
        <v>1559</v>
      </c>
      <c r="L27" s="399">
        <v>9</v>
      </c>
      <c r="N27" s="212"/>
    </row>
    <row r="28" spans="2:14" ht="8.1" customHeight="1">
      <c r="B28" s="404"/>
      <c r="C28" s="376"/>
      <c r="D28" s="201"/>
      <c r="E28" s="202"/>
      <c r="F28" s="203"/>
      <c r="G28" s="399"/>
      <c r="H28" s="399"/>
      <c r="I28" s="399"/>
      <c r="J28" s="203"/>
      <c r="K28" s="399"/>
      <c r="L28" s="399"/>
      <c r="N28" s="401"/>
    </row>
    <row r="29" spans="2:14">
      <c r="B29" s="213" t="s">
        <v>7</v>
      </c>
      <c r="C29" s="214"/>
      <c r="D29" s="201">
        <v>2022</v>
      </c>
      <c r="F29" s="203">
        <f>SUM(G29,H29)</f>
        <v>4189</v>
      </c>
      <c r="G29" s="399">
        <v>2426</v>
      </c>
      <c r="H29" s="399">
        <v>1763</v>
      </c>
      <c r="I29" s="399"/>
      <c r="J29" s="203">
        <f>SUM(K29,L29)</f>
        <v>712</v>
      </c>
      <c r="K29" s="399">
        <v>708</v>
      </c>
      <c r="L29" s="399">
        <v>4</v>
      </c>
      <c r="N29" s="227"/>
    </row>
    <row r="30" spans="2:14">
      <c r="B30" s="213"/>
      <c r="C30" s="214"/>
      <c r="D30" s="201">
        <v>2023</v>
      </c>
      <c r="E30" s="177"/>
      <c r="F30" s="203">
        <f>SUM(G30,H30)</f>
        <v>4230</v>
      </c>
      <c r="G30" s="399">
        <v>2390</v>
      </c>
      <c r="H30" s="399">
        <v>1840</v>
      </c>
      <c r="I30" s="399"/>
      <c r="J30" s="203">
        <f>SUM(K30,L30)</f>
        <v>639</v>
      </c>
      <c r="K30" s="399">
        <v>635</v>
      </c>
      <c r="L30" s="399">
        <v>4</v>
      </c>
      <c r="N30" s="401"/>
    </row>
    <row r="31" spans="2:14">
      <c r="B31" s="196"/>
      <c r="C31" s="403"/>
      <c r="D31" s="201">
        <v>2024</v>
      </c>
      <c r="F31" s="203">
        <v>4255</v>
      </c>
      <c r="G31" s="399">
        <v>2376</v>
      </c>
      <c r="H31" s="399">
        <v>1879</v>
      </c>
      <c r="I31" s="399"/>
      <c r="J31" s="203">
        <v>630</v>
      </c>
      <c r="K31" s="399">
        <v>624</v>
      </c>
      <c r="L31" s="399">
        <v>6</v>
      </c>
      <c r="N31" s="401"/>
    </row>
    <row r="32" spans="2:14" ht="8.1" customHeight="1">
      <c r="B32" s="404"/>
      <c r="C32" s="376"/>
      <c r="D32" s="201"/>
      <c r="E32" s="202"/>
      <c r="F32" s="203"/>
      <c r="G32" s="399"/>
      <c r="H32" s="399"/>
      <c r="I32" s="399"/>
      <c r="J32" s="203"/>
      <c r="K32" s="399"/>
      <c r="L32" s="399"/>
      <c r="N32" s="401"/>
    </row>
    <row r="33" spans="2:14">
      <c r="B33" s="213" t="s">
        <v>8</v>
      </c>
      <c r="C33" s="214"/>
      <c r="D33" s="201">
        <v>2022</v>
      </c>
      <c r="F33" s="203">
        <f>SUM(G33,H33)</f>
        <v>4337</v>
      </c>
      <c r="G33" s="399">
        <v>3037</v>
      </c>
      <c r="H33" s="399">
        <v>1300</v>
      </c>
      <c r="I33" s="399"/>
      <c r="J33" s="203">
        <f>SUM(K33,L33)</f>
        <v>878</v>
      </c>
      <c r="K33" s="399">
        <v>872</v>
      </c>
      <c r="L33" s="399">
        <v>6</v>
      </c>
      <c r="N33" s="217"/>
    </row>
    <row r="34" spans="2:14">
      <c r="B34" s="213"/>
      <c r="C34" s="214"/>
      <c r="D34" s="201">
        <v>2023</v>
      </c>
      <c r="E34" s="177"/>
      <c r="F34" s="203">
        <f>SUM(G34,H34)</f>
        <v>4350</v>
      </c>
      <c r="G34" s="399">
        <v>2944</v>
      </c>
      <c r="H34" s="399">
        <v>1406</v>
      </c>
      <c r="I34" s="399"/>
      <c r="J34" s="203">
        <f>SUM(K34,L34)</f>
        <v>764</v>
      </c>
      <c r="K34" s="399">
        <v>760</v>
      </c>
      <c r="L34" s="399">
        <v>4</v>
      </c>
      <c r="N34" s="227"/>
    </row>
    <row r="35" spans="2:14">
      <c r="B35" s="213"/>
      <c r="C35" s="214"/>
      <c r="D35" s="201">
        <v>2024</v>
      </c>
      <c r="F35" s="203">
        <v>4407</v>
      </c>
      <c r="G35" s="399">
        <v>2876</v>
      </c>
      <c r="H35" s="399">
        <v>1531</v>
      </c>
      <c r="I35" s="399"/>
      <c r="J35" s="203">
        <v>756</v>
      </c>
      <c r="K35" s="399">
        <v>754</v>
      </c>
      <c r="L35" s="399">
        <v>2</v>
      </c>
      <c r="N35" s="401"/>
    </row>
    <row r="36" spans="2:14" ht="8.1" customHeight="1">
      <c r="B36" s="404"/>
      <c r="C36" s="376"/>
      <c r="D36" s="201"/>
      <c r="E36" s="202"/>
      <c r="F36" s="203"/>
      <c r="G36" s="399"/>
      <c r="H36" s="399"/>
      <c r="I36" s="399"/>
      <c r="J36" s="203"/>
      <c r="K36" s="399"/>
      <c r="L36" s="399"/>
      <c r="N36" s="401"/>
    </row>
    <row r="37" spans="2:14">
      <c r="B37" s="213" t="s">
        <v>9</v>
      </c>
      <c r="C37" s="214"/>
      <c r="D37" s="201">
        <v>2022</v>
      </c>
      <c r="F37" s="203">
        <f>SUM(G37,H37)</f>
        <v>6238</v>
      </c>
      <c r="G37" s="399">
        <v>4336</v>
      </c>
      <c r="H37" s="399">
        <v>1902</v>
      </c>
      <c r="I37" s="399"/>
      <c r="J37" s="203">
        <f>SUM(K37,L37)</f>
        <v>1708</v>
      </c>
      <c r="K37" s="399">
        <v>1699</v>
      </c>
      <c r="L37" s="399">
        <v>9</v>
      </c>
      <c r="N37" s="401"/>
    </row>
    <row r="38" spans="2:14">
      <c r="B38" s="213"/>
      <c r="C38" s="214"/>
      <c r="D38" s="201">
        <v>2023</v>
      </c>
      <c r="E38" s="177"/>
      <c r="F38" s="203">
        <f>SUM(G38,H38)</f>
        <v>6338</v>
      </c>
      <c r="G38" s="399">
        <v>4296</v>
      </c>
      <c r="H38" s="399">
        <v>2042</v>
      </c>
      <c r="I38" s="399"/>
      <c r="J38" s="203">
        <f>SUM(K38,L38)</f>
        <v>1537</v>
      </c>
      <c r="K38" s="399">
        <v>1529</v>
      </c>
      <c r="L38" s="399">
        <v>8</v>
      </c>
      <c r="N38" s="212"/>
    </row>
    <row r="39" spans="2:14">
      <c r="B39" s="213"/>
      <c r="C39" s="214"/>
      <c r="D39" s="201">
        <v>2024</v>
      </c>
      <c r="F39" s="203">
        <v>6301</v>
      </c>
      <c r="G39" s="399">
        <v>4269</v>
      </c>
      <c r="H39" s="399">
        <v>2032</v>
      </c>
      <c r="I39" s="399"/>
      <c r="J39" s="203">
        <v>1525</v>
      </c>
      <c r="K39" s="399">
        <v>1517</v>
      </c>
      <c r="L39" s="399">
        <v>8</v>
      </c>
      <c r="N39" s="217"/>
    </row>
    <row r="40" spans="2:14" ht="8.1" customHeight="1">
      <c r="B40" s="404"/>
      <c r="C40" s="376"/>
      <c r="D40" s="201"/>
      <c r="E40" s="202"/>
      <c r="F40" s="203"/>
      <c r="G40" s="399"/>
      <c r="H40" s="399"/>
      <c r="I40" s="399"/>
      <c r="J40" s="203"/>
      <c r="K40" s="399"/>
      <c r="L40" s="399"/>
      <c r="N40" s="401"/>
    </row>
    <row r="41" spans="2:14">
      <c r="B41" s="213" t="s">
        <v>12</v>
      </c>
      <c r="C41" s="214"/>
      <c r="D41" s="201">
        <v>2022</v>
      </c>
      <c r="F41" s="203">
        <f>SUM(G41,H41)</f>
        <v>8631</v>
      </c>
      <c r="G41" s="399">
        <v>3846</v>
      </c>
      <c r="H41" s="399">
        <v>4785</v>
      </c>
      <c r="I41" s="399"/>
      <c r="J41" s="203">
        <f>SUM(K41,L41)</f>
        <v>954</v>
      </c>
      <c r="K41" s="399">
        <v>919</v>
      </c>
      <c r="L41" s="399">
        <v>35</v>
      </c>
      <c r="N41" s="401"/>
    </row>
    <row r="42" spans="2:14">
      <c r="B42" s="213"/>
      <c r="C42" s="214"/>
      <c r="D42" s="201">
        <v>2023</v>
      </c>
      <c r="E42" s="177"/>
      <c r="F42" s="203">
        <f>SUM(G42,H42)</f>
        <v>8462</v>
      </c>
      <c r="G42" s="399">
        <v>3714</v>
      </c>
      <c r="H42" s="399">
        <v>4748</v>
      </c>
      <c r="I42" s="399"/>
      <c r="J42" s="203">
        <f>SUM(K42,L42)</f>
        <v>835</v>
      </c>
      <c r="K42" s="399">
        <v>803</v>
      </c>
      <c r="L42" s="399">
        <v>32</v>
      </c>
      <c r="N42" s="401"/>
    </row>
    <row r="43" spans="2:14">
      <c r="B43" s="213"/>
      <c r="C43" s="214"/>
      <c r="D43" s="201">
        <v>2024</v>
      </c>
      <c r="F43" s="203">
        <v>8712</v>
      </c>
      <c r="G43" s="399">
        <v>3678</v>
      </c>
      <c r="H43" s="399">
        <v>5034</v>
      </c>
      <c r="I43" s="399"/>
      <c r="J43" s="203">
        <v>823</v>
      </c>
      <c r="K43" s="399">
        <v>793</v>
      </c>
      <c r="L43" s="399">
        <v>30</v>
      </c>
      <c r="N43" s="401"/>
    </row>
    <row r="44" spans="2:14" ht="8.1" customHeight="1">
      <c r="B44" s="404"/>
      <c r="C44" s="376"/>
      <c r="D44" s="201"/>
      <c r="E44" s="202"/>
      <c r="F44" s="203"/>
      <c r="G44" s="399"/>
      <c r="H44" s="399"/>
      <c r="I44" s="399"/>
      <c r="J44" s="203"/>
      <c r="K44" s="399"/>
      <c r="L44" s="399"/>
      <c r="N44" s="401"/>
    </row>
    <row r="45" spans="2:14">
      <c r="B45" s="213" t="s">
        <v>10</v>
      </c>
      <c r="C45" s="214"/>
      <c r="D45" s="201">
        <v>2022</v>
      </c>
      <c r="F45" s="203">
        <f>SUM(G45,H45)</f>
        <v>8831</v>
      </c>
      <c r="G45" s="399">
        <v>6782</v>
      </c>
      <c r="H45" s="399">
        <v>2049</v>
      </c>
      <c r="I45" s="399"/>
      <c r="J45" s="203">
        <f>SUM(K45,L45)</f>
        <v>1970</v>
      </c>
      <c r="K45" s="399">
        <v>1966</v>
      </c>
      <c r="L45" s="399">
        <v>4</v>
      </c>
      <c r="N45" s="405"/>
    </row>
    <row r="46" spans="2:14">
      <c r="B46" s="213"/>
      <c r="C46" s="379"/>
      <c r="D46" s="201">
        <v>2023</v>
      </c>
      <c r="E46" s="177"/>
      <c r="F46" s="203">
        <f>SUM(G46,H46)</f>
        <v>8933</v>
      </c>
      <c r="G46" s="399">
        <v>6648</v>
      </c>
      <c r="H46" s="399">
        <v>2285</v>
      </c>
      <c r="I46" s="399"/>
      <c r="J46" s="203">
        <f>SUM(K46,L46)</f>
        <v>1773</v>
      </c>
      <c r="K46" s="399">
        <v>1769</v>
      </c>
      <c r="L46" s="399">
        <v>4</v>
      </c>
      <c r="N46" s="223"/>
    </row>
    <row r="47" spans="2:14">
      <c r="B47" s="213"/>
      <c r="C47" s="379"/>
      <c r="D47" s="201">
        <v>2024</v>
      </c>
      <c r="F47" s="203">
        <v>9027</v>
      </c>
      <c r="G47" s="399">
        <v>6535</v>
      </c>
      <c r="H47" s="399">
        <v>2492</v>
      </c>
      <c r="I47" s="399"/>
      <c r="J47" s="203">
        <v>1748</v>
      </c>
      <c r="K47" s="399">
        <v>1740</v>
      </c>
      <c r="L47" s="399">
        <v>8</v>
      </c>
    </row>
    <row r="48" spans="2:14" ht="8.1" customHeight="1">
      <c r="B48" s="404"/>
      <c r="C48" s="376"/>
      <c r="D48" s="201"/>
      <c r="E48" s="202"/>
      <c r="F48" s="203"/>
      <c r="G48" s="399"/>
      <c r="H48" s="399"/>
      <c r="I48" s="399"/>
      <c r="J48" s="203"/>
      <c r="K48" s="399"/>
      <c r="L48" s="399"/>
      <c r="N48" s="401"/>
    </row>
    <row r="49" spans="2:14">
      <c r="B49" s="213" t="s">
        <v>11</v>
      </c>
      <c r="C49" s="214"/>
      <c r="D49" s="201">
        <v>2022</v>
      </c>
      <c r="F49" s="203">
        <f>SUM(G49,H49)</f>
        <v>1081</v>
      </c>
      <c r="G49" s="399">
        <v>998</v>
      </c>
      <c r="H49" s="399">
        <v>83</v>
      </c>
      <c r="I49" s="399"/>
      <c r="J49" s="203">
        <f>SUM(K49,L49)</f>
        <v>324</v>
      </c>
      <c r="K49" s="399">
        <v>323</v>
      </c>
      <c r="L49" s="399">
        <v>1</v>
      </c>
      <c r="N49" s="406"/>
    </row>
    <row r="50" spans="2:14">
      <c r="B50" s="213"/>
      <c r="C50" s="214"/>
      <c r="D50" s="201">
        <v>2023</v>
      </c>
      <c r="E50" s="177"/>
      <c r="F50" s="203">
        <f>SUM(G50,H50)</f>
        <v>1056</v>
      </c>
      <c r="G50" s="399">
        <v>969</v>
      </c>
      <c r="H50" s="399">
        <v>87</v>
      </c>
      <c r="I50" s="399"/>
      <c r="J50" s="203">
        <f>SUM(K50,L50)</f>
        <v>296</v>
      </c>
      <c r="K50" s="399">
        <v>294</v>
      </c>
      <c r="L50" s="399">
        <v>2</v>
      </c>
      <c r="N50" s="224"/>
    </row>
    <row r="51" spans="2:14">
      <c r="B51" s="213"/>
      <c r="C51" s="214"/>
      <c r="D51" s="201">
        <v>2024</v>
      </c>
      <c r="F51" s="203">
        <v>1084</v>
      </c>
      <c r="G51" s="399">
        <v>987</v>
      </c>
      <c r="H51" s="399">
        <v>97</v>
      </c>
      <c r="I51" s="399"/>
      <c r="J51" s="203">
        <v>297</v>
      </c>
      <c r="K51" s="399">
        <v>297</v>
      </c>
      <c r="L51" s="399" t="s">
        <v>71</v>
      </c>
      <c r="N51" s="224"/>
    </row>
    <row r="52" spans="2:14" ht="8.1" customHeight="1">
      <c r="B52" s="404"/>
      <c r="C52" s="376"/>
      <c r="D52" s="201"/>
      <c r="E52" s="202"/>
      <c r="F52" s="203"/>
      <c r="G52" s="399"/>
      <c r="H52" s="399"/>
      <c r="I52" s="399"/>
      <c r="J52" s="203"/>
      <c r="K52" s="399"/>
      <c r="L52" s="399"/>
      <c r="N52" s="401"/>
    </row>
    <row r="53" spans="2:14">
      <c r="B53" s="213" t="s">
        <v>15</v>
      </c>
      <c r="C53" s="214"/>
      <c r="D53" s="201">
        <v>2022</v>
      </c>
      <c r="F53" s="203">
        <f>SUM(G53,H53)</f>
        <v>19839</v>
      </c>
      <c r="G53" s="399">
        <v>10376</v>
      </c>
      <c r="H53" s="399">
        <v>9463</v>
      </c>
      <c r="I53" s="399"/>
      <c r="J53" s="203">
        <f>SUM(K53,L53)</f>
        <v>2350</v>
      </c>
      <c r="K53" s="399">
        <v>2318</v>
      </c>
      <c r="L53" s="399">
        <v>32</v>
      </c>
      <c r="N53" s="406"/>
    </row>
    <row r="54" spans="2:14">
      <c r="B54" s="196"/>
      <c r="C54" s="403"/>
      <c r="D54" s="201">
        <v>2023</v>
      </c>
      <c r="E54" s="177"/>
      <c r="F54" s="203">
        <f>SUM(G54,H54)</f>
        <v>20764</v>
      </c>
      <c r="G54" s="399">
        <v>10447</v>
      </c>
      <c r="H54" s="399">
        <v>10317</v>
      </c>
      <c r="I54" s="399"/>
      <c r="J54" s="203">
        <f>SUM(K54,L54)</f>
        <v>2110</v>
      </c>
      <c r="K54" s="399">
        <v>2068</v>
      </c>
      <c r="L54" s="399">
        <v>42</v>
      </c>
      <c r="N54" s="203"/>
    </row>
    <row r="55" spans="2:14">
      <c r="B55" s="213"/>
      <c r="C55" s="214"/>
      <c r="D55" s="201">
        <v>2024</v>
      </c>
      <c r="F55" s="203">
        <v>21990</v>
      </c>
      <c r="G55" s="399">
        <v>10397</v>
      </c>
      <c r="H55" s="399">
        <v>11593</v>
      </c>
      <c r="I55" s="399"/>
      <c r="J55" s="203">
        <v>2202</v>
      </c>
      <c r="K55" s="399">
        <v>2019</v>
      </c>
      <c r="L55" s="399">
        <v>183</v>
      </c>
      <c r="N55" s="203"/>
    </row>
    <row r="56" spans="2:14" ht="8.1" customHeight="1">
      <c r="B56" s="404"/>
      <c r="C56" s="376"/>
      <c r="D56" s="201"/>
      <c r="E56" s="202"/>
      <c r="F56" s="203"/>
      <c r="G56" s="399"/>
      <c r="H56" s="399"/>
      <c r="I56" s="399"/>
      <c r="J56" s="203"/>
      <c r="K56" s="399"/>
      <c r="L56" s="399"/>
      <c r="N56" s="401"/>
    </row>
    <row r="57" spans="2:14">
      <c r="B57" s="213" t="s">
        <v>16</v>
      </c>
      <c r="C57" s="214"/>
      <c r="D57" s="201">
        <v>2022</v>
      </c>
      <c r="F57" s="203">
        <v>2448</v>
      </c>
      <c r="G57" s="399">
        <v>2119</v>
      </c>
      <c r="H57" s="399">
        <v>329</v>
      </c>
      <c r="I57" s="399"/>
      <c r="J57" s="203">
        <v>1428</v>
      </c>
      <c r="K57" s="399">
        <v>1425</v>
      </c>
      <c r="L57" s="399">
        <v>3</v>
      </c>
      <c r="N57" s="406"/>
    </row>
    <row r="58" spans="2:14">
      <c r="B58" s="213"/>
      <c r="C58" s="214"/>
      <c r="D58" s="201">
        <v>2023</v>
      </c>
      <c r="E58" s="177"/>
      <c r="F58" s="203">
        <v>2674</v>
      </c>
      <c r="G58" s="399">
        <v>2293</v>
      </c>
      <c r="H58" s="399">
        <v>381</v>
      </c>
      <c r="I58" s="399"/>
      <c r="J58" s="203">
        <v>1312</v>
      </c>
      <c r="K58" s="399">
        <v>1309</v>
      </c>
      <c r="L58" s="399">
        <v>3</v>
      </c>
      <c r="N58" s="203"/>
    </row>
    <row r="59" spans="2:14">
      <c r="B59" s="196"/>
      <c r="C59" s="403"/>
      <c r="D59" s="201">
        <v>2024</v>
      </c>
      <c r="F59" s="203">
        <v>4328</v>
      </c>
      <c r="G59" s="399">
        <v>3311</v>
      </c>
      <c r="H59" s="399">
        <v>1017</v>
      </c>
      <c r="I59" s="399"/>
      <c r="J59" s="203">
        <v>1309</v>
      </c>
      <c r="K59" s="399">
        <v>1305</v>
      </c>
      <c r="L59" s="399">
        <v>4</v>
      </c>
      <c r="N59" s="203"/>
    </row>
    <row r="60" spans="2:14" ht="8.1" customHeight="1">
      <c r="B60" s="404"/>
      <c r="C60" s="376"/>
      <c r="D60" s="201"/>
      <c r="E60" s="202"/>
      <c r="F60" s="203"/>
      <c r="G60" s="399"/>
      <c r="H60" s="399"/>
      <c r="I60" s="399"/>
      <c r="J60" s="203"/>
      <c r="K60" s="399"/>
      <c r="L60" s="399"/>
      <c r="N60" s="401"/>
    </row>
    <row r="61" spans="2:14">
      <c r="B61" s="213" t="s">
        <v>46</v>
      </c>
      <c r="C61" s="214"/>
      <c r="D61" s="201">
        <v>2022</v>
      </c>
      <c r="F61" s="203">
        <f>SUM(G61,H61)</f>
        <v>9292</v>
      </c>
      <c r="G61" s="399">
        <v>8151</v>
      </c>
      <c r="H61" s="399">
        <v>1141</v>
      </c>
      <c r="I61" s="399"/>
      <c r="J61" s="203">
        <f>SUM(K61,L61)</f>
        <v>3593</v>
      </c>
      <c r="K61" s="399">
        <v>3575</v>
      </c>
      <c r="L61" s="399">
        <v>18</v>
      </c>
      <c r="N61" s="406"/>
    </row>
    <row r="62" spans="2:14">
      <c r="B62" s="213"/>
      <c r="C62" s="214"/>
      <c r="D62" s="201">
        <v>2023</v>
      </c>
      <c r="E62" s="177"/>
      <c r="F62" s="203">
        <f>SUM(G62,H62)</f>
        <v>8632</v>
      </c>
      <c r="G62" s="399">
        <v>7520</v>
      </c>
      <c r="H62" s="399">
        <v>1112</v>
      </c>
      <c r="I62" s="399"/>
      <c r="J62" s="203">
        <f>SUM(K62,L62)</f>
        <v>3074</v>
      </c>
      <c r="K62" s="399">
        <v>3057</v>
      </c>
      <c r="L62" s="399">
        <v>17</v>
      </c>
      <c r="N62" s="203"/>
    </row>
    <row r="63" spans="2:14">
      <c r="B63" s="196"/>
      <c r="C63" s="403"/>
      <c r="D63" s="201">
        <v>2024</v>
      </c>
      <c r="F63" s="203">
        <v>9058</v>
      </c>
      <c r="G63" s="399">
        <v>7857</v>
      </c>
      <c r="H63" s="399">
        <v>1201</v>
      </c>
      <c r="I63" s="399"/>
      <c r="J63" s="203">
        <v>2988</v>
      </c>
      <c r="K63" s="399">
        <v>2973</v>
      </c>
      <c r="L63" s="399">
        <v>15</v>
      </c>
      <c r="N63" s="203"/>
    </row>
    <row r="64" spans="2:14" ht="8.1" customHeight="1">
      <c r="B64" s="404"/>
      <c r="C64" s="376"/>
      <c r="D64" s="201"/>
      <c r="E64" s="202"/>
      <c r="F64" s="203"/>
      <c r="G64" s="399"/>
      <c r="H64" s="399"/>
      <c r="I64" s="399"/>
      <c r="J64" s="203"/>
      <c r="K64" s="399"/>
      <c r="L64" s="399"/>
      <c r="N64" s="401"/>
    </row>
    <row r="65" spans="1:14">
      <c r="B65" s="213" t="s">
        <v>14</v>
      </c>
      <c r="C65" s="214"/>
      <c r="D65" s="201">
        <v>2022</v>
      </c>
      <c r="F65" s="203">
        <f>SUM(G65,H65)</f>
        <v>8277</v>
      </c>
      <c r="G65" s="399">
        <v>6645</v>
      </c>
      <c r="H65" s="399">
        <v>1632</v>
      </c>
      <c r="I65" s="399"/>
      <c r="J65" s="203">
        <f>SUM(K65,L65)</f>
        <v>2316</v>
      </c>
      <c r="K65" s="399">
        <v>2283</v>
      </c>
      <c r="L65" s="399">
        <v>33</v>
      </c>
      <c r="N65" s="406"/>
    </row>
    <row r="66" spans="1:14">
      <c r="B66" s="213"/>
      <c r="C66" s="214"/>
      <c r="D66" s="201">
        <v>2023</v>
      </c>
      <c r="E66" s="177"/>
      <c r="F66" s="203">
        <f>SUM(G66,H66)</f>
        <v>7923</v>
      </c>
      <c r="G66" s="399">
        <v>6190</v>
      </c>
      <c r="H66" s="399">
        <v>1733</v>
      </c>
      <c r="I66" s="399"/>
      <c r="J66" s="203">
        <f>SUM(K66,L66)</f>
        <v>1800</v>
      </c>
      <c r="K66" s="399">
        <v>1771</v>
      </c>
      <c r="L66" s="399">
        <v>29</v>
      </c>
      <c r="N66" s="203"/>
    </row>
    <row r="67" spans="1:14">
      <c r="B67" s="196"/>
      <c r="C67" s="403"/>
      <c r="D67" s="201">
        <v>2024</v>
      </c>
      <c r="F67" s="203">
        <v>8507</v>
      </c>
      <c r="G67" s="399">
        <v>6726</v>
      </c>
      <c r="H67" s="399">
        <v>1781</v>
      </c>
      <c r="I67" s="399"/>
      <c r="J67" s="203">
        <v>1727</v>
      </c>
      <c r="K67" s="399">
        <v>1701</v>
      </c>
      <c r="L67" s="399">
        <v>26</v>
      </c>
      <c r="N67" s="203"/>
    </row>
    <row r="68" spans="1:14" ht="8.1" customHeight="1">
      <c r="B68" s="404"/>
      <c r="C68" s="376"/>
      <c r="D68" s="201"/>
      <c r="E68" s="202"/>
      <c r="F68" s="203"/>
      <c r="G68" s="399"/>
      <c r="H68" s="399"/>
      <c r="I68" s="399"/>
      <c r="J68" s="203"/>
      <c r="K68" s="399"/>
      <c r="L68" s="399"/>
      <c r="N68" s="401"/>
    </row>
    <row r="69" spans="1:14">
      <c r="B69" s="213" t="s">
        <v>17</v>
      </c>
      <c r="C69" s="214"/>
      <c r="D69" s="201">
        <v>2022</v>
      </c>
      <c r="F69" s="203">
        <f>SUM(G69,H69)</f>
        <v>17353</v>
      </c>
      <c r="G69" s="399">
        <v>10170</v>
      </c>
      <c r="H69" s="399">
        <v>7183</v>
      </c>
      <c r="I69" s="399"/>
      <c r="J69" s="203">
        <f>SUM(K69,L69)</f>
        <v>656</v>
      </c>
      <c r="K69" s="399">
        <v>586</v>
      </c>
      <c r="L69" s="399">
        <v>70</v>
      </c>
      <c r="N69" s="406"/>
    </row>
    <row r="70" spans="1:14">
      <c r="B70" s="213"/>
      <c r="C70" s="214"/>
      <c r="D70" s="201">
        <v>2023</v>
      </c>
      <c r="E70" s="177"/>
      <c r="F70" s="203">
        <f>SUM(G70,H70)</f>
        <v>17339</v>
      </c>
      <c r="G70" s="399">
        <v>9728</v>
      </c>
      <c r="H70" s="399">
        <v>7611</v>
      </c>
      <c r="I70" s="399"/>
      <c r="J70" s="203">
        <f>SUM(K70,L70)</f>
        <v>609</v>
      </c>
      <c r="K70" s="399">
        <v>540</v>
      </c>
      <c r="L70" s="399">
        <v>69</v>
      </c>
      <c r="N70" s="203"/>
    </row>
    <row r="71" spans="1:14">
      <c r="B71" s="213"/>
      <c r="C71" s="214"/>
      <c r="D71" s="201">
        <v>2024</v>
      </c>
      <c r="F71" s="203">
        <v>17453</v>
      </c>
      <c r="G71" s="399">
        <v>9425</v>
      </c>
      <c r="H71" s="399">
        <v>8028</v>
      </c>
      <c r="I71" s="399"/>
      <c r="J71" s="203">
        <v>516</v>
      </c>
      <c r="K71" s="399">
        <v>455</v>
      </c>
      <c r="L71" s="399">
        <v>61</v>
      </c>
      <c r="N71" s="203"/>
    </row>
    <row r="72" spans="1:14" ht="8.1" customHeight="1">
      <c r="B72" s="404"/>
      <c r="C72" s="376"/>
      <c r="D72" s="201"/>
      <c r="E72" s="202"/>
      <c r="F72" s="203"/>
      <c r="G72" s="399"/>
      <c r="H72" s="399"/>
      <c r="I72" s="399"/>
      <c r="J72" s="203"/>
      <c r="K72" s="399"/>
      <c r="L72" s="399"/>
      <c r="N72" s="401"/>
    </row>
    <row r="73" spans="1:14">
      <c r="B73" s="213" t="s">
        <v>18</v>
      </c>
      <c r="C73" s="214"/>
      <c r="D73" s="201">
        <v>2022</v>
      </c>
      <c r="F73" s="203">
        <f>SUM(G73,H73)</f>
        <v>383</v>
      </c>
      <c r="G73" s="399">
        <v>359</v>
      </c>
      <c r="H73" s="399">
        <v>24</v>
      </c>
      <c r="I73" s="399"/>
      <c r="J73" s="203">
        <f>SUM(K73,L73)</f>
        <v>110</v>
      </c>
      <c r="K73" s="399">
        <v>110</v>
      </c>
      <c r="L73" s="399" t="s">
        <v>71</v>
      </c>
      <c r="N73" s="406"/>
    </row>
    <row r="74" spans="1:14">
      <c r="B74" s="213"/>
      <c r="C74" s="214"/>
      <c r="D74" s="201">
        <v>2023</v>
      </c>
      <c r="F74" s="203">
        <f>SUM(G74,H74)</f>
        <v>262</v>
      </c>
      <c r="G74" s="399">
        <v>236</v>
      </c>
      <c r="H74" s="399">
        <v>26</v>
      </c>
      <c r="I74" s="399"/>
      <c r="J74" s="203">
        <f>SUM(K74,L74)</f>
        <v>99</v>
      </c>
      <c r="K74" s="399">
        <v>99</v>
      </c>
      <c r="L74" s="399" t="s">
        <v>71</v>
      </c>
      <c r="N74" s="203"/>
    </row>
    <row r="75" spans="1:14">
      <c r="B75" s="213"/>
      <c r="C75" s="214"/>
      <c r="D75" s="201">
        <v>2024</v>
      </c>
      <c r="F75" s="203">
        <v>272</v>
      </c>
      <c r="G75" s="399">
        <v>236</v>
      </c>
      <c r="H75" s="399">
        <v>36</v>
      </c>
      <c r="I75" s="399"/>
      <c r="J75" s="203">
        <v>99</v>
      </c>
      <c r="K75" s="399">
        <v>99</v>
      </c>
      <c r="L75" s="399" t="s">
        <v>71</v>
      </c>
      <c r="N75" s="203"/>
    </row>
    <row r="76" spans="1:14" ht="8.1" customHeight="1">
      <c r="B76" s="404"/>
      <c r="C76" s="376"/>
      <c r="D76" s="201"/>
      <c r="F76" s="203"/>
      <c r="G76" s="399"/>
      <c r="H76" s="399"/>
      <c r="I76" s="399"/>
      <c r="J76" s="203"/>
      <c r="K76" s="399"/>
      <c r="L76" s="399"/>
      <c r="N76" s="401"/>
    </row>
    <row r="77" spans="1:14">
      <c r="B77" s="213" t="s">
        <v>19</v>
      </c>
      <c r="C77" s="214"/>
      <c r="D77" s="201">
        <v>2022</v>
      </c>
      <c r="F77" s="203">
        <f>SUM(G77,H77)</f>
        <v>1340</v>
      </c>
      <c r="G77" s="399">
        <v>1177</v>
      </c>
      <c r="H77" s="399">
        <v>163</v>
      </c>
      <c r="I77" s="399"/>
      <c r="J77" s="203">
        <f>SUM(K77,L77)</f>
        <v>269</v>
      </c>
      <c r="K77" s="399">
        <v>224</v>
      </c>
      <c r="L77" s="399">
        <v>45</v>
      </c>
      <c r="N77" s="406"/>
    </row>
    <row r="78" spans="1:14">
      <c r="B78" s="213"/>
      <c r="C78" s="379"/>
      <c r="D78" s="201">
        <v>2023</v>
      </c>
      <c r="F78" s="203">
        <f>SUM(G78,H78)</f>
        <v>1966</v>
      </c>
      <c r="G78" s="399">
        <v>1802</v>
      </c>
      <c r="H78" s="399">
        <v>164</v>
      </c>
      <c r="I78" s="399"/>
      <c r="J78" s="203">
        <f>SUM(K78,L78)</f>
        <v>158</v>
      </c>
      <c r="K78" s="399">
        <v>116</v>
      </c>
      <c r="L78" s="399">
        <v>42</v>
      </c>
      <c r="N78" s="203"/>
    </row>
    <row r="79" spans="1:14">
      <c r="B79" s="213"/>
      <c r="C79" s="379"/>
      <c r="D79" s="201">
        <v>2024</v>
      </c>
      <c r="F79" s="203">
        <v>1900</v>
      </c>
      <c r="G79" s="399">
        <v>1753</v>
      </c>
      <c r="H79" s="399">
        <v>147</v>
      </c>
      <c r="I79" s="399"/>
      <c r="J79" s="203">
        <v>445</v>
      </c>
      <c r="K79" s="399">
        <v>402</v>
      </c>
      <c r="L79" s="399">
        <v>43</v>
      </c>
      <c r="N79" s="203"/>
    </row>
    <row r="80" spans="1:14" ht="6.95" customHeight="1" thickBot="1">
      <c r="A80" s="236"/>
      <c r="B80" s="382"/>
      <c r="C80" s="382"/>
      <c r="D80" s="383"/>
      <c r="E80" s="236"/>
      <c r="F80" s="384"/>
      <c r="G80" s="384"/>
      <c r="H80" s="384"/>
      <c r="I80" s="384"/>
      <c r="J80" s="384"/>
      <c r="K80" s="384"/>
      <c r="L80" s="384"/>
      <c r="M80" s="236"/>
    </row>
    <row r="81" spans="1:13" s="243" customFormat="1" ht="16.5" customHeight="1">
      <c r="C81" s="386"/>
      <c r="D81" s="246"/>
      <c r="F81" s="246"/>
      <c r="G81" s="246"/>
      <c r="H81" s="246"/>
      <c r="I81" s="246"/>
      <c r="J81" s="247"/>
      <c r="K81" s="246"/>
      <c r="L81" s="246"/>
      <c r="M81" s="248" t="s">
        <v>26</v>
      </c>
    </row>
    <row r="82" spans="1:13" s="243" customFormat="1" ht="16.5" customHeight="1">
      <c r="A82" s="387" t="s">
        <v>267</v>
      </c>
      <c r="C82" s="388"/>
      <c r="D82" s="254"/>
      <c r="E82" s="389"/>
      <c r="F82" s="254"/>
      <c r="G82" s="246"/>
      <c r="H82" s="246"/>
      <c r="I82" s="246"/>
      <c r="J82" s="247"/>
      <c r="K82" s="246"/>
      <c r="L82" s="246"/>
      <c r="M82" s="257" t="s">
        <v>207</v>
      </c>
    </row>
    <row r="83" spans="1:13" s="243" customFormat="1" ht="16.5" customHeight="1">
      <c r="A83" s="390" t="s">
        <v>268</v>
      </c>
      <c r="B83" s="391"/>
      <c r="C83" s="387"/>
      <c r="E83" s="387"/>
      <c r="J83" s="247"/>
    </row>
    <row r="84" spans="1:13" s="243" customFormat="1" ht="15" customHeight="1">
      <c r="A84" s="388" t="s">
        <v>269</v>
      </c>
      <c r="B84" s="387"/>
      <c r="C84" s="387"/>
      <c r="E84" s="387"/>
      <c r="J84" s="247"/>
    </row>
  </sheetData>
  <mergeCells count="4">
    <mergeCell ref="F8:H8"/>
    <mergeCell ref="J8:L8"/>
    <mergeCell ref="F9:H9"/>
    <mergeCell ref="J9:L9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052A-B4EB-432D-9740-42414245FF8E}">
  <sheetPr>
    <tabColor theme="6" tint="0.39997558519241921"/>
  </sheetPr>
  <dimension ref="A1:K97"/>
  <sheetViews>
    <sheetView showGridLines="0" view="pageBreakPreview" zoomScaleNormal="100" zoomScaleSheetLayoutView="100" workbookViewId="0">
      <selection activeCell="J2" sqref="J2:J3"/>
    </sheetView>
  </sheetViews>
  <sheetFormatPr defaultColWidth="9" defaultRowHeight="16.5"/>
  <cols>
    <col min="1" max="1" width="1" style="407" customWidth="1"/>
    <col min="2" max="2" width="12.28515625" style="407" customWidth="1"/>
    <col min="3" max="3" width="8.140625" style="407" customWidth="1"/>
    <col min="4" max="4" width="10.7109375" style="407" customWidth="1"/>
    <col min="5" max="5" width="12.85546875" style="407" customWidth="1"/>
    <col min="6" max="6" width="15.5703125" style="407" customWidth="1"/>
    <col min="7" max="7" width="12.85546875" style="407" customWidth="1"/>
    <col min="8" max="8" width="22.28515625" style="407" customWidth="1"/>
    <col min="9" max="9" width="12.7109375" style="407" customWidth="1"/>
    <col min="10" max="10" width="1.85546875" style="407" customWidth="1"/>
    <col min="11" max="11" width="0.42578125" style="407" customWidth="1"/>
    <col min="12" max="242" width="9" style="407"/>
    <col min="243" max="243" width="2.28515625" style="407" customWidth="1"/>
    <col min="244" max="244" width="1" style="407" customWidth="1"/>
    <col min="245" max="245" width="1.28515625" style="407" customWidth="1"/>
    <col min="246" max="246" width="34.140625" style="407" customWidth="1"/>
    <col min="247" max="247" width="10" style="407" customWidth="1"/>
    <col min="248" max="248" width="7.85546875" style="407" customWidth="1"/>
    <col min="249" max="249" width="8.28515625" style="407" customWidth="1"/>
    <col min="250" max="250" width="9.85546875" style="407" customWidth="1"/>
    <col min="251" max="251" width="8.85546875" style="407" customWidth="1"/>
    <col min="252" max="252" width="10" style="407" customWidth="1"/>
    <col min="253" max="253" width="8.7109375" style="407" customWidth="1"/>
    <col min="254" max="254" width="8.140625" style="407" customWidth="1"/>
    <col min="255" max="255" width="3.140625" style="407" customWidth="1"/>
    <col min="256" max="256" width="1" style="407" customWidth="1"/>
    <col min="257" max="498" width="9" style="407"/>
    <col min="499" max="499" width="2.28515625" style="407" customWidth="1"/>
    <col min="500" max="500" width="1" style="407" customWidth="1"/>
    <col min="501" max="501" width="1.28515625" style="407" customWidth="1"/>
    <col min="502" max="502" width="34.140625" style="407" customWidth="1"/>
    <col min="503" max="503" width="10" style="407" customWidth="1"/>
    <col min="504" max="504" width="7.85546875" style="407" customWidth="1"/>
    <col min="505" max="505" width="8.28515625" style="407" customWidth="1"/>
    <col min="506" max="506" width="9.85546875" style="407" customWidth="1"/>
    <col min="507" max="507" width="8.85546875" style="407" customWidth="1"/>
    <col min="508" max="508" width="10" style="407" customWidth="1"/>
    <col min="509" max="509" width="8.7109375" style="407" customWidth="1"/>
    <col min="510" max="510" width="8.140625" style="407" customWidth="1"/>
    <col min="511" max="511" width="3.140625" style="407" customWidth="1"/>
    <col min="512" max="512" width="1" style="407" customWidth="1"/>
    <col min="513" max="754" width="9" style="407"/>
    <col min="755" max="755" width="2.28515625" style="407" customWidth="1"/>
    <col min="756" max="756" width="1" style="407" customWidth="1"/>
    <col min="757" max="757" width="1.28515625" style="407" customWidth="1"/>
    <col min="758" max="758" width="34.140625" style="407" customWidth="1"/>
    <col min="759" max="759" width="10" style="407" customWidth="1"/>
    <col min="760" max="760" width="7.85546875" style="407" customWidth="1"/>
    <col min="761" max="761" width="8.28515625" style="407" customWidth="1"/>
    <col min="762" max="762" width="9.85546875" style="407" customWidth="1"/>
    <col min="763" max="763" width="8.85546875" style="407" customWidth="1"/>
    <col min="764" max="764" width="10" style="407" customWidth="1"/>
    <col min="765" max="765" width="8.7109375" style="407" customWidth="1"/>
    <col min="766" max="766" width="8.140625" style="407" customWidth="1"/>
    <col min="767" max="767" width="3.140625" style="407" customWidth="1"/>
    <col min="768" max="768" width="1" style="407" customWidth="1"/>
    <col min="769" max="1010" width="9" style="407"/>
    <col min="1011" max="1011" width="2.28515625" style="407" customWidth="1"/>
    <col min="1012" max="1012" width="1" style="407" customWidth="1"/>
    <col min="1013" max="1013" width="1.28515625" style="407" customWidth="1"/>
    <col min="1014" max="1014" width="34.140625" style="407" customWidth="1"/>
    <col min="1015" max="1015" width="10" style="407" customWidth="1"/>
    <col min="1016" max="1016" width="7.85546875" style="407" customWidth="1"/>
    <col min="1017" max="1017" width="8.28515625" style="407" customWidth="1"/>
    <col min="1018" max="1018" width="9.85546875" style="407" customWidth="1"/>
    <col min="1019" max="1019" width="8.85546875" style="407" customWidth="1"/>
    <col min="1020" max="1020" width="10" style="407" customWidth="1"/>
    <col min="1021" max="1021" width="8.7109375" style="407" customWidth="1"/>
    <col min="1022" max="1022" width="8.140625" style="407" customWidth="1"/>
    <col min="1023" max="1023" width="3.140625" style="407" customWidth="1"/>
    <col min="1024" max="1024" width="1" style="407" customWidth="1"/>
    <col min="1025" max="1266" width="9" style="407"/>
    <col min="1267" max="1267" width="2.28515625" style="407" customWidth="1"/>
    <col min="1268" max="1268" width="1" style="407" customWidth="1"/>
    <col min="1269" max="1269" width="1.28515625" style="407" customWidth="1"/>
    <col min="1270" max="1270" width="34.140625" style="407" customWidth="1"/>
    <col min="1271" max="1271" width="10" style="407" customWidth="1"/>
    <col min="1272" max="1272" width="7.85546875" style="407" customWidth="1"/>
    <col min="1273" max="1273" width="8.28515625" style="407" customWidth="1"/>
    <col min="1274" max="1274" width="9.85546875" style="407" customWidth="1"/>
    <col min="1275" max="1275" width="8.85546875" style="407" customWidth="1"/>
    <col min="1276" max="1276" width="10" style="407" customWidth="1"/>
    <col min="1277" max="1277" width="8.7109375" style="407" customWidth="1"/>
    <col min="1278" max="1278" width="8.140625" style="407" customWidth="1"/>
    <col min="1279" max="1279" width="3.140625" style="407" customWidth="1"/>
    <col min="1280" max="1280" width="1" style="407" customWidth="1"/>
    <col min="1281" max="1522" width="9" style="407"/>
    <col min="1523" max="1523" width="2.28515625" style="407" customWidth="1"/>
    <col min="1524" max="1524" width="1" style="407" customWidth="1"/>
    <col min="1525" max="1525" width="1.28515625" style="407" customWidth="1"/>
    <col min="1526" max="1526" width="34.140625" style="407" customWidth="1"/>
    <col min="1527" max="1527" width="10" style="407" customWidth="1"/>
    <col min="1528" max="1528" width="7.85546875" style="407" customWidth="1"/>
    <col min="1529" max="1529" width="8.28515625" style="407" customWidth="1"/>
    <col min="1530" max="1530" width="9.85546875" style="407" customWidth="1"/>
    <col min="1531" max="1531" width="8.85546875" style="407" customWidth="1"/>
    <col min="1532" max="1532" width="10" style="407" customWidth="1"/>
    <col min="1533" max="1533" width="8.7109375" style="407" customWidth="1"/>
    <col min="1534" max="1534" width="8.140625" style="407" customWidth="1"/>
    <col min="1535" max="1535" width="3.140625" style="407" customWidth="1"/>
    <col min="1536" max="1536" width="1" style="407" customWidth="1"/>
    <col min="1537" max="1778" width="9" style="407"/>
    <col min="1779" max="1779" width="2.28515625" style="407" customWidth="1"/>
    <col min="1780" max="1780" width="1" style="407" customWidth="1"/>
    <col min="1781" max="1781" width="1.28515625" style="407" customWidth="1"/>
    <col min="1782" max="1782" width="34.140625" style="407" customWidth="1"/>
    <col min="1783" max="1783" width="10" style="407" customWidth="1"/>
    <col min="1784" max="1784" width="7.85546875" style="407" customWidth="1"/>
    <col min="1785" max="1785" width="8.28515625" style="407" customWidth="1"/>
    <col min="1786" max="1786" width="9.85546875" style="407" customWidth="1"/>
    <col min="1787" max="1787" width="8.85546875" style="407" customWidth="1"/>
    <col min="1788" max="1788" width="10" style="407" customWidth="1"/>
    <col min="1789" max="1789" width="8.7109375" style="407" customWidth="1"/>
    <col min="1790" max="1790" width="8.140625" style="407" customWidth="1"/>
    <col min="1791" max="1791" width="3.140625" style="407" customWidth="1"/>
    <col min="1792" max="1792" width="1" style="407" customWidth="1"/>
    <col min="1793" max="2034" width="9" style="407"/>
    <col min="2035" max="2035" width="2.28515625" style="407" customWidth="1"/>
    <col min="2036" max="2036" width="1" style="407" customWidth="1"/>
    <col min="2037" max="2037" width="1.28515625" style="407" customWidth="1"/>
    <col min="2038" max="2038" width="34.140625" style="407" customWidth="1"/>
    <col min="2039" max="2039" width="10" style="407" customWidth="1"/>
    <col min="2040" max="2040" width="7.85546875" style="407" customWidth="1"/>
    <col min="2041" max="2041" width="8.28515625" style="407" customWidth="1"/>
    <col min="2042" max="2042" width="9.85546875" style="407" customWidth="1"/>
    <col min="2043" max="2043" width="8.85546875" style="407" customWidth="1"/>
    <col min="2044" max="2044" width="10" style="407" customWidth="1"/>
    <col min="2045" max="2045" width="8.7109375" style="407" customWidth="1"/>
    <col min="2046" max="2046" width="8.140625" style="407" customWidth="1"/>
    <col min="2047" max="2047" width="3.140625" style="407" customWidth="1"/>
    <col min="2048" max="2048" width="1" style="407" customWidth="1"/>
    <col min="2049" max="2290" width="9" style="407"/>
    <col min="2291" max="2291" width="2.28515625" style="407" customWidth="1"/>
    <col min="2292" max="2292" width="1" style="407" customWidth="1"/>
    <col min="2293" max="2293" width="1.28515625" style="407" customWidth="1"/>
    <col min="2294" max="2294" width="34.140625" style="407" customWidth="1"/>
    <col min="2295" max="2295" width="10" style="407" customWidth="1"/>
    <col min="2296" max="2296" width="7.85546875" style="407" customWidth="1"/>
    <col min="2297" max="2297" width="8.28515625" style="407" customWidth="1"/>
    <col min="2298" max="2298" width="9.85546875" style="407" customWidth="1"/>
    <col min="2299" max="2299" width="8.85546875" style="407" customWidth="1"/>
    <col min="2300" max="2300" width="10" style="407" customWidth="1"/>
    <col min="2301" max="2301" width="8.7109375" style="407" customWidth="1"/>
    <col min="2302" max="2302" width="8.140625" style="407" customWidth="1"/>
    <col min="2303" max="2303" width="3.140625" style="407" customWidth="1"/>
    <col min="2304" max="2304" width="1" style="407" customWidth="1"/>
    <col min="2305" max="2546" width="9" style="407"/>
    <col min="2547" max="2547" width="2.28515625" style="407" customWidth="1"/>
    <col min="2548" max="2548" width="1" style="407" customWidth="1"/>
    <col min="2549" max="2549" width="1.28515625" style="407" customWidth="1"/>
    <col min="2550" max="2550" width="34.140625" style="407" customWidth="1"/>
    <col min="2551" max="2551" width="10" style="407" customWidth="1"/>
    <col min="2552" max="2552" width="7.85546875" style="407" customWidth="1"/>
    <col min="2553" max="2553" width="8.28515625" style="407" customWidth="1"/>
    <col min="2554" max="2554" width="9.85546875" style="407" customWidth="1"/>
    <col min="2555" max="2555" width="8.85546875" style="407" customWidth="1"/>
    <col min="2556" max="2556" width="10" style="407" customWidth="1"/>
    <col min="2557" max="2557" width="8.7109375" style="407" customWidth="1"/>
    <col min="2558" max="2558" width="8.140625" style="407" customWidth="1"/>
    <col min="2559" max="2559" width="3.140625" style="407" customWidth="1"/>
    <col min="2560" max="2560" width="1" style="407" customWidth="1"/>
    <col min="2561" max="2802" width="9" style="407"/>
    <col min="2803" max="2803" width="2.28515625" style="407" customWidth="1"/>
    <col min="2804" max="2804" width="1" style="407" customWidth="1"/>
    <col min="2805" max="2805" width="1.28515625" style="407" customWidth="1"/>
    <col min="2806" max="2806" width="34.140625" style="407" customWidth="1"/>
    <col min="2807" max="2807" width="10" style="407" customWidth="1"/>
    <col min="2808" max="2808" width="7.85546875" style="407" customWidth="1"/>
    <col min="2809" max="2809" width="8.28515625" style="407" customWidth="1"/>
    <col min="2810" max="2810" width="9.85546875" style="407" customWidth="1"/>
    <col min="2811" max="2811" width="8.85546875" style="407" customWidth="1"/>
    <col min="2812" max="2812" width="10" style="407" customWidth="1"/>
    <col min="2813" max="2813" width="8.7109375" style="407" customWidth="1"/>
    <col min="2814" max="2814" width="8.140625" style="407" customWidth="1"/>
    <col min="2815" max="2815" width="3.140625" style="407" customWidth="1"/>
    <col min="2816" max="2816" width="1" style="407" customWidth="1"/>
    <col min="2817" max="3058" width="9" style="407"/>
    <col min="3059" max="3059" width="2.28515625" style="407" customWidth="1"/>
    <col min="3060" max="3060" width="1" style="407" customWidth="1"/>
    <col min="3061" max="3061" width="1.28515625" style="407" customWidth="1"/>
    <col min="3062" max="3062" width="34.140625" style="407" customWidth="1"/>
    <col min="3063" max="3063" width="10" style="407" customWidth="1"/>
    <col min="3064" max="3064" width="7.85546875" style="407" customWidth="1"/>
    <col min="3065" max="3065" width="8.28515625" style="407" customWidth="1"/>
    <col min="3066" max="3066" width="9.85546875" style="407" customWidth="1"/>
    <col min="3067" max="3067" width="8.85546875" style="407" customWidth="1"/>
    <col min="3068" max="3068" width="10" style="407" customWidth="1"/>
    <col min="3069" max="3069" width="8.7109375" style="407" customWidth="1"/>
    <col min="3070" max="3070" width="8.140625" style="407" customWidth="1"/>
    <col min="3071" max="3071" width="3.140625" style="407" customWidth="1"/>
    <col min="3072" max="3072" width="1" style="407" customWidth="1"/>
    <col min="3073" max="3314" width="9" style="407"/>
    <col min="3315" max="3315" width="2.28515625" style="407" customWidth="1"/>
    <col min="3316" max="3316" width="1" style="407" customWidth="1"/>
    <col min="3317" max="3317" width="1.28515625" style="407" customWidth="1"/>
    <col min="3318" max="3318" width="34.140625" style="407" customWidth="1"/>
    <col min="3319" max="3319" width="10" style="407" customWidth="1"/>
    <col min="3320" max="3320" width="7.85546875" style="407" customWidth="1"/>
    <col min="3321" max="3321" width="8.28515625" style="407" customWidth="1"/>
    <col min="3322" max="3322" width="9.85546875" style="407" customWidth="1"/>
    <col min="3323" max="3323" width="8.85546875" style="407" customWidth="1"/>
    <col min="3324" max="3324" width="10" style="407" customWidth="1"/>
    <col min="3325" max="3325" width="8.7109375" style="407" customWidth="1"/>
    <col min="3326" max="3326" width="8.140625" style="407" customWidth="1"/>
    <col min="3327" max="3327" width="3.140625" style="407" customWidth="1"/>
    <col min="3328" max="3328" width="1" style="407" customWidth="1"/>
    <col min="3329" max="3570" width="9" style="407"/>
    <col min="3571" max="3571" width="2.28515625" style="407" customWidth="1"/>
    <col min="3572" max="3572" width="1" style="407" customWidth="1"/>
    <col min="3573" max="3573" width="1.28515625" style="407" customWidth="1"/>
    <col min="3574" max="3574" width="34.140625" style="407" customWidth="1"/>
    <col min="3575" max="3575" width="10" style="407" customWidth="1"/>
    <col min="3576" max="3576" width="7.85546875" style="407" customWidth="1"/>
    <col min="3577" max="3577" width="8.28515625" style="407" customWidth="1"/>
    <col min="3578" max="3578" width="9.85546875" style="407" customWidth="1"/>
    <col min="3579" max="3579" width="8.85546875" style="407" customWidth="1"/>
    <col min="3580" max="3580" width="10" style="407" customWidth="1"/>
    <col min="3581" max="3581" width="8.7109375" style="407" customWidth="1"/>
    <col min="3582" max="3582" width="8.140625" style="407" customWidth="1"/>
    <col min="3583" max="3583" width="3.140625" style="407" customWidth="1"/>
    <col min="3584" max="3584" width="1" style="407" customWidth="1"/>
    <col min="3585" max="3826" width="9" style="407"/>
    <col min="3827" max="3827" width="2.28515625" style="407" customWidth="1"/>
    <col min="3828" max="3828" width="1" style="407" customWidth="1"/>
    <col min="3829" max="3829" width="1.28515625" style="407" customWidth="1"/>
    <col min="3830" max="3830" width="34.140625" style="407" customWidth="1"/>
    <col min="3831" max="3831" width="10" style="407" customWidth="1"/>
    <col min="3832" max="3832" width="7.85546875" style="407" customWidth="1"/>
    <col min="3833" max="3833" width="8.28515625" style="407" customWidth="1"/>
    <col min="3834" max="3834" width="9.85546875" style="407" customWidth="1"/>
    <col min="3835" max="3835" width="8.85546875" style="407" customWidth="1"/>
    <col min="3836" max="3836" width="10" style="407" customWidth="1"/>
    <col min="3837" max="3837" width="8.7109375" style="407" customWidth="1"/>
    <col min="3838" max="3838" width="8.140625" style="407" customWidth="1"/>
    <col min="3839" max="3839" width="3.140625" style="407" customWidth="1"/>
    <col min="3840" max="3840" width="1" style="407" customWidth="1"/>
    <col min="3841" max="4082" width="9" style="407"/>
    <col min="4083" max="4083" width="2.28515625" style="407" customWidth="1"/>
    <col min="4084" max="4084" width="1" style="407" customWidth="1"/>
    <col min="4085" max="4085" width="1.28515625" style="407" customWidth="1"/>
    <col min="4086" max="4086" width="34.140625" style="407" customWidth="1"/>
    <col min="4087" max="4087" width="10" style="407" customWidth="1"/>
    <col min="4088" max="4088" width="7.85546875" style="407" customWidth="1"/>
    <col min="4089" max="4089" width="8.28515625" style="407" customWidth="1"/>
    <col min="4090" max="4090" width="9.85546875" style="407" customWidth="1"/>
    <col min="4091" max="4091" width="8.85546875" style="407" customWidth="1"/>
    <col min="4092" max="4092" width="10" style="407" customWidth="1"/>
    <col min="4093" max="4093" width="8.7109375" style="407" customWidth="1"/>
    <col min="4094" max="4094" width="8.140625" style="407" customWidth="1"/>
    <col min="4095" max="4095" width="3.140625" style="407" customWidth="1"/>
    <col min="4096" max="4096" width="1" style="407" customWidth="1"/>
    <col min="4097" max="4338" width="9" style="407"/>
    <col min="4339" max="4339" width="2.28515625" style="407" customWidth="1"/>
    <col min="4340" max="4340" width="1" style="407" customWidth="1"/>
    <col min="4341" max="4341" width="1.28515625" style="407" customWidth="1"/>
    <col min="4342" max="4342" width="34.140625" style="407" customWidth="1"/>
    <col min="4343" max="4343" width="10" style="407" customWidth="1"/>
    <col min="4344" max="4344" width="7.85546875" style="407" customWidth="1"/>
    <col min="4345" max="4345" width="8.28515625" style="407" customWidth="1"/>
    <col min="4346" max="4346" width="9.85546875" style="407" customWidth="1"/>
    <col min="4347" max="4347" width="8.85546875" style="407" customWidth="1"/>
    <col min="4348" max="4348" width="10" style="407" customWidth="1"/>
    <col min="4349" max="4349" width="8.7109375" style="407" customWidth="1"/>
    <col min="4350" max="4350" width="8.140625" style="407" customWidth="1"/>
    <col min="4351" max="4351" width="3.140625" style="407" customWidth="1"/>
    <col min="4352" max="4352" width="1" style="407" customWidth="1"/>
    <col min="4353" max="4594" width="9" style="407"/>
    <col min="4595" max="4595" width="2.28515625" style="407" customWidth="1"/>
    <col min="4596" max="4596" width="1" style="407" customWidth="1"/>
    <col min="4597" max="4597" width="1.28515625" style="407" customWidth="1"/>
    <col min="4598" max="4598" width="34.140625" style="407" customWidth="1"/>
    <col min="4599" max="4599" width="10" style="407" customWidth="1"/>
    <col min="4600" max="4600" width="7.85546875" style="407" customWidth="1"/>
    <col min="4601" max="4601" width="8.28515625" style="407" customWidth="1"/>
    <col min="4602" max="4602" width="9.85546875" style="407" customWidth="1"/>
    <col min="4603" max="4603" width="8.85546875" style="407" customWidth="1"/>
    <col min="4604" max="4604" width="10" style="407" customWidth="1"/>
    <col min="4605" max="4605" width="8.7109375" style="407" customWidth="1"/>
    <col min="4606" max="4606" width="8.140625" style="407" customWidth="1"/>
    <col min="4607" max="4607" width="3.140625" style="407" customWidth="1"/>
    <col min="4608" max="4608" width="1" style="407" customWidth="1"/>
    <col min="4609" max="4850" width="9" style="407"/>
    <col min="4851" max="4851" width="2.28515625" style="407" customWidth="1"/>
    <col min="4852" max="4852" width="1" style="407" customWidth="1"/>
    <col min="4853" max="4853" width="1.28515625" style="407" customWidth="1"/>
    <col min="4854" max="4854" width="34.140625" style="407" customWidth="1"/>
    <col min="4855" max="4855" width="10" style="407" customWidth="1"/>
    <col min="4856" max="4856" width="7.85546875" style="407" customWidth="1"/>
    <col min="4857" max="4857" width="8.28515625" style="407" customWidth="1"/>
    <col min="4858" max="4858" width="9.85546875" style="407" customWidth="1"/>
    <col min="4859" max="4859" width="8.85546875" style="407" customWidth="1"/>
    <col min="4860" max="4860" width="10" style="407" customWidth="1"/>
    <col min="4861" max="4861" width="8.7109375" style="407" customWidth="1"/>
    <col min="4862" max="4862" width="8.140625" style="407" customWidth="1"/>
    <col min="4863" max="4863" width="3.140625" style="407" customWidth="1"/>
    <col min="4864" max="4864" width="1" style="407" customWidth="1"/>
    <col min="4865" max="5106" width="9" style="407"/>
    <col min="5107" max="5107" width="2.28515625" style="407" customWidth="1"/>
    <col min="5108" max="5108" width="1" style="407" customWidth="1"/>
    <col min="5109" max="5109" width="1.28515625" style="407" customWidth="1"/>
    <col min="5110" max="5110" width="34.140625" style="407" customWidth="1"/>
    <col min="5111" max="5111" width="10" style="407" customWidth="1"/>
    <col min="5112" max="5112" width="7.85546875" style="407" customWidth="1"/>
    <col min="5113" max="5113" width="8.28515625" style="407" customWidth="1"/>
    <col min="5114" max="5114" width="9.85546875" style="407" customWidth="1"/>
    <col min="5115" max="5115" width="8.85546875" style="407" customWidth="1"/>
    <col min="5116" max="5116" width="10" style="407" customWidth="1"/>
    <col min="5117" max="5117" width="8.7109375" style="407" customWidth="1"/>
    <col min="5118" max="5118" width="8.140625" style="407" customWidth="1"/>
    <col min="5119" max="5119" width="3.140625" style="407" customWidth="1"/>
    <col min="5120" max="5120" width="1" style="407" customWidth="1"/>
    <col min="5121" max="5362" width="9" style="407"/>
    <col min="5363" max="5363" width="2.28515625" style="407" customWidth="1"/>
    <col min="5364" max="5364" width="1" style="407" customWidth="1"/>
    <col min="5365" max="5365" width="1.28515625" style="407" customWidth="1"/>
    <col min="5366" max="5366" width="34.140625" style="407" customWidth="1"/>
    <col min="5367" max="5367" width="10" style="407" customWidth="1"/>
    <col min="5368" max="5368" width="7.85546875" style="407" customWidth="1"/>
    <col min="5369" max="5369" width="8.28515625" style="407" customWidth="1"/>
    <col min="5370" max="5370" width="9.85546875" style="407" customWidth="1"/>
    <col min="5371" max="5371" width="8.85546875" style="407" customWidth="1"/>
    <col min="5372" max="5372" width="10" style="407" customWidth="1"/>
    <col min="5373" max="5373" width="8.7109375" style="407" customWidth="1"/>
    <col min="5374" max="5374" width="8.140625" style="407" customWidth="1"/>
    <col min="5375" max="5375" width="3.140625" style="407" customWidth="1"/>
    <col min="5376" max="5376" width="1" style="407" customWidth="1"/>
    <col min="5377" max="5618" width="9" style="407"/>
    <col min="5619" max="5619" width="2.28515625" style="407" customWidth="1"/>
    <col min="5620" max="5620" width="1" style="407" customWidth="1"/>
    <col min="5621" max="5621" width="1.28515625" style="407" customWidth="1"/>
    <col min="5622" max="5622" width="34.140625" style="407" customWidth="1"/>
    <col min="5623" max="5623" width="10" style="407" customWidth="1"/>
    <col min="5624" max="5624" width="7.85546875" style="407" customWidth="1"/>
    <col min="5625" max="5625" width="8.28515625" style="407" customWidth="1"/>
    <col min="5626" max="5626" width="9.85546875" style="407" customWidth="1"/>
    <col min="5627" max="5627" width="8.85546875" style="407" customWidth="1"/>
    <col min="5628" max="5628" width="10" style="407" customWidth="1"/>
    <col min="5629" max="5629" width="8.7109375" style="407" customWidth="1"/>
    <col min="5630" max="5630" width="8.140625" style="407" customWidth="1"/>
    <col min="5631" max="5631" width="3.140625" style="407" customWidth="1"/>
    <col min="5632" max="5632" width="1" style="407" customWidth="1"/>
    <col min="5633" max="5874" width="9" style="407"/>
    <col min="5875" max="5875" width="2.28515625" style="407" customWidth="1"/>
    <col min="5876" max="5876" width="1" style="407" customWidth="1"/>
    <col min="5877" max="5877" width="1.28515625" style="407" customWidth="1"/>
    <col min="5878" max="5878" width="34.140625" style="407" customWidth="1"/>
    <col min="5879" max="5879" width="10" style="407" customWidth="1"/>
    <col min="5880" max="5880" width="7.85546875" style="407" customWidth="1"/>
    <col min="5881" max="5881" width="8.28515625" style="407" customWidth="1"/>
    <col min="5882" max="5882" width="9.85546875" style="407" customWidth="1"/>
    <col min="5883" max="5883" width="8.85546875" style="407" customWidth="1"/>
    <col min="5884" max="5884" width="10" style="407" customWidth="1"/>
    <col min="5885" max="5885" width="8.7109375" style="407" customWidth="1"/>
    <col min="5886" max="5886" width="8.140625" style="407" customWidth="1"/>
    <col min="5887" max="5887" width="3.140625" style="407" customWidth="1"/>
    <col min="5888" max="5888" width="1" style="407" customWidth="1"/>
    <col min="5889" max="6130" width="9" style="407"/>
    <col min="6131" max="6131" width="2.28515625" style="407" customWidth="1"/>
    <col min="6132" max="6132" width="1" style="407" customWidth="1"/>
    <col min="6133" max="6133" width="1.28515625" style="407" customWidth="1"/>
    <col min="6134" max="6134" width="34.140625" style="407" customWidth="1"/>
    <col min="6135" max="6135" width="10" style="407" customWidth="1"/>
    <col min="6136" max="6136" width="7.85546875" style="407" customWidth="1"/>
    <col min="6137" max="6137" width="8.28515625" style="407" customWidth="1"/>
    <col min="6138" max="6138" width="9.85546875" style="407" customWidth="1"/>
    <col min="6139" max="6139" width="8.85546875" style="407" customWidth="1"/>
    <col min="6140" max="6140" width="10" style="407" customWidth="1"/>
    <col min="6141" max="6141" width="8.7109375" style="407" customWidth="1"/>
    <col min="6142" max="6142" width="8.140625" style="407" customWidth="1"/>
    <col min="6143" max="6143" width="3.140625" style="407" customWidth="1"/>
    <col min="6144" max="6144" width="1" style="407" customWidth="1"/>
    <col min="6145" max="6386" width="9" style="407"/>
    <col min="6387" max="6387" width="2.28515625" style="407" customWidth="1"/>
    <col min="6388" max="6388" width="1" style="407" customWidth="1"/>
    <col min="6389" max="6389" width="1.28515625" style="407" customWidth="1"/>
    <col min="6390" max="6390" width="34.140625" style="407" customWidth="1"/>
    <col min="6391" max="6391" width="10" style="407" customWidth="1"/>
    <col min="6392" max="6392" width="7.85546875" style="407" customWidth="1"/>
    <col min="6393" max="6393" width="8.28515625" style="407" customWidth="1"/>
    <col min="6394" max="6394" width="9.85546875" style="407" customWidth="1"/>
    <col min="6395" max="6395" width="8.85546875" style="407" customWidth="1"/>
    <col min="6396" max="6396" width="10" style="407" customWidth="1"/>
    <col min="6397" max="6397" width="8.7109375" style="407" customWidth="1"/>
    <col min="6398" max="6398" width="8.140625" style="407" customWidth="1"/>
    <col min="6399" max="6399" width="3.140625" style="407" customWidth="1"/>
    <col min="6400" max="6400" width="1" style="407" customWidth="1"/>
    <col min="6401" max="6642" width="9" style="407"/>
    <col min="6643" max="6643" width="2.28515625" style="407" customWidth="1"/>
    <col min="6644" max="6644" width="1" style="407" customWidth="1"/>
    <col min="6645" max="6645" width="1.28515625" style="407" customWidth="1"/>
    <col min="6646" max="6646" width="34.140625" style="407" customWidth="1"/>
    <col min="6647" max="6647" width="10" style="407" customWidth="1"/>
    <col min="6648" max="6648" width="7.85546875" style="407" customWidth="1"/>
    <col min="6649" max="6649" width="8.28515625" style="407" customWidth="1"/>
    <col min="6650" max="6650" width="9.85546875" style="407" customWidth="1"/>
    <col min="6651" max="6651" width="8.85546875" style="407" customWidth="1"/>
    <col min="6652" max="6652" width="10" style="407" customWidth="1"/>
    <col min="6653" max="6653" width="8.7109375" style="407" customWidth="1"/>
    <col min="6654" max="6654" width="8.140625" style="407" customWidth="1"/>
    <col min="6655" max="6655" width="3.140625" style="407" customWidth="1"/>
    <col min="6656" max="6656" width="1" style="407" customWidth="1"/>
    <col min="6657" max="6898" width="9" style="407"/>
    <col min="6899" max="6899" width="2.28515625" style="407" customWidth="1"/>
    <col min="6900" max="6900" width="1" style="407" customWidth="1"/>
    <col min="6901" max="6901" width="1.28515625" style="407" customWidth="1"/>
    <col min="6902" max="6902" width="34.140625" style="407" customWidth="1"/>
    <col min="6903" max="6903" width="10" style="407" customWidth="1"/>
    <col min="6904" max="6904" width="7.85546875" style="407" customWidth="1"/>
    <col min="6905" max="6905" width="8.28515625" style="407" customWidth="1"/>
    <col min="6906" max="6906" width="9.85546875" style="407" customWidth="1"/>
    <col min="6907" max="6907" width="8.85546875" style="407" customWidth="1"/>
    <col min="6908" max="6908" width="10" style="407" customWidth="1"/>
    <col min="6909" max="6909" width="8.7109375" style="407" customWidth="1"/>
    <col min="6910" max="6910" width="8.140625" style="407" customWidth="1"/>
    <col min="6911" max="6911" width="3.140625" style="407" customWidth="1"/>
    <col min="6912" max="6912" width="1" style="407" customWidth="1"/>
    <col min="6913" max="7154" width="9" style="407"/>
    <col min="7155" max="7155" width="2.28515625" style="407" customWidth="1"/>
    <col min="7156" max="7156" width="1" style="407" customWidth="1"/>
    <col min="7157" max="7157" width="1.28515625" style="407" customWidth="1"/>
    <col min="7158" max="7158" width="34.140625" style="407" customWidth="1"/>
    <col min="7159" max="7159" width="10" style="407" customWidth="1"/>
    <col min="7160" max="7160" width="7.85546875" style="407" customWidth="1"/>
    <col min="7161" max="7161" width="8.28515625" style="407" customWidth="1"/>
    <col min="7162" max="7162" width="9.85546875" style="407" customWidth="1"/>
    <col min="7163" max="7163" width="8.85546875" style="407" customWidth="1"/>
    <col min="7164" max="7164" width="10" style="407" customWidth="1"/>
    <col min="7165" max="7165" width="8.7109375" style="407" customWidth="1"/>
    <col min="7166" max="7166" width="8.140625" style="407" customWidth="1"/>
    <col min="7167" max="7167" width="3.140625" style="407" customWidth="1"/>
    <col min="7168" max="7168" width="1" style="407" customWidth="1"/>
    <col min="7169" max="7410" width="9" style="407"/>
    <col min="7411" max="7411" width="2.28515625" style="407" customWidth="1"/>
    <col min="7412" max="7412" width="1" style="407" customWidth="1"/>
    <col min="7413" max="7413" width="1.28515625" style="407" customWidth="1"/>
    <col min="7414" max="7414" width="34.140625" style="407" customWidth="1"/>
    <col min="7415" max="7415" width="10" style="407" customWidth="1"/>
    <col min="7416" max="7416" width="7.85546875" style="407" customWidth="1"/>
    <col min="7417" max="7417" width="8.28515625" style="407" customWidth="1"/>
    <col min="7418" max="7418" width="9.85546875" style="407" customWidth="1"/>
    <col min="7419" max="7419" width="8.85546875" style="407" customWidth="1"/>
    <col min="7420" max="7420" width="10" style="407" customWidth="1"/>
    <col min="7421" max="7421" width="8.7109375" style="407" customWidth="1"/>
    <col min="7422" max="7422" width="8.140625" style="407" customWidth="1"/>
    <col min="7423" max="7423" width="3.140625" style="407" customWidth="1"/>
    <col min="7424" max="7424" width="1" style="407" customWidth="1"/>
    <col min="7425" max="7666" width="9" style="407"/>
    <col min="7667" max="7667" width="2.28515625" style="407" customWidth="1"/>
    <col min="7668" max="7668" width="1" style="407" customWidth="1"/>
    <col min="7669" max="7669" width="1.28515625" style="407" customWidth="1"/>
    <col min="7670" max="7670" width="34.140625" style="407" customWidth="1"/>
    <col min="7671" max="7671" width="10" style="407" customWidth="1"/>
    <col min="7672" max="7672" width="7.85546875" style="407" customWidth="1"/>
    <col min="7673" max="7673" width="8.28515625" style="407" customWidth="1"/>
    <col min="7674" max="7674" width="9.85546875" style="407" customWidth="1"/>
    <col min="7675" max="7675" width="8.85546875" style="407" customWidth="1"/>
    <col min="7676" max="7676" width="10" style="407" customWidth="1"/>
    <col min="7677" max="7677" width="8.7109375" style="407" customWidth="1"/>
    <col min="7678" max="7678" width="8.140625" style="407" customWidth="1"/>
    <col min="7679" max="7679" width="3.140625" style="407" customWidth="1"/>
    <col min="7680" max="7680" width="1" style="407" customWidth="1"/>
    <col min="7681" max="7922" width="9" style="407"/>
    <col min="7923" max="7923" width="2.28515625" style="407" customWidth="1"/>
    <col min="7924" max="7924" width="1" style="407" customWidth="1"/>
    <col min="7925" max="7925" width="1.28515625" style="407" customWidth="1"/>
    <col min="7926" max="7926" width="34.140625" style="407" customWidth="1"/>
    <col min="7927" max="7927" width="10" style="407" customWidth="1"/>
    <col min="7928" max="7928" width="7.85546875" style="407" customWidth="1"/>
    <col min="7929" max="7929" width="8.28515625" style="407" customWidth="1"/>
    <col min="7930" max="7930" width="9.85546875" style="407" customWidth="1"/>
    <col min="7931" max="7931" width="8.85546875" style="407" customWidth="1"/>
    <col min="7932" max="7932" width="10" style="407" customWidth="1"/>
    <col min="7933" max="7933" width="8.7109375" style="407" customWidth="1"/>
    <col min="7934" max="7934" width="8.140625" style="407" customWidth="1"/>
    <col min="7935" max="7935" width="3.140625" style="407" customWidth="1"/>
    <col min="7936" max="7936" width="1" style="407" customWidth="1"/>
    <col min="7937" max="8178" width="9" style="407"/>
    <col min="8179" max="8179" width="2.28515625" style="407" customWidth="1"/>
    <col min="8180" max="8180" width="1" style="407" customWidth="1"/>
    <col min="8181" max="8181" width="1.28515625" style="407" customWidth="1"/>
    <col min="8182" max="8182" width="34.140625" style="407" customWidth="1"/>
    <col min="8183" max="8183" width="10" style="407" customWidth="1"/>
    <col min="8184" max="8184" width="7.85546875" style="407" customWidth="1"/>
    <col min="8185" max="8185" width="8.28515625" style="407" customWidth="1"/>
    <col min="8186" max="8186" width="9.85546875" style="407" customWidth="1"/>
    <col min="8187" max="8187" width="8.85546875" style="407" customWidth="1"/>
    <col min="8188" max="8188" width="10" style="407" customWidth="1"/>
    <col min="8189" max="8189" width="8.7109375" style="407" customWidth="1"/>
    <col min="8190" max="8190" width="8.140625" style="407" customWidth="1"/>
    <col min="8191" max="8191" width="3.140625" style="407" customWidth="1"/>
    <col min="8192" max="8192" width="1" style="407" customWidth="1"/>
    <col min="8193" max="8434" width="9" style="407"/>
    <col min="8435" max="8435" width="2.28515625" style="407" customWidth="1"/>
    <col min="8436" max="8436" width="1" style="407" customWidth="1"/>
    <col min="8437" max="8437" width="1.28515625" style="407" customWidth="1"/>
    <col min="8438" max="8438" width="34.140625" style="407" customWidth="1"/>
    <col min="8439" max="8439" width="10" style="407" customWidth="1"/>
    <col min="8440" max="8440" width="7.85546875" style="407" customWidth="1"/>
    <col min="8441" max="8441" width="8.28515625" style="407" customWidth="1"/>
    <col min="8442" max="8442" width="9.85546875" style="407" customWidth="1"/>
    <col min="8443" max="8443" width="8.85546875" style="407" customWidth="1"/>
    <col min="8444" max="8444" width="10" style="407" customWidth="1"/>
    <col min="8445" max="8445" width="8.7109375" style="407" customWidth="1"/>
    <col min="8446" max="8446" width="8.140625" style="407" customWidth="1"/>
    <col min="8447" max="8447" width="3.140625" style="407" customWidth="1"/>
    <col min="8448" max="8448" width="1" style="407" customWidth="1"/>
    <col min="8449" max="8690" width="9" style="407"/>
    <col min="8691" max="8691" width="2.28515625" style="407" customWidth="1"/>
    <col min="8692" max="8692" width="1" style="407" customWidth="1"/>
    <col min="8693" max="8693" width="1.28515625" style="407" customWidth="1"/>
    <col min="8694" max="8694" width="34.140625" style="407" customWidth="1"/>
    <col min="8695" max="8695" width="10" style="407" customWidth="1"/>
    <col min="8696" max="8696" width="7.85546875" style="407" customWidth="1"/>
    <col min="8697" max="8697" width="8.28515625" style="407" customWidth="1"/>
    <col min="8698" max="8698" width="9.85546875" style="407" customWidth="1"/>
    <col min="8699" max="8699" width="8.85546875" style="407" customWidth="1"/>
    <col min="8700" max="8700" width="10" style="407" customWidth="1"/>
    <col min="8701" max="8701" width="8.7109375" style="407" customWidth="1"/>
    <col min="8702" max="8702" width="8.140625" style="407" customWidth="1"/>
    <col min="8703" max="8703" width="3.140625" style="407" customWidth="1"/>
    <col min="8704" max="8704" width="1" style="407" customWidth="1"/>
    <col min="8705" max="8946" width="9" style="407"/>
    <col min="8947" max="8947" width="2.28515625" style="407" customWidth="1"/>
    <col min="8948" max="8948" width="1" style="407" customWidth="1"/>
    <col min="8949" max="8949" width="1.28515625" style="407" customWidth="1"/>
    <col min="8950" max="8950" width="34.140625" style="407" customWidth="1"/>
    <col min="8951" max="8951" width="10" style="407" customWidth="1"/>
    <col min="8952" max="8952" width="7.85546875" style="407" customWidth="1"/>
    <col min="8953" max="8953" width="8.28515625" style="407" customWidth="1"/>
    <col min="8954" max="8954" width="9.85546875" style="407" customWidth="1"/>
    <col min="8955" max="8955" width="8.85546875" style="407" customWidth="1"/>
    <col min="8956" max="8956" width="10" style="407" customWidth="1"/>
    <col min="8957" max="8957" width="8.7109375" style="407" customWidth="1"/>
    <col min="8958" max="8958" width="8.140625" style="407" customWidth="1"/>
    <col min="8959" max="8959" width="3.140625" style="407" customWidth="1"/>
    <col min="8960" max="8960" width="1" style="407" customWidth="1"/>
    <col min="8961" max="9202" width="9" style="407"/>
    <col min="9203" max="9203" width="2.28515625" style="407" customWidth="1"/>
    <col min="9204" max="9204" width="1" style="407" customWidth="1"/>
    <col min="9205" max="9205" width="1.28515625" style="407" customWidth="1"/>
    <col min="9206" max="9206" width="34.140625" style="407" customWidth="1"/>
    <col min="9207" max="9207" width="10" style="407" customWidth="1"/>
    <col min="9208" max="9208" width="7.85546875" style="407" customWidth="1"/>
    <col min="9209" max="9209" width="8.28515625" style="407" customWidth="1"/>
    <col min="9210" max="9210" width="9.85546875" style="407" customWidth="1"/>
    <col min="9211" max="9211" width="8.85546875" style="407" customWidth="1"/>
    <col min="9212" max="9212" width="10" style="407" customWidth="1"/>
    <col min="9213" max="9213" width="8.7109375" style="407" customWidth="1"/>
    <col min="9214" max="9214" width="8.140625" style="407" customWidth="1"/>
    <col min="9215" max="9215" width="3.140625" style="407" customWidth="1"/>
    <col min="9216" max="9216" width="1" style="407" customWidth="1"/>
    <col min="9217" max="9458" width="9" style="407"/>
    <col min="9459" max="9459" width="2.28515625" style="407" customWidth="1"/>
    <col min="9460" max="9460" width="1" style="407" customWidth="1"/>
    <col min="9461" max="9461" width="1.28515625" style="407" customWidth="1"/>
    <col min="9462" max="9462" width="34.140625" style="407" customWidth="1"/>
    <col min="9463" max="9463" width="10" style="407" customWidth="1"/>
    <col min="9464" max="9464" width="7.85546875" style="407" customWidth="1"/>
    <col min="9465" max="9465" width="8.28515625" style="407" customWidth="1"/>
    <col min="9466" max="9466" width="9.85546875" style="407" customWidth="1"/>
    <col min="9467" max="9467" width="8.85546875" style="407" customWidth="1"/>
    <col min="9468" max="9468" width="10" style="407" customWidth="1"/>
    <col min="9469" max="9469" width="8.7109375" style="407" customWidth="1"/>
    <col min="9470" max="9470" width="8.140625" style="407" customWidth="1"/>
    <col min="9471" max="9471" width="3.140625" style="407" customWidth="1"/>
    <col min="9472" max="9472" width="1" style="407" customWidth="1"/>
    <col min="9473" max="9714" width="9" style="407"/>
    <col min="9715" max="9715" width="2.28515625" style="407" customWidth="1"/>
    <col min="9716" max="9716" width="1" style="407" customWidth="1"/>
    <col min="9717" max="9717" width="1.28515625" style="407" customWidth="1"/>
    <col min="9718" max="9718" width="34.140625" style="407" customWidth="1"/>
    <col min="9719" max="9719" width="10" style="407" customWidth="1"/>
    <col min="9720" max="9720" width="7.85546875" style="407" customWidth="1"/>
    <col min="9721" max="9721" width="8.28515625" style="407" customWidth="1"/>
    <col min="9722" max="9722" width="9.85546875" style="407" customWidth="1"/>
    <col min="9723" max="9723" width="8.85546875" style="407" customWidth="1"/>
    <col min="9724" max="9724" width="10" style="407" customWidth="1"/>
    <col min="9725" max="9725" width="8.7109375" style="407" customWidth="1"/>
    <col min="9726" max="9726" width="8.140625" style="407" customWidth="1"/>
    <col min="9727" max="9727" width="3.140625" style="407" customWidth="1"/>
    <col min="9728" max="9728" width="1" style="407" customWidth="1"/>
    <col min="9729" max="9970" width="9" style="407"/>
    <col min="9971" max="9971" width="2.28515625" style="407" customWidth="1"/>
    <col min="9972" max="9972" width="1" style="407" customWidth="1"/>
    <col min="9973" max="9973" width="1.28515625" style="407" customWidth="1"/>
    <col min="9974" max="9974" width="34.140625" style="407" customWidth="1"/>
    <col min="9975" max="9975" width="10" style="407" customWidth="1"/>
    <col min="9976" max="9976" width="7.85546875" style="407" customWidth="1"/>
    <col min="9977" max="9977" width="8.28515625" style="407" customWidth="1"/>
    <col min="9978" max="9978" width="9.85546875" style="407" customWidth="1"/>
    <col min="9979" max="9979" width="8.85546875" style="407" customWidth="1"/>
    <col min="9980" max="9980" width="10" style="407" customWidth="1"/>
    <col min="9981" max="9981" width="8.7109375" style="407" customWidth="1"/>
    <col min="9982" max="9982" width="8.140625" style="407" customWidth="1"/>
    <col min="9983" max="9983" width="3.140625" style="407" customWidth="1"/>
    <col min="9984" max="9984" width="1" style="407" customWidth="1"/>
    <col min="9985" max="10226" width="9" style="407"/>
    <col min="10227" max="10227" width="2.28515625" style="407" customWidth="1"/>
    <col min="10228" max="10228" width="1" style="407" customWidth="1"/>
    <col min="10229" max="10229" width="1.28515625" style="407" customWidth="1"/>
    <col min="10230" max="10230" width="34.140625" style="407" customWidth="1"/>
    <col min="10231" max="10231" width="10" style="407" customWidth="1"/>
    <col min="10232" max="10232" width="7.85546875" style="407" customWidth="1"/>
    <col min="10233" max="10233" width="8.28515625" style="407" customWidth="1"/>
    <col min="10234" max="10234" width="9.85546875" style="407" customWidth="1"/>
    <col min="10235" max="10235" width="8.85546875" style="407" customWidth="1"/>
    <col min="10236" max="10236" width="10" style="407" customWidth="1"/>
    <col min="10237" max="10237" width="8.7109375" style="407" customWidth="1"/>
    <col min="10238" max="10238" width="8.140625" style="407" customWidth="1"/>
    <col min="10239" max="10239" width="3.140625" style="407" customWidth="1"/>
    <col min="10240" max="10240" width="1" style="407" customWidth="1"/>
    <col min="10241" max="10482" width="9" style="407"/>
    <col min="10483" max="10483" width="2.28515625" style="407" customWidth="1"/>
    <col min="10484" max="10484" width="1" style="407" customWidth="1"/>
    <col min="10485" max="10485" width="1.28515625" style="407" customWidth="1"/>
    <col min="10486" max="10486" width="34.140625" style="407" customWidth="1"/>
    <col min="10487" max="10487" width="10" style="407" customWidth="1"/>
    <col min="10488" max="10488" width="7.85546875" style="407" customWidth="1"/>
    <col min="10489" max="10489" width="8.28515625" style="407" customWidth="1"/>
    <col min="10490" max="10490" width="9.85546875" style="407" customWidth="1"/>
    <col min="10491" max="10491" width="8.85546875" style="407" customWidth="1"/>
    <col min="10492" max="10492" width="10" style="407" customWidth="1"/>
    <col min="10493" max="10493" width="8.7109375" style="407" customWidth="1"/>
    <col min="10494" max="10494" width="8.140625" style="407" customWidth="1"/>
    <col min="10495" max="10495" width="3.140625" style="407" customWidth="1"/>
    <col min="10496" max="10496" width="1" style="407" customWidth="1"/>
    <col min="10497" max="10738" width="9" style="407"/>
    <col min="10739" max="10739" width="2.28515625" style="407" customWidth="1"/>
    <col min="10740" max="10740" width="1" style="407" customWidth="1"/>
    <col min="10741" max="10741" width="1.28515625" style="407" customWidth="1"/>
    <col min="10742" max="10742" width="34.140625" style="407" customWidth="1"/>
    <col min="10743" max="10743" width="10" style="407" customWidth="1"/>
    <col min="10744" max="10744" width="7.85546875" style="407" customWidth="1"/>
    <col min="10745" max="10745" width="8.28515625" style="407" customWidth="1"/>
    <col min="10746" max="10746" width="9.85546875" style="407" customWidth="1"/>
    <col min="10747" max="10747" width="8.85546875" style="407" customWidth="1"/>
    <col min="10748" max="10748" width="10" style="407" customWidth="1"/>
    <col min="10749" max="10749" width="8.7109375" style="407" customWidth="1"/>
    <col min="10750" max="10750" width="8.140625" style="407" customWidth="1"/>
    <col min="10751" max="10751" width="3.140625" style="407" customWidth="1"/>
    <col min="10752" max="10752" width="1" style="407" customWidth="1"/>
    <col min="10753" max="10994" width="9" style="407"/>
    <col min="10995" max="10995" width="2.28515625" style="407" customWidth="1"/>
    <col min="10996" max="10996" width="1" style="407" customWidth="1"/>
    <col min="10997" max="10997" width="1.28515625" style="407" customWidth="1"/>
    <col min="10998" max="10998" width="34.140625" style="407" customWidth="1"/>
    <col min="10999" max="10999" width="10" style="407" customWidth="1"/>
    <col min="11000" max="11000" width="7.85546875" style="407" customWidth="1"/>
    <col min="11001" max="11001" width="8.28515625" style="407" customWidth="1"/>
    <col min="11002" max="11002" width="9.85546875" style="407" customWidth="1"/>
    <col min="11003" max="11003" width="8.85546875" style="407" customWidth="1"/>
    <col min="11004" max="11004" width="10" style="407" customWidth="1"/>
    <col min="11005" max="11005" width="8.7109375" style="407" customWidth="1"/>
    <col min="11006" max="11006" width="8.140625" style="407" customWidth="1"/>
    <col min="11007" max="11007" width="3.140625" style="407" customWidth="1"/>
    <col min="11008" max="11008" width="1" style="407" customWidth="1"/>
    <col min="11009" max="11250" width="9" style="407"/>
    <col min="11251" max="11251" width="2.28515625" style="407" customWidth="1"/>
    <col min="11252" max="11252" width="1" style="407" customWidth="1"/>
    <col min="11253" max="11253" width="1.28515625" style="407" customWidth="1"/>
    <col min="11254" max="11254" width="34.140625" style="407" customWidth="1"/>
    <col min="11255" max="11255" width="10" style="407" customWidth="1"/>
    <col min="11256" max="11256" width="7.85546875" style="407" customWidth="1"/>
    <col min="11257" max="11257" width="8.28515625" style="407" customWidth="1"/>
    <col min="11258" max="11258" width="9.85546875" style="407" customWidth="1"/>
    <col min="11259" max="11259" width="8.85546875" style="407" customWidth="1"/>
    <col min="11260" max="11260" width="10" style="407" customWidth="1"/>
    <col min="11261" max="11261" width="8.7109375" style="407" customWidth="1"/>
    <col min="11262" max="11262" width="8.140625" style="407" customWidth="1"/>
    <col min="11263" max="11263" width="3.140625" style="407" customWidth="1"/>
    <col min="11264" max="11264" width="1" style="407" customWidth="1"/>
    <col min="11265" max="11506" width="9" style="407"/>
    <col min="11507" max="11507" width="2.28515625" style="407" customWidth="1"/>
    <col min="11508" max="11508" width="1" style="407" customWidth="1"/>
    <col min="11509" max="11509" width="1.28515625" style="407" customWidth="1"/>
    <col min="11510" max="11510" width="34.140625" style="407" customWidth="1"/>
    <col min="11511" max="11511" width="10" style="407" customWidth="1"/>
    <col min="11512" max="11512" width="7.85546875" style="407" customWidth="1"/>
    <col min="11513" max="11513" width="8.28515625" style="407" customWidth="1"/>
    <col min="11514" max="11514" width="9.85546875" style="407" customWidth="1"/>
    <col min="11515" max="11515" width="8.85546875" style="407" customWidth="1"/>
    <col min="11516" max="11516" width="10" style="407" customWidth="1"/>
    <col min="11517" max="11517" width="8.7109375" style="407" customWidth="1"/>
    <col min="11518" max="11518" width="8.140625" style="407" customWidth="1"/>
    <col min="11519" max="11519" width="3.140625" style="407" customWidth="1"/>
    <col min="11520" max="11520" width="1" style="407" customWidth="1"/>
    <col min="11521" max="11762" width="9" style="407"/>
    <col min="11763" max="11763" width="2.28515625" style="407" customWidth="1"/>
    <col min="11764" max="11764" width="1" style="407" customWidth="1"/>
    <col min="11765" max="11765" width="1.28515625" style="407" customWidth="1"/>
    <col min="11766" max="11766" width="34.140625" style="407" customWidth="1"/>
    <col min="11767" max="11767" width="10" style="407" customWidth="1"/>
    <col min="11768" max="11768" width="7.85546875" style="407" customWidth="1"/>
    <col min="11769" max="11769" width="8.28515625" style="407" customWidth="1"/>
    <col min="11770" max="11770" width="9.85546875" style="407" customWidth="1"/>
    <col min="11771" max="11771" width="8.85546875" style="407" customWidth="1"/>
    <col min="11772" max="11772" width="10" style="407" customWidth="1"/>
    <col min="11773" max="11773" width="8.7109375" style="407" customWidth="1"/>
    <col min="11774" max="11774" width="8.140625" style="407" customWidth="1"/>
    <col min="11775" max="11775" width="3.140625" style="407" customWidth="1"/>
    <col min="11776" max="11776" width="1" style="407" customWidth="1"/>
    <col min="11777" max="12018" width="9" style="407"/>
    <col min="12019" max="12019" width="2.28515625" style="407" customWidth="1"/>
    <col min="12020" max="12020" width="1" style="407" customWidth="1"/>
    <col min="12021" max="12021" width="1.28515625" style="407" customWidth="1"/>
    <col min="12022" max="12022" width="34.140625" style="407" customWidth="1"/>
    <col min="12023" max="12023" width="10" style="407" customWidth="1"/>
    <col min="12024" max="12024" width="7.85546875" style="407" customWidth="1"/>
    <col min="12025" max="12025" width="8.28515625" style="407" customWidth="1"/>
    <col min="12026" max="12026" width="9.85546875" style="407" customWidth="1"/>
    <col min="12027" max="12027" width="8.85546875" style="407" customWidth="1"/>
    <col min="12028" max="12028" width="10" style="407" customWidth="1"/>
    <col min="12029" max="12029" width="8.7109375" style="407" customWidth="1"/>
    <col min="12030" max="12030" width="8.140625" style="407" customWidth="1"/>
    <col min="12031" max="12031" width="3.140625" style="407" customWidth="1"/>
    <col min="12032" max="12032" width="1" style="407" customWidth="1"/>
    <col min="12033" max="12274" width="9" style="407"/>
    <col min="12275" max="12275" width="2.28515625" style="407" customWidth="1"/>
    <col min="12276" max="12276" width="1" style="407" customWidth="1"/>
    <col min="12277" max="12277" width="1.28515625" style="407" customWidth="1"/>
    <col min="12278" max="12278" width="34.140625" style="407" customWidth="1"/>
    <col min="12279" max="12279" width="10" style="407" customWidth="1"/>
    <col min="12280" max="12280" width="7.85546875" style="407" customWidth="1"/>
    <col min="12281" max="12281" width="8.28515625" style="407" customWidth="1"/>
    <col min="12282" max="12282" width="9.85546875" style="407" customWidth="1"/>
    <col min="12283" max="12283" width="8.85546875" style="407" customWidth="1"/>
    <col min="12284" max="12284" width="10" style="407" customWidth="1"/>
    <col min="12285" max="12285" width="8.7109375" style="407" customWidth="1"/>
    <col min="12286" max="12286" width="8.140625" style="407" customWidth="1"/>
    <col min="12287" max="12287" width="3.140625" style="407" customWidth="1"/>
    <col min="12288" max="12288" width="1" style="407" customWidth="1"/>
    <col min="12289" max="12530" width="9" style="407"/>
    <col min="12531" max="12531" width="2.28515625" style="407" customWidth="1"/>
    <col min="12532" max="12532" width="1" style="407" customWidth="1"/>
    <col min="12533" max="12533" width="1.28515625" style="407" customWidth="1"/>
    <col min="12534" max="12534" width="34.140625" style="407" customWidth="1"/>
    <col min="12535" max="12535" width="10" style="407" customWidth="1"/>
    <col min="12536" max="12536" width="7.85546875" style="407" customWidth="1"/>
    <col min="12537" max="12537" width="8.28515625" style="407" customWidth="1"/>
    <col min="12538" max="12538" width="9.85546875" style="407" customWidth="1"/>
    <col min="12539" max="12539" width="8.85546875" style="407" customWidth="1"/>
    <col min="12540" max="12540" width="10" style="407" customWidth="1"/>
    <col min="12541" max="12541" width="8.7109375" style="407" customWidth="1"/>
    <col min="12542" max="12542" width="8.140625" style="407" customWidth="1"/>
    <col min="12543" max="12543" width="3.140625" style="407" customWidth="1"/>
    <col min="12544" max="12544" width="1" style="407" customWidth="1"/>
    <col min="12545" max="12786" width="9" style="407"/>
    <col min="12787" max="12787" width="2.28515625" style="407" customWidth="1"/>
    <col min="12788" max="12788" width="1" style="407" customWidth="1"/>
    <col min="12789" max="12789" width="1.28515625" style="407" customWidth="1"/>
    <col min="12790" max="12790" width="34.140625" style="407" customWidth="1"/>
    <col min="12791" max="12791" width="10" style="407" customWidth="1"/>
    <col min="12792" max="12792" width="7.85546875" style="407" customWidth="1"/>
    <col min="12793" max="12793" width="8.28515625" style="407" customWidth="1"/>
    <col min="12794" max="12794" width="9.85546875" style="407" customWidth="1"/>
    <col min="12795" max="12795" width="8.85546875" style="407" customWidth="1"/>
    <col min="12796" max="12796" width="10" style="407" customWidth="1"/>
    <col min="12797" max="12797" width="8.7109375" style="407" customWidth="1"/>
    <col min="12798" max="12798" width="8.140625" style="407" customWidth="1"/>
    <col min="12799" max="12799" width="3.140625" style="407" customWidth="1"/>
    <col min="12800" max="12800" width="1" style="407" customWidth="1"/>
    <col min="12801" max="13042" width="9" style="407"/>
    <col min="13043" max="13043" width="2.28515625" style="407" customWidth="1"/>
    <col min="13044" max="13044" width="1" style="407" customWidth="1"/>
    <col min="13045" max="13045" width="1.28515625" style="407" customWidth="1"/>
    <col min="13046" max="13046" width="34.140625" style="407" customWidth="1"/>
    <col min="13047" max="13047" width="10" style="407" customWidth="1"/>
    <col min="13048" max="13048" width="7.85546875" style="407" customWidth="1"/>
    <col min="13049" max="13049" width="8.28515625" style="407" customWidth="1"/>
    <col min="13050" max="13050" width="9.85546875" style="407" customWidth="1"/>
    <col min="13051" max="13051" width="8.85546875" style="407" customWidth="1"/>
    <col min="13052" max="13052" width="10" style="407" customWidth="1"/>
    <col min="13053" max="13053" width="8.7109375" style="407" customWidth="1"/>
    <col min="13054" max="13054" width="8.140625" style="407" customWidth="1"/>
    <col min="13055" max="13055" width="3.140625" style="407" customWidth="1"/>
    <col min="13056" max="13056" width="1" style="407" customWidth="1"/>
    <col min="13057" max="13298" width="9" style="407"/>
    <col min="13299" max="13299" width="2.28515625" style="407" customWidth="1"/>
    <col min="13300" max="13300" width="1" style="407" customWidth="1"/>
    <col min="13301" max="13301" width="1.28515625" style="407" customWidth="1"/>
    <col min="13302" max="13302" width="34.140625" style="407" customWidth="1"/>
    <col min="13303" max="13303" width="10" style="407" customWidth="1"/>
    <col min="13304" max="13304" width="7.85546875" style="407" customWidth="1"/>
    <col min="13305" max="13305" width="8.28515625" style="407" customWidth="1"/>
    <col min="13306" max="13306" width="9.85546875" style="407" customWidth="1"/>
    <col min="13307" max="13307" width="8.85546875" style="407" customWidth="1"/>
    <col min="13308" max="13308" width="10" style="407" customWidth="1"/>
    <col min="13309" max="13309" width="8.7109375" style="407" customWidth="1"/>
    <col min="13310" max="13310" width="8.140625" style="407" customWidth="1"/>
    <col min="13311" max="13311" width="3.140625" style="407" customWidth="1"/>
    <col min="13312" max="13312" width="1" style="407" customWidth="1"/>
    <col min="13313" max="13554" width="9" style="407"/>
    <col min="13555" max="13555" width="2.28515625" style="407" customWidth="1"/>
    <col min="13556" max="13556" width="1" style="407" customWidth="1"/>
    <col min="13557" max="13557" width="1.28515625" style="407" customWidth="1"/>
    <col min="13558" max="13558" width="34.140625" style="407" customWidth="1"/>
    <col min="13559" max="13559" width="10" style="407" customWidth="1"/>
    <col min="13560" max="13560" width="7.85546875" style="407" customWidth="1"/>
    <col min="13561" max="13561" width="8.28515625" style="407" customWidth="1"/>
    <col min="13562" max="13562" width="9.85546875" style="407" customWidth="1"/>
    <col min="13563" max="13563" width="8.85546875" style="407" customWidth="1"/>
    <col min="13564" max="13564" width="10" style="407" customWidth="1"/>
    <col min="13565" max="13565" width="8.7109375" style="407" customWidth="1"/>
    <col min="13566" max="13566" width="8.140625" style="407" customWidth="1"/>
    <col min="13567" max="13567" width="3.140625" style="407" customWidth="1"/>
    <col min="13568" max="13568" width="1" style="407" customWidth="1"/>
    <col min="13569" max="13810" width="9" style="407"/>
    <col min="13811" max="13811" width="2.28515625" style="407" customWidth="1"/>
    <col min="13812" max="13812" width="1" style="407" customWidth="1"/>
    <col min="13813" max="13813" width="1.28515625" style="407" customWidth="1"/>
    <col min="13814" max="13814" width="34.140625" style="407" customWidth="1"/>
    <col min="13815" max="13815" width="10" style="407" customWidth="1"/>
    <col min="13816" max="13816" width="7.85546875" style="407" customWidth="1"/>
    <col min="13817" max="13817" width="8.28515625" style="407" customWidth="1"/>
    <col min="13818" max="13818" width="9.85546875" style="407" customWidth="1"/>
    <col min="13819" max="13819" width="8.85546875" style="407" customWidth="1"/>
    <col min="13820" max="13820" width="10" style="407" customWidth="1"/>
    <col min="13821" max="13821" width="8.7109375" style="407" customWidth="1"/>
    <col min="13822" max="13822" width="8.140625" style="407" customWidth="1"/>
    <col min="13823" max="13823" width="3.140625" style="407" customWidth="1"/>
    <col min="13824" max="13824" width="1" style="407" customWidth="1"/>
    <col min="13825" max="14066" width="9" style="407"/>
    <col min="14067" max="14067" width="2.28515625" style="407" customWidth="1"/>
    <col min="14068" max="14068" width="1" style="407" customWidth="1"/>
    <col min="14069" max="14069" width="1.28515625" style="407" customWidth="1"/>
    <col min="14070" max="14070" width="34.140625" style="407" customWidth="1"/>
    <col min="14071" max="14071" width="10" style="407" customWidth="1"/>
    <col min="14072" max="14072" width="7.85546875" style="407" customWidth="1"/>
    <col min="14073" max="14073" width="8.28515625" style="407" customWidth="1"/>
    <col min="14074" max="14074" width="9.85546875" style="407" customWidth="1"/>
    <col min="14075" max="14075" width="8.85546875" style="407" customWidth="1"/>
    <col min="14076" max="14076" width="10" style="407" customWidth="1"/>
    <col min="14077" max="14077" width="8.7109375" style="407" customWidth="1"/>
    <col min="14078" max="14078" width="8.140625" style="407" customWidth="1"/>
    <col min="14079" max="14079" width="3.140625" style="407" customWidth="1"/>
    <col min="14080" max="14080" width="1" style="407" customWidth="1"/>
    <col min="14081" max="14322" width="9" style="407"/>
    <col min="14323" max="14323" width="2.28515625" style="407" customWidth="1"/>
    <col min="14324" max="14324" width="1" style="407" customWidth="1"/>
    <col min="14325" max="14325" width="1.28515625" style="407" customWidth="1"/>
    <col min="14326" max="14326" width="34.140625" style="407" customWidth="1"/>
    <col min="14327" max="14327" width="10" style="407" customWidth="1"/>
    <col min="14328" max="14328" width="7.85546875" style="407" customWidth="1"/>
    <col min="14329" max="14329" width="8.28515625" style="407" customWidth="1"/>
    <col min="14330" max="14330" width="9.85546875" style="407" customWidth="1"/>
    <col min="14331" max="14331" width="8.85546875" style="407" customWidth="1"/>
    <col min="14332" max="14332" width="10" style="407" customWidth="1"/>
    <col min="14333" max="14333" width="8.7109375" style="407" customWidth="1"/>
    <col min="14334" max="14334" width="8.140625" style="407" customWidth="1"/>
    <col min="14335" max="14335" width="3.140625" style="407" customWidth="1"/>
    <col min="14336" max="14336" width="1" style="407" customWidth="1"/>
    <col min="14337" max="14578" width="9" style="407"/>
    <col min="14579" max="14579" width="2.28515625" style="407" customWidth="1"/>
    <col min="14580" max="14580" width="1" style="407" customWidth="1"/>
    <col min="14581" max="14581" width="1.28515625" style="407" customWidth="1"/>
    <col min="14582" max="14582" width="34.140625" style="407" customWidth="1"/>
    <col min="14583" max="14583" width="10" style="407" customWidth="1"/>
    <col min="14584" max="14584" width="7.85546875" style="407" customWidth="1"/>
    <col min="14585" max="14585" width="8.28515625" style="407" customWidth="1"/>
    <col min="14586" max="14586" width="9.85546875" style="407" customWidth="1"/>
    <col min="14587" max="14587" width="8.85546875" style="407" customWidth="1"/>
    <col min="14588" max="14588" width="10" style="407" customWidth="1"/>
    <col min="14589" max="14589" width="8.7109375" style="407" customWidth="1"/>
    <col min="14590" max="14590" width="8.140625" style="407" customWidth="1"/>
    <col min="14591" max="14591" width="3.140625" style="407" customWidth="1"/>
    <col min="14592" max="14592" width="1" style="407" customWidth="1"/>
    <col min="14593" max="14834" width="9" style="407"/>
    <col min="14835" max="14835" width="2.28515625" style="407" customWidth="1"/>
    <col min="14836" max="14836" width="1" style="407" customWidth="1"/>
    <col min="14837" max="14837" width="1.28515625" style="407" customWidth="1"/>
    <col min="14838" max="14838" width="34.140625" style="407" customWidth="1"/>
    <col min="14839" max="14839" width="10" style="407" customWidth="1"/>
    <col min="14840" max="14840" width="7.85546875" style="407" customWidth="1"/>
    <col min="14841" max="14841" width="8.28515625" style="407" customWidth="1"/>
    <col min="14842" max="14842" width="9.85546875" style="407" customWidth="1"/>
    <col min="14843" max="14843" width="8.85546875" style="407" customWidth="1"/>
    <col min="14844" max="14844" width="10" style="407" customWidth="1"/>
    <col min="14845" max="14845" width="8.7109375" style="407" customWidth="1"/>
    <col min="14846" max="14846" width="8.140625" style="407" customWidth="1"/>
    <col min="14847" max="14847" width="3.140625" style="407" customWidth="1"/>
    <col min="14848" max="14848" width="1" style="407" customWidth="1"/>
    <col min="14849" max="15090" width="9" style="407"/>
    <col min="15091" max="15091" width="2.28515625" style="407" customWidth="1"/>
    <col min="15092" max="15092" width="1" style="407" customWidth="1"/>
    <col min="15093" max="15093" width="1.28515625" style="407" customWidth="1"/>
    <col min="15094" max="15094" width="34.140625" style="407" customWidth="1"/>
    <col min="15095" max="15095" width="10" style="407" customWidth="1"/>
    <col min="15096" max="15096" width="7.85546875" style="407" customWidth="1"/>
    <col min="15097" max="15097" width="8.28515625" style="407" customWidth="1"/>
    <col min="15098" max="15098" width="9.85546875" style="407" customWidth="1"/>
    <col min="15099" max="15099" width="8.85546875" style="407" customWidth="1"/>
    <col min="15100" max="15100" width="10" style="407" customWidth="1"/>
    <col min="15101" max="15101" width="8.7109375" style="407" customWidth="1"/>
    <col min="15102" max="15102" width="8.140625" style="407" customWidth="1"/>
    <col min="15103" max="15103" width="3.140625" style="407" customWidth="1"/>
    <col min="15104" max="15104" width="1" style="407" customWidth="1"/>
    <col min="15105" max="15346" width="9" style="407"/>
    <col min="15347" max="15347" width="2.28515625" style="407" customWidth="1"/>
    <col min="15348" max="15348" width="1" style="407" customWidth="1"/>
    <col min="15349" max="15349" width="1.28515625" style="407" customWidth="1"/>
    <col min="15350" max="15350" width="34.140625" style="407" customWidth="1"/>
    <col min="15351" max="15351" width="10" style="407" customWidth="1"/>
    <col min="15352" max="15352" width="7.85546875" style="407" customWidth="1"/>
    <col min="15353" max="15353" width="8.28515625" style="407" customWidth="1"/>
    <col min="15354" max="15354" width="9.85546875" style="407" customWidth="1"/>
    <col min="15355" max="15355" width="8.85546875" style="407" customWidth="1"/>
    <col min="15356" max="15356" width="10" style="407" customWidth="1"/>
    <col min="15357" max="15357" width="8.7109375" style="407" customWidth="1"/>
    <col min="15358" max="15358" width="8.140625" style="407" customWidth="1"/>
    <col min="15359" max="15359" width="3.140625" style="407" customWidth="1"/>
    <col min="15360" max="15360" width="1" style="407" customWidth="1"/>
    <col min="15361" max="15602" width="9" style="407"/>
    <col min="15603" max="15603" width="2.28515625" style="407" customWidth="1"/>
    <col min="15604" max="15604" width="1" style="407" customWidth="1"/>
    <col min="15605" max="15605" width="1.28515625" style="407" customWidth="1"/>
    <col min="15606" max="15606" width="34.140625" style="407" customWidth="1"/>
    <col min="15607" max="15607" width="10" style="407" customWidth="1"/>
    <col min="15608" max="15608" width="7.85546875" style="407" customWidth="1"/>
    <col min="15609" max="15609" width="8.28515625" style="407" customWidth="1"/>
    <col min="15610" max="15610" width="9.85546875" style="407" customWidth="1"/>
    <col min="15611" max="15611" width="8.85546875" style="407" customWidth="1"/>
    <col min="15612" max="15612" width="10" style="407" customWidth="1"/>
    <col min="15613" max="15613" width="8.7109375" style="407" customWidth="1"/>
    <col min="15614" max="15614" width="8.140625" style="407" customWidth="1"/>
    <col min="15615" max="15615" width="3.140625" style="407" customWidth="1"/>
    <col min="15616" max="15616" width="1" style="407" customWidth="1"/>
    <col min="15617" max="15858" width="9" style="407"/>
    <col min="15859" max="15859" width="2.28515625" style="407" customWidth="1"/>
    <col min="15860" max="15860" width="1" style="407" customWidth="1"/>
    <col min="15861" max="15861" width="1.28515625" style="407" customWidth="1"/>
    <col min="15862" max="15862" width="34.140625" style="407" customWidth="1"/>
    <col min="15863" max="15863" width="10" style="407" customWidth="1"/>
    <col min="15864" max="15864" width="7.85546875" style="407" customWidth="1"/>
    <col min="15865" max="15865" width="8.28515625" style="407" customWidth="1"/>
    <col min="15866" max="15866" width="9.85546875" style="407" customWidth="1"/>
    <col min="15867" max="15867" width="8.85546875" style="407" customWidth="1"/>
    <col min="15868" max="15868" width="10" style="407" customWidth="1"/>
    <col min="15869" max="15869" width="8.7109375" style="407" customWidth="1"/>
    <col min="15870" max="15870" width="8.140625" style="407" customWidth="1"/>
    <col min="15871" max="15871" width="3.140625" style="407" customWidth="1"/>
    <col min="15872" max="15872" width="1" style="407" customWidth="1"/>
    <col min="15873" max="16114" width="9" style="407"/>
    <col min="16115" max="16115" width="2.28515625" style="407" customWidth="1"/>
    <col min="16116" max="16116" width="1" style="407" customWidth="1"/>
    <col min="16117" max="16117" width="1.28515625" style="407" customWidth="1"/>
    <col min="16118" max="16118" width="34.140625" style="407" customWidth="1"/>
    <col min="16119" max="16119" width="10" style="407" customWidth="1"/>
    <col min="16120" max="16120" width="7.85546875" style="407" customWidth="1"/>
    <col min="16121" max="16121" width="8.28515625" style="407" customWidth="1"/>
    <col min="16122" max="16122" width="9.85546875" style="407" customWidth="1"/>
    <col min="16123" max="16123" width="8.85546875" style="407" customWidth="1"/>
    <col min="16124" max="16124" width="10" style="407" customWidth="1"/>
    <col min="16125" max="16125" width="8.7109375" style="407" customWidth="1"/>
    <col min="16126" max="16126" width="8.140625" style="407" customWidth="1"/>
    <col min="16127" max="16127" width="3.140625" style="407" customWidth="1"/>
    <col min="16128" max="16128" width="1" style="407" customWidth="1"/>
    <col min="16129" max="16369" width="9" style="407"/>
    <col min="16370" max="16384" width="9.140625" style="407" customWidth="1"/>
  </cols>
  <sheetData>
    <row r="1" spans="1:11" ht="10.5" customHeight="1">
      <c r="B1" s="408"/>
      <c r="C1" s="408"/>
      <c r="D1" s="409"/>
      <c r="E1" s="408"/>
      <c r="F1" s="408"/>
      <c r="G1" s="408"/>
      <c r="H1" s="408"/>
      <c r="I1" s="408"/>
      <c r="J1" s="410"/>
    </row>
    <row r="2" spans="1:11" ht="10.5" customHeight="1">
      <c r="B2" s="408"/>
      <c r="C2" s="408"/>
      <c r="D2" s="409"/>
      <c r="E2" s="408"/>
      <c r="F2" s="408"/>
      <c r="G2" s="408"/>
      <c r="H2" s="408"/>
      <c r="I2" s="408"/>
      <c r="J2" s="51" t="s">
        <v>0</v>
      </c>
    </row>
    <row r="3" spans="1:11" ht="10.5" customHeight="1">
      <c r="B3" s="408"/>
      <c r="C3" s="408"/>
      <c r="D3" s="409"/>
      <c r="E3" s="408"/>
      <c r="F3" s="408"/>
      <c r="G3" s="408"/>
      <c r="H3" s="408"/>
      <c r="I3" s="408"/>
      <c r="J3" s="75" t="s">
        <v>1</v>
      </c>
    </row>
    <row r="4" spans="1:11" ht="12" customHeight="1">
      <c r="B4" s="408"/>
      <c r="C4" s="408"/>
      <c r="D4" s="409"/>
      <c r="E4" s="408"/>
      <c r="F4" s="408"/>
      <c r="G4" s="408"/>
      <c r="H4" s="408"/>
      <c r="I4" s="408"/>
      <c r="J4" s="410"/>
    </row>
    <row r="5" spans="1:11" ht="18" customHeight="1">
      <c r="B5" s="411" t="s">
        <v>173</v>
      </c>
      <c r="C5" s="412" t="s">
        <v>270</v>
      </c>
      <c r="D5" s="409"/>
      <c r="E5" s="412"/>
      <c r="F5" s="412"/>
      <c r="G5" s="412"/>
    </row>
    <row r="6" spans="1:11" ht="15" customHeight="1">
      <c r="B6" s="413" t="s">
        <v>174</v>
      </c>
      <c r="C6" s="414" t="s">
        <v>271</v>
      </c>
      <c r="D6" s="415"/>
      <c r="E6" s="414"/>
      <c r="F6" s="414"/>
      <c r="G6" s="414"/>
    </row>
    <row r="7" spans="1:11" ht="9.9499999999999993" customHeight="1" thickBot="1">
      <c r="A7" s="416"/>
      <c r="B7" s="416"/>
      <c r="C7" s="416"/>
      <c r="D7" s="417"/>
      <c r="E7" s="416"/>
      <c r="F7" s="418"/>
      <c r="G7" s="418"/>
      <c r="H7" s="416"/>
      <c r="I7" s="416"/>
      <c r="J7" s="416"/>
    </row>
    <row r="8" spans="1:11" ht="4.5" customHeight="1" thickTop="1">
      <c r="A8" s="419"/>
      <c r="B8" s="419"/>
      <c r="C8" s="419"/>
      <c r="D8" s="420"/>
      <c r="E8" s="419"/>
      <c r="F8" s="421"/>
      <c r="G8" s="421"/>
      <c r="H8" s="419"/>
      <c r="I8" s="419"/>
      <c r="J8" s="419"/>
      <c r="K8" s="416"/>
    </row>
    <row r="9" spans="1:11">
      <c r="A9" s="416"/>
      <c r="B9" s="422" t="s">
        <v>272</v>
      </c>
      <c r="C9" s="422"/>
      <c r="D9" s="423" t="s">
        <v>224</v>
      </c>
      <c r="E9" s="424" t="s">
        <v>48</v>
      </c>
      <c r="F9" s="424" t="s">
        <v>273</v>
      </c>
      <c r="G9" s="424" t="s">
        <v>49</v>
      </c>
      <c r="H9" s="424" t="s">
        <v>274</v>
      </c>
      <c r="I9" s="424" t="s">
        <v>51</v>
      </c>
      <c r="J9" s="425"/>
      <c r="K9" s="416"/>
    </row>
    <row r="10" spans="1:11">
      <c r="A10" s="416"/>
      <c r="B10" s="426" t="s">
        <v>275</v>
      </c>
      <c r="C10" s="427"/>
      <c r="D10" s="428" t="s">
        <v>227</v>
      </c>
      <c r="E10" s="429" t="s">
        <v>47</v>
      </c>
      <c r="F10" s="430" t="s">
        <v>276</v>
      </c>
      <c r="G10" s="429" t="s">
        <v>50</v>
      </c>
      <c r="H10" s="429" t="s">
        <v>277</v>
      </c>
      <c r="I10" s="429" t="s">
        <v>44</v>
      </c>
      <c r="J10" s="425"/>
      <c r="K10" s="416"/>
    </row>
    <row r="11" spans="1:11">
      <c r="A11" s="416"/>
      <c r="B11" s="426"/>
      <c r="C11" s="427"/>
      <c r="D11" s="428"/>
      <c r="E11" s="429"/>
      <c r="F11" s="431" t="s">
        <v>278</v>
      </c>
      <c r="G11" s="429"/>
      <c r="H11" s="429"/>
      <c r="I11" s="429"/>
      <c r="J11" s="425"/>
      <c r="K11" s="416"/>
    </row>
    <row r="12" spans="1:11">
      <c r="A12" s="416"/>
      <c r="B12" s="426"/>
      <c r="C12" s="427"/>
      <c r="D12" s="428"/>
      <c r="E12" s="429"/>
      <c r="F12" s="432" t="s">
        <v>206</v>
      </c>
      <c r="G12" s="429"/>
      <c r="H12" s="429"/>
      <c r="I12" s="429"/>
      <c r="J12" s="425"/>
      <c r="K12" s="416"/>
    </row>
    <row r="13" spans="1:11" ht="8.1" customHeight="1">
      <c r="A13" s="416"/>
      <c r="B13" s="433"/>
      <c r="C13" s="433"/>
      <c r="D13" s="434"/>
      <c r="E13" s="433"/>
      <c r="F13" s="433"/>
      <c r="G13" s="433"/>
      <c r="H13" s="435"/>
      <c r="I13" s="435"/>
      <c r="J13" s="436"/>
      <c r="K13" s="416"/>
    </row>
    <row r="14" spans="1:11" ht="9" customHeight="1">
      <c r="A14" s="437"/>
      <c r="B14" s="438"/>
      <c r="C14" s="438"/>
      <c r="D14" s="439"/>
      <c r="E14" s="438"/>
      <c r="F14" s="437"/>
      <c r="G14" s="437"/>
      <c r="H14" s="437"/>
      <c r="I14" s="437"/>
      <c r="J14" s="440"/>
    </row>
    <row r="15" spans="1:11" ht="15" customHeight="1">
      <c r="A15" s="416"/>
      <c r="B15" s="441" t="s">
        <v>234</v>
      </c>
      <c r="C15" s="441"/>
      <c r="D15" s="153">
        <v>2022</v>
      </c>
      <c r="E15" s="442">
        <f t="shared" ref="E15:I17" si="0">SUM(E20,E24,E28,E32,E36,E40,E44,E48,E52,E56,E60,E64,E68,E72,E76,)</f>
        <v>8</v>
      </c>
      <c r="F15" s="442">
        <f t="shared" si="0"/>
        <v>93</v>
      </c>
      <c r="G15" s="442">
        <f t="shared" si="0"/>
        <v>254</v>
      </c>
      <c r="H15" s="442">
        <f t="shared" si="0"/>
        <v>14293</v>
      </c>
      <c r="I15" s="442">
        <f t="shared" si="0"/>
        <v>25391</v>
      </c>
      <c r="J15" s="443"/>
    </row>
    <row r="16" spans="1:11" ht="15" customHeight="1">
      <c r="A16" s="416"/>
      <c r="B16" s="441"/>
      <c r="C16" s="441"/>
      <c r="D16" s="153">
        <v>2023</v>
      </c>
      <c r="E16" s="442">
        <f>SUM(E21,E25,E29,E33,E37,E41,E45,E49,E53,E57,E61,E65,E69,E73,E77,)</f>
        <v>48</v>
      </c>
      <c r="F16" s="442">
        <f>SUM(F21,F25,F29,F33,F37,F41,F45,F49,F53,F57,F61,F65,F69,F73,F77,)</f>
        <v>118</v>
      </c>
      <c r="G16" s="442">
        <f>SUM(G21,G25,G29,G33,G37,G41,G45,G49,G53,G57,G61,G65,G69,G73,G77,)</f>
        <v>515</v>
      </c>
      <c r="H16" s="442">
        <f>SUM(H21,H25,H29,H33,H37,H41,H45,H49,H53,H57,H61,H65,H69,H73,H77,)</f>
        <v>17916</v>
      </c>
      <c r="I16" s="442">
        <f>SUM(I21,I25,I29,I33,I37,I41,I45,I49,I53,I57,I61,I65,I69,I73,I77,)</f>
        <v>26781</v>
      </c>
      <c r="J16" s="443"/>
    </row>
    <row r="17" spans="1:10" ht="15" customHeight="1">
      <c r="A17" s="416"/>
      <c r="B17" s="441"/>
      <c r="C17" s="441"/>
      <c r="D17" s="153">
        <v>2024</v>
      </c>
      <c r="E17" s="442">
        <f t="shared" si="0"/>
        <v>70</v>
      </c>
      <c r="F17" s="442">
        <f t="shared" si="0"/>
        <v>143</v>
      </c>
      <c r="G17" s="442">
        <f t="shared" si="0"/>
        <v>841</v>
      </c>
      <c r="H17" s="442">
        <f t="shared" si="0"/>
        <v>24910</v>
      </c>
      <c r="I17" s="442">
        <f t="shared" si="0"/>
        <v>26603</v>
      </c>
      <c r="J17" s="444"/>
    </row>
    <row r="18" spans="1:10" ht="7.5" customHeight="1">
      <c r="A18" s="416"/>
      <c r="B18" s="445"/>
      <c r="C18" s="445"/>
      <c r="D18" s="201"/>
      <c r="E18" s="446"/>
      <c r="F18" s="446"/>
      <c r="G18" s="446"/>
      <c r="H18" s="446"/>
      <c r="I18" s="446"/>
      <c r="J18" s="444"/>
    </row>
    <row r="19" spans="1:10" ht="6" customHeight="1">
      <c r="A19" s="416"/>
      <c r="B19" s="441"/>
      <c r="C19" s="441"/>
      <c r="D19" s="153"/>
      <c r="E19" s="446"/>
      <c r="F19" s="446"/>
      <c r="G19" s="446"/>
      <c r="H19" s="446"/>
      <c r="I19" s="446"/>
      <c r="J19" s="444"/>
    </row>
    <row r="20" spans="1:10" ht="15" customHeight="1">
      <c r="A20" s="416"/>
      <c r="B20" s="447" t="s">
        <v>4</v>
      </c>
      <c r="C20" s="447"/>
      <c r="D20" s="201">
        <v>2022</v>
      </c>
      <c r="E20" s="446" t="s">
        <v>71</v>
      </c>
      <c r="F20" s="446">
        <v>3</v>
      </c>
      <c r="G20" s="446">
        <v>5</v>
      </c>
      <c r="H20" s="446">
        <v>1374</v>
      </c>
      <c r="I20" s="446">
        <v>1885</v>
      </c>
      <c r="J20" s="444"/>
    </row>
    <row r="21" spans="1:10" ht="15" customHeight="1">
      <c r="A21" s="416"/>
      <c r="B21" s="447"/>
      <c r="C21" s="447"/>
      <c r="D21" s="201">
        <v>2023</v>
      </c>
      <c r="E21" s="446" t="s">
        <v>71</v>
      </c>
      <c r="F21" s="446">
        <v>5</v>
      </c>
      <c r="G21" s="446">
        <v>30</v>
      </c>
      <c r="H21" s="446">
        <v>1600</v>
      </c>
      <c r="I21" s="446">
        <v>2012</v>
      </c>
      <c r="J21" s="444"/>
    </row>
    <row r="22" spans="1:10" ht="15" customHeight="1">
      <c r="A22" s="416"/>
      <c r="B22" s="447"/>
      <c r="C22" s="447"/>
      <c r="D22" s="201">
        <v>2024</v>
      </c>
      <c r="E22" s="446" t="s">
        <v>71</v>
      </c>
      <c r="F22" s="446">
        <v>15</v>
      </c>
      <c r="G22" s="446">
        <v>78</v>
      </c>
      <c r="H22" s="446">
        <v>2281</v>
      </c>
      <c r="I22" s="446">
        <v>1983</v>
      </c>
      <c r="J22" s="448"/>
    </row>
    <row r="23" spans="1:10" ht="8.1" customHeight="1">
      <c r="A23" s="416"/>
      <c r="B23" s="447"/>
      <c r="C23" s="447"/>
      <c r="D23" s="201"/>
      <c r="E23" s="446"/>
      <c r="F23" s="446"/>
      <c r="G23" s="446"/>
      <c r="H23" s="446"/>
      <c r="I23" s="446"/>
      <c r="J23" s="448"/>
    </row>
    <row r="24" spans="1:10" ht="15" customHeight="1">
      <c r="A24" s="416"/>
      <c r="B24" s="447" t="s">
        <v>5</v>
      </c>
      <c r="C24" s="447"/>
      <c r="D24" s="201">
        <v>2022</v>
      </c>
      <c r="E24" s="446" t="s">
        <v>71</v>
      </c>
      <c r="F24" s="446">
        <v>4</v>
      </c>
      <c r="G24" s="446">
        <v>1</v>
      </c>
      <c r="H24" s="446">
        <v>966</v>
      </c>
      <c r="I24" s="446">
        <v>1408</v>
      </c>
      <c r="J24" s="448"/>
    </row>
    <row r="25" spans="1:10" ht="15" customHeight="1">
      <c r="A25" s="416"/>
      <c r="B25" s="447"/>
      <c r="C25" s="447"/>
      <c r="D25" s="201">
        <v>2023</v>
      </c>
      <c r="E25" s="446" t="s">
        <v>71</v>
      </c>
      <c r="F25" s="446">
        <v>4</v>
      </c>
      <c r="G25" s="446">
        <v>4</v>
      </c>
      <c r="H25" s="446">
        <v>1594</v>
      </c>
      <c r="I25" s="446">
        <v>1348</v>
      </c>
      <c r="J25" s="448"/>
    </row>
    <row r="26" spans="1:10" ht="15" customHeight="1">
      <c r="A26" s="416"/>
      <c r="B26" s="447"/>
      <c r="C26" s="447"/>
      <c r="D26" s="201">
        <v>2024</v>
      </c>
      <c r="E26" s="446" t="s">
        <v>71</v>
      </c>
      <c r="F26" s="446">
        <v>6</v>
      </c>
      <c r="G26" s="446">
        <v>33</v>
      </c>
      <c r="H26" s="446">
        <v>3316</v>
      </c>
      <c r="I26" s="446">
        <v>1328</v>
      </c>
      <c r="J26" s="444"/>
    </row>
    <row r="27" spans="1:10" ht="8.1" customHeight="1">
      <c r="A27" s="416"/>
      <c r="B27" s="422"/>
      <c r="C27" s="422"/>
      <c r="D27" s="201"/>
      <c r="E27" s="446"/>
      <c r="F27" s="446"/>
      <c r="G27" s="446"/>
      <c r="H27" s="446"/>
      <c r="I27" s="446"/>
      <c r="J27" s="444"/>
    </row>
    <row r="28" spans="1:10" ht="15" customHeight="1">
      <c r="A28" s="416"/>
      <c r="B28" s="447" t="s">
        <v>6</v>
      </c>
      <c r="C28" s="447"/>
      <c r="D28" s="201">
        <v>2022</v>
      </c>
      <c r="E28" s="446" t="s">
        <v>71</v>
      </c>
      <c r="F28" s="446">
        <v>39</v>
      </c>
      <c r="G28" s="446">
        <v>4</v>
      </c>
      <c r="H28" s="446">
        <v>911</v>
      </c>
      <c r="I28" s="446">
        <v>1074</v>
      </c>
      <c r="J28" s="444"/>
    </row>
    <row r="29" spans="1:10" ht="15" customHeight="1">
      <c r="A29" s="416"/>
      <c r="B29" s="447"/>
      <c r="C29" s="447"/>
      <c r="D29" s="201">
        <v>2023</v>
      </c>
      <c r="E29" s="446" t="s">
        <v>71</v>
      </c>
      <c r="F29" s="446">
        <v>11</v>
      </c>
      <c r="G29" s="446">
        <v>32</v>
      </c>
      <c r="H29" s="446">
        <v>1323</v>
      </c>
      <c r="I29" s="446">
        <v>1172</v>
      </c>
      <c r="J29" s="444"/>
    </row>
    <row r="30" spans="1:10" ht="15" customHeight="1">
      <c r="A30" s="416"/>
      <c r="B30" s="447"/>
      <c r="C30" s="447"/>
      <c r="D30" s="201">
        <v>2024</v>
      </c>
      <c r="E30" s="446" t="s">
        <v>71</v>
      </c>
      <c r="F30" s="446">
        <v>28</v>
      </c>
      <c r="G30" s="446">
        <v>51</v>
      </c>
      <c r="H30" s="446">
        <v>1917</v>
      </c>
      <c r="I30" s="446">
        <v>1057</v>
      </c>
      <c r="J30" s="444"/>
    </row>
    <row r="31" spans="1:10" ht="8.1" customHeight="1">
      <c r="A31" s="416"/>
      <c r="B31" s="449"/>
      <c r="C31" s="449"/>
      <c r="D31" s="201"/>
      <c r="E31" s="446"/>
      <c r="F31" s="446"/>
      <c r="G31" s="446"/>
      <c r="H31" s="446"/>
      <c r="I31" s="446"/>
      <c r="J31" s="444"/>
    </row>
    <row r="32" spans="1:10" ht="15" customHeight="1">
      <c r="A32" s="416"/>
      <c r="B32" s="447" t="s">
        <v>7</v>
      </c>
      <c r="C32" s="447"/>
      <c r="D32" s="201">
        <v>2022</v>
      </c>
      <c r="E32" s="446" t="s">
        <v>71</v>
      </c>
      <c r="F32" s="446">
        <v>4</v>
      </c>
      <c r="G32" s="446">
        <v>2</v>
      </c>
      <c r="H32" s="446">
        <v>801</v>
      </c>
      <c r="I32" s="446">
        <v>509</v>
      </c>
      <c r="J32" s="444"/>
    </row>
    <row r="33" spans="1:10" ht="15" customHeight="1">
      <c r="A33" s="416"/>
      <c r="B33" s="447"/>
      <c r="C33" s="447"/>
      <c r="D33" s="201">
        <v>2023</v>
      </c>
      <c r="E33" s="446" t="s">
        <v>71</v>
      </c>
      <c r="F33" s="446">
        <v>1</v>
      </c>
      <c r="G33" s="446">
        <v>8</v>
      </c>
      <c r="H33" s="446">
        <v>937</v>
      </c>
      <c r="I33" s="446">
        <v>568</v>
      </c>
      <c r="J33" s="444"/>
    </row>
    <row r="34" spans="1:10" ht="15" customHeight="1">
      <c r="A34" s="416"/>
      <c r="B34" s="447"/>
      <c r="C34" s="447"/>
      <c r="D34" s="201">
        <v>2024</v>
      </c>
      <c r="E34" s="446" t="s">
        <v>71</v>
      </c>
      <c r="F34" s="446">
        <v>1</v>
      </c>
      <c r="G34" s="446">
        <v>12</v>
      </c>
      <c r="H34" s="446">
        <v>1377</v>
      </c>
      <c r="I34" s="446">
        <v>530</v>
      </c>
      <c r="J34" s="444"/>
    </row>
    <row r="35" spans="1:10" ht="8.1" customHeight="1">
      <c r="A35" s="416"/>
      <c r="B35" s="449"/>
      <c r="C35" s="449"/>
      <c r="D35" s="201"/>
      <c r="E35" s="446"/>
      <c r="F35" s="446"/>
      <c r="G35" s="446"/>
      <c r="H35" s="446"/>
      <c r="I35" s="446"/>
      <c r="J35" s="444"/>
    </row>
    <row r="36" spans="1:10" ht="15" customHeight="1">
      <c r="A36" s="416"/>
      <c r="B36" s="450" t="s">
        <v>8</v>
      </c>
      <c r="C36" s="450"/>
      <c r="D36" s="201">
        <v>2022</v>
      </c>
      <c r="E36" s="446" t="s">
        <v>71</v>
      </c>
      <c r="F36" s="446">
        <v>1</v>
      </c>
      <c r="G36" s="446">
        <v>13</v>
      </c>
      <c r="H36" s="446">
        <v>675</v>
      </c>
      <c r="I36" s="446">
        <v>596</v>
      </c>
      <c r="J36" s="444"/>
    </row>
    <row r="37" spans="1:10" ht="15" customHeight="1">
      <c r="A37" s="416"/>
      <c r="B37" s="450"/>
      <c r="C37" s="450"/>
      <c r="D37" s="201">
        <v>2023</v>
      </c>
      <c r="E37" s="446" t="s">
        <v>71</v>
      </c>
      <c r="F37" s="446">
        <v>9</v>
      </c>
      <c r="G37" s="446">
        <v>30</v>
      </c>
      <c r="H37" s="446">
        <v>1357</v>
      </c>
      <c r="I37" s="446">
        <v>616</v>
      </c>
      <c r="J37" s="444"/>
    </row>
    <row r="38" spans="1:10" ht="15" customHeight="1">
      <c r="A38" s="416"/>
      <c r="B38" s="450"/>
      <c r="C38" s="450"/>
      <c r="D38" s="201">
        <v>2024</v>
      </c>
      <c r="E38" s="446" t="s">
        <v>71</v>
      </c>
      <c r="F38" s="446">
        <v>4</v>
      </c>
      <c r="G38" s="446">
        <v>30</v>
      </c>
      <c r="H38" s="446">
        <v>1193</v>
      </c>
      <c r="I38" s="446">
        <v>534</v>
      </c>
      <c r="J38" s="444"/>
    </row>
    <row r="39" spans="1:10" ht="8.1" customHeight="1">
      <c r="A39" s="416"/>
      <c r="B39" s="450"/>
      <c r="C39" s="450"/>
      <c r="D39" s="201"/>
      <c r="E39" s="446"/>
      <c r="F39" s="446"/>
      <c r="G39" s="446"/>
      <c r="H39" s="446"/>
      <c r="I39" s="446"/>
      <c r="J39" s="444"/>
    </row>
    <row r="40" spans="1:10" ht="15" customHeight="1">
      <c r="A40" s="416"/>
      <c r="B40" s="450" t="s">
        <v>9</v>
      </c>
      <c r="C40" s="450"/>
      <c r="D40" s="201">
        <v>2022</v>
      </c>
      <c r="E40" s="446" t="s">
        <v>71</v>
      </c>
      <c r="F40" s="446">
        <v>1</v>
      </c>
      <c r="G40" s="446">
        <v>27</v>
      </c>
      <c r="H40" s="446">
        <v>707</v>
      </c>
      <c r="I40" s="446">
        <v>866</v>
      </c>
      <c r="J40" s="444"/>
    </row>
    <row r="41" spans="1:10" ht="15" customHeight="1">
      <c r="A41" s="416"/>
      <c r="B41" s="450"/>
      <c r="C41" s="450"/>
      <c r="D41" s="201">
        <v>2023</v>
      </c>
      <c r="E41" s="446" t="s">
        <v>71</v>
      </c>
      <c r="F41" s="446">
        <v>7</v>
      </c>
      <c r="G41" s="446">
        <v>53</v>
      </c>
      <c r="H41" s="446">
        <v>790</v>
      </c>
      <c r="I41" s="446">
        <v>876</v>
      </c>
      <c r="J41" s="448"/>
    </row>
    <row r="42" spans="1:10" ht="15" customHeight="1">
      <c r="A42" s="416"/>
      <c r="B42" s="450"/>
      <c r="C42" s="450"/>
      <c r="D42" s="201">
        <v>2024</v>
      </c>
      <c r="E42" s="446" t="s">
        <v>71</v>
      </c>
      <c r="F42" s="446">
        <v>2</v>
      </c>
      <c r="G42" s="446">
        <v>80</v>
      </c>
      <c r="H42" s="446">
        <v>811</v>
      </c>
      <c r="I42" s="446">
        <v>934</v>
      </c>
      <c r="J42" s="444"/>
    </row>
    <row r="43" spans="1:10" ht="8.1" customHeight="1">
      <c r="A43" s="416"/>
      <c r="B43" s="450"/>
      <c r="C43" s="450"/>
      <c r="D43" s="201"/>
      <c r="E43" s="446"/>
      <c r="F43" s="446"/>
      <c r="G43" s="446"/>
      <c r="H43" s="446"/>
      <c r="I43" s="446"/>
      <c r="J43" s="444"/>
    </row>
    <row r="44" spans="1:10" ht="15" customHeight="1">
      <c r="A44" s="416"/>
      <c r="B44" s="450" t="s">
        <v>10</v>
      </c>
      <c r="C44" s="450"/>
      <c r="D44" s="201">
        <v>2022</v>
      </c>
      <c r="E44" s="446" t="s">
        <v>71</v>
      </c>
      <c r="F44" s="446">
        <v>4</v>
      </c>
      <c r="G44" s="446">
        <v>34</v>
      </c>
      <c r="H44" s="446">
        <v>1056</v>
      </c>
      <c r="I44" s="446">
        <v>1303</v>
      </c>
      <c r="J44" s="444"/>
    </row>
    <row r="45" spans="1:10" ht="15" customHeight="1">
      <c r="A45" s="416"/>
      <c r="B45" s="450"/>
      <c r="C45" s="450"/>
      <c r="D45" s="201">
        <v>2023</v>
      </c>
      <c r="E45" s="446" t="s">
        <v>71</v>
      </c>
      <c r="F45" s="446">
        <v>8</v>
      </c>
      <c r="G45" s="446">
        <v>50</v>
      </c>
      <c r="H45" s="446">
        <v>2104</v>
      </c>
      <c r="I45" s="446">
        <v>1368</v>
      </c>
      <c r="J45" s="444"/>
    </row>
    <row r="46" spans="1:10" ht="15" customHeight="1">
      <c r="A46" s="416"/>
      <c r="B46" s="450"/>
      <c r="C46" s="450"/>
      <c r="D46" s="201">
        <v>2024</v>
      </c>
      <c r="E46" s="446" t="s">
        <v>71</v>
      </c>
      <c r="F46" s="446">
        <v>10</v>
      </c>
      <c r="G46" s="446">
        <v>89</v>
      </c>
      <c r="H46" s="446">
        <v>2359</v>
      </c>
      <c r="I46" s="446">
        <v>1310</v>
      </c>
      <c r="J46" s="444"/>
    </row>
    <row r="47" spans="1:10" ht="8.1" customHeight="1">
      <c r="A47" s="416"/>
      <c r="B47" s="450"/>
      <c r="C47" s="450"/>
      <c r="D47" s="201"/>
      <c r="E47" s="446"/>
      <c r="F47" s="446"/>
      <c r="G47" s="446"/>
      <c r="H47" s="446"/>
      <c r="I47" s="446"/>
      <c r="J47" s="444"/>
    </row>
    <row r="48" spans="1:10" ht="15" customHeight="1">
      <c r="A48" s="416"/>
      <c r="B48" s="450" t="s">
        <v>11</v>
      </c>
      <c r="C48" s="450"/>
      <c r="D48" s="201">
        <v>2022</v>
      </c>
      <c r="E48" s="446" t="s">
        <v>71</v>
      </c>
      <c r="F48" s="446" t="s">
        <v>71</v>
      </c>
      <c r="G48" s="446" t="s">
        <v>71</v>
      </c>
      <c r="H48" s="446">
        <v>207</v>
      </c>
      <c r="I48" s="446">
        <v>141</v>
      </c>
      <c r="J48" s="444"/>
    </row>
    <row r="49" spans="1:10" ht="15" customHeight="1">
      <c r="A49" s="416"/>
      <c r="B49" s="450"/>
      <c r="C49" s="450"/>
      <c r="D49" s="201">
        <v>2023</v>
      </c>
      <c r="E49" s="446" t="s">
        <v>71</v>
      </c>
      <c r="F49" s="446" t="s">
        <v>71</v>
      </c>
      <c r="G49" s="446" t="s">
        <v>71</v>
      </c>
      <c r="H49" s="446">
        <v>196</v>
      </c>
      <c r="I49" s="446">
        <v>166</v>
      </c>
      <c r="J49" s="444"/>
    </row>
    <row r="50" spans="1:10" ht="15" customHeight="1">
      <c r="A50" s="416"/>
      <c r="B50" s="450"/>
      <c r="C50" s="450"/>
      <c r="D50" s="201">
        <v>2024</v>
      </c>
      <c r="E50" s="446" t="s">
        <v>71</v>
      </c>
      <c r="F50" s="446" t="s">
        <v>71</v>
      </c>
      <c r="G50" s="446" t="s">
        <v>71</v>
      </c>
      <c r="H50" s="446">
        <v>215</v>
      </c>
      <c r="I50" s="446">
        <v>135</v>
      </c>
      <c r="J50" s="444"/>
    </row>
    <row r="51" spans="1:10" ht="8.1" customHeight="1">
      <c r="A51" s="416"/>
      <c r="B51" s="451"/>
      <c r="C51" s="451"/>
      <c r="D51" s="201"/>
      <c r="E51" s="446"/>
      <c r="F51" s="446"/>
      <c r="G51" s="446"/>
      <c r="H51" s="446"/>
      <c r="I51" s="446"/>
      <c r="J51" s="444"/>
    </row>
    <row r="52" spans="1:10" ht="15" customHeight="1">
      <c r="A52" s="416"/>
      <c r="B52" s="450" t="s">
        <v>12</v>
      </c>
      <c r="C52" s="450"/>
      <c r="D52" s="201">
        <v>2022</v>
      </c>
      <c r="E52" s="446" t="s">
        <v>71</v>
      </c>
      <c r="F52" s="446">
        <v>1</v>
      </c>
      <c r="G52" s="446">
        <v>2</v>
      </c>
      <c r="H52" s="446">
        <v>722</v>
      </c>
      <c r="I52" s="446">
        <v>1198</v>
      </c>
      <c r="J52" s="444"/>
    </row>
    <row r="53" spans="1:10" ht="15" customHeight="1">
      <c r="A53" s="416"/>
      <c r="B53" s="450"/>
      <c r="C53" s="450"/>
      <c r="D53" s="201">
        <v>2023</v>
      </c>
      <c r="E53" s="446" t="s">
        <v>71</v>
      </c>
      <c r="F53" s="446">
        <v>17</v>
      </c>
      <c r="G53" s="446">
        <v>5</v>
      </c>
      <c r="H53" s="446">
        <v>703</v>
      </c>
      <c r="I53" s="446">
        <v>1326</v>
      </c>
      <c r="J53" s="452"/>
    </row>
    <row r="54" spans="1:10" ht="15" customHeight="1">
      <c r="A54" s="416"/>
      <c r="B54" s="450"/>
      <c r="C54" s="450"/>
      <c r="D54" s="201">
        <v>2024</v>
      </c>
      <c r="E54" s="446">
        <v>1</v>
      </c>
      <c r="F54" s="446">
        <v>13</v>
      </c>
      <c r="G54" s="446">
        <v>16</v>
      </c>
      <c r="H54" s="446">
        <v>967</v>
      </c>
      <c r="I54" s="446">
        <v>1319</v>
      </c>
      <c r="J54" s="453"/>
    </row>
    <row r="55" spans="1:10" ht="8.1" customHeight="1">
      <c r="A55" s="416"/>
      <c r="B55" s="422"/>
      <c r="C55" s="422"/>
      <c r="D55" s="201"/>
      <c r="E55" s="446"/>
      <c r="F55" s="446"/>
      <c r="G55" s="446"/>
      <c r="H55" s="446"/>
      <c r="I55" s="446"/>
      <c r="J55" s="453"/>
    </row>
    <row r="56" spans="1:10" ht="15" customHeight="1">
      <c r="A56" s="416"/>
      <c r="B56" s="447" t="s">
        <v>46</v>
      </c>
      <c r="C56" s="447"/>
      <c r="D56" s="201">
        <v>2022</v>
      </c>
      <c r="E56" s="446">
        <v>7</v>
      </c>
      <c r="F56" s="446">
        <v>16</v>
      </c>
      <c r="G56" s="446">
        <v>7</v>
      </c>
      <c r="H56" s="446">
        <v>2003</v>
      </c>
      <c r="I56" s="446">
        <v>5598</v>
      </c>
      <c r="J56" s="453"/>
    </row>
    <row r="57" spans="1:10" ht="15" customHeight="1">
      <c r="A57" s="416"/>
      <c r="B57" s="447"/>
      <c r="C57" s="447"/>
      <c r="D57" s="201">
        <v>2023</v>
      </c>
      <c r="E57" s="446">
        <v>48</v>
      </c>
      <c r="F57" s="446">
        <v>17</v>
      </c>
      <c r="G57" s="446">
        <v>14</v>
      </c>
      <c r="H57" s="446">
        <v>1308</v>
      </c>
      <c r="I57" s="446">
        <v>5814</v>
      </c>
      <c r="J57" s="452"/>
    </row>
    <row r="58" spans="1:10" ht="15" customHeight="1">
      <c r="A58" s="416"/>
      <c r="B58" s="447"/>
      <c r="C58" s="447"/>
      <c r="D58" s="201">
        <v>2024</v>
      </c>
      <c r="E58" s="446">
        <v>68</v>
      </c>
      <c r="F58" s="446">
        <v>31</v>
      </c>
      <c r="G58" s="446">
        <v>6</v>
      </c>
      <c r="H58" s="446">
        <v>1655</v>
      </c>
      <c r="I58" s="446">
        <v>6031</v>
      </c>
      <c r="J58" s="444"/>
    </row>
    <row r="59" spans="1:10" ht="8.1" customHeight="1">
      <c r="A59" s="416"/>
      <c r="B59" s="422"/>
      <c r="C59" s="422"/>
      <c r="D59" s="201"/>
      <c r="E59" s="446"/>
      <c r="F59" s="446"/>
      <c r="G59" s="446"/>
      <c r="H59" s="446"/>
      <c r="I59" s="446"/>
      <c r="J59" s="444"/>
    </row>
    <row r="60" spans="1:10" ht="15" customHeight="1">
      <c r="A60" s="416"/>
      <c r="B60" s="450" t="s">
        <v>14</v>
      </c>
      <c r="C60" s="450"/>
      <c r="D60" s="201">
        <v>2022</v>
      </c>
      <c r="E60" s="446" t="s">
        <v>71</v>
      </c>
      <c r="F60" s="446">
        <v>7</v>
      </c>
      <c r="G60" s="446">
        <v>7</v>
      </c>
      <c r="H60" s="446">
        <v>495</v>
      </c>
      <c r="I60" s="446">
        <v>2892</v>
      </c>
      <c r="J60" s="444"/>
    </row>
    <row r="61" spans="1:10" ht="15" customHeight="1">
      <c r="A61" s="416"/>
      <c r="B61" s="450"/>
      <c r="C61" s="450"/>
      <c r="D61" s="201">
        <v>2023</v>
      </c>
      <c r="E61" s="446" t="s">
        <v>71</v>
      </c>
      <c r="F61" s="446">
        <v>2</v>
      </c>
      <c r="G61" s="446">
        <v>27</v>
      </c>
      <c r="H61" s="446">
        <v>807</v>
      </c>
      <c r="I61" s="446">
        <v>3177</v>
      </c>
      <c r="J61" s="454"/>
    </row>
    <row r="62" spans="1:10" ht="15" customHeight="1">
      <c r="A62" s="416"/>
      <c r="B62" s="450"/>
      <c r="C62" s="450"/>
      <c r="D62" s="201">
        <v>2024</v>
      </c>
      <c r="E62" s="446" t="s">
        <v>71</v>
      </c>
      <c r="F62" s="446">
        <v>4</v>
      </c>
      <c r="G62" s="446">
        <v>40</v>
      </c>
      <c r="H62" s="446">
        <v>861</v>
      </c>
      <c r="I62" s="446">
        <v>3293</v>
      </c>
      <c r="J62" s="444"/>
    </row>
    <row r="63" spans="1:10" ht="8.1" customHeight="1">
      <c r="A63" s="416"/>
      <c r="B63" s="422"/>
      <c r="C63" s="422"/>
      <c r="D63" s="201"/>
      <c r="E63" s="446"/>
      <c r="F63" s="446"/>
      <c r="G63" s="446"/>
      <c r="H63" s="446"/>
      <c r="I63" s="446"/>
      <c r="J63" s="444"/>
    </row>
    <row r="64" spans="1:10" ht="15" customHeight="1">
      <c r="A64" s="416"/>
      <c r="B64" s="447" t="s">
        <v>15</v>
      </c>
      <c r="C64" s="447"/>
      <c r="D64" s="201">
        <v>2022</v>
      </c>
      <c r="E64" s="446" t="s">
        <v>71</v>
      </c>
      <c r="F64" s="446">
        <v>9</v>
      </c>
      <c r="G64" s="446">
        <v>109</v>
      </c>
      <c r="H64" s="446">
        <v>2705</v>
      </c>
      <c r="I64" s="446">
        <v>5239</v>
      </c>
      <c r="J64" s="444"/>
    </row>
    <row r="65" spans="1:10" ht="15" customHeight="1">
      <c r="A65" s="416"/>
      <c r="B65" s="447"/>
      <c r="C65" s="447"/>
      <c r="D65" s="201">
        <v>2023</v>
      </c>
      <c r="E65" s="446" t="s">
        <v>71</v>
      </c>
      <c r="F65" s="446">
        <v>21</v>
      </c>
      <c r="G65" s="446">
        <v>195</v>
      </c>
      <c r="H65" s="446">
        <v>2648</v>
      </c>
      <c r="I65" s="446">
        <v>5631</v>
      </c>
      <c r="J65" s="444"/>
    </row>
    <row r="66" spans="1:10" ht="15" customHeight="1">
      <c r="A66" s="416"/>
      <c r="B66" s="447"/>
      <c r="C66" s="447"/>
      <c r="D66" s="201">
        <v>2024</v>
      </c>
      <c r="E66" s="446">
        <v>1</v>
      </c>
      <c r="F66" s="446">
        <v>23</v>
      </c>
      <c r="G66" s="446">
        <v>283</v>
      </c>
      <c r="H66" s="446">
        <v>5221</v>
      </c>
      <c r="I66" s="446">
        <v>5434</v>
      </c>
      <c r="J66" s="444"/>
    </row>
    <row r="67" spans="1:10" ht="8.1" customHeight="1">
      <c r="A67" s="416"/>
      <c r="B67" s="422"/>
      <c r="C67" s="422"/>
      <c r="D67" s="201"/>
      <c r="E67" s="446"/>
      <c r="F67" s="446"/>
      <c r="G67" s="446"/>
      <c r="H67" s="446"/>
      <c r="I67" s="446"/>
      <c r="J67" s="444"/>
    </row>
    <row r="68" spans="1:10" ht="15" customHeight="1">
      <c r="A68" s="416"/>
      <c r="B68" s="450" t="s">
        <v>16</v>
      </c>
      <c r="C68" s="450"/>
      <c r="D68" s="201">
        <v>2022</v>
      </c>
      <c r="E68" s="446" t="s">
        <v>71</v>
      </c>
      <c r="F68" s="446" t="s">
        <v>71</v>
      </c>
      <c r="G68" s="446">
        <v>1</v>
      </c>
      <c r="H68" s="446">
        <v>1008</v>
      </c>
      <c r="I68" s="446">
        <v>611</v>
      </c>
      <c r="J68" s="444"/>
    </row>
    <row r="69" spans="1:10" ht="15" customHeight="1">
      <c r="A69" s="416"/>
      <c r="B69" s="450"/>
      <c r="C69" s="450"/>
      <c r="D69" s="201">
        <v>2023</v>
      </c>
      <c r="E69" s="446" t="s">
        <v>71</v>
      </c>
      <c r="F69" s="446">
        <v>1</v>
      </c>
      <c r="G69" s="446">
        <v>7</v>
      </c>
      <c r="H69" s="446">
        <v>1011</v>
      </c>
      <c r="I69" s="446">
        <v>683</v>
      </c>
      <c r="J69" s="444"/>
    </row>
    <row r="70" spans="1:10" ht="15" customHeight="1">
      <c r="A70" s="416"/>
      <c r="B70" s="450"/>
      <c r="C70" s="450"/>
      <c r="D70" s="201">
        <v>2024</v>
      </c>
      <c r="E70" s="446" t="s">
        <v>71</v>
      </c>
      <c r="F70" s="446">
        <v>2</v>
      </c>
      <c r="G70" s="446">
        <v>4</v>
      </c>
      <c r="H70" s="446">
        <v>1776</v>
      </c>
      <c r="I70" s="446">
        <v>634</v>
      </c>
      <c r="J70" s="444"/>
    </row>
    <row r="71" spans="1:10" ht="8.1" customHeight="1">
      <c r="A71" s="416"/>
      <c r="B71" s="449"/>
      <c r="C71" s="449"/>
      <c r="D71" s="201"/>
      <c r="E71" s="446"/>
      <c r="F71" s="446"/>
      <c r="G71" s="446"/>
      <c r="H71" s="446"/>
      <c r="I71" s="446"/>
      <c r="J71" s="444"/>
    </row>
    <row r="72" spans="1:10" ht="17.100000000000001" customHeight="1">
      <c r="A72" s="416"/>
      <c r="B72" s="447" t="s">
        <v>279</v>
      </c>
      <c r="C72" s="447"/>
      <c r="D72" s="201">
        <v>2022</v>
      </c>
      <c r="E72" s="446">
        <v>1</v>
      </c>
      <c r="F72" s="446">
        <v>4</v>
      </c>
      <c r="G72" s="446">
        <v>42</v>
      </c>
      <c r="H72" s="446">
        <v>561</v>
      </c>
      <c r="I72" s="446">
        <v>1954</v>
      </c>
      <c r="J72" s="444"/>
    </row>
    <row r="73" spans="1:10" ht="15" customHeight="1">
      <c r="A73" s="416"/>
      <c r="B73" s="447"/>
      <c r="C73" s="447"/>
      <c r="D73" s="201">
        <v>2023</v>
      </c>
      <c r="E73" s="446" t="s">
        <v>71</v>
      </c>
      <c r="F73" s="446">
        <v>15</v>
      </c>
      <c r="G73" s="446">
        <v>60</v>
      </c>
      <c r="H73" s="446">
        <v>1389</v>
      </c>
      <c r="I73" s="446">
        <v>1911</v>
      </c>
      <c r="J73" s="452"/>
    </row>
    <row r="74" spans="1:10" ht="15" customHeight="1">
      <c r="A74" s="416"/>
      <c r="B74" s="447"/>
      <c r="C74" s="447"/>
      <c r="D74" s="201">
        <v>2024</v>
      </c>
      <c r="E74" s="446" t="s">
        <v>71</v>
      </c>
      <c r="F74" s="446">
        <v>4</v>
      </c>
      <c r="G74" s="446">
        <v>119</v>
      </c>
      <c r="H74" s="446">
        <v>840</v>
      </c>
      <c r="I74" s="446">
        <v>1963</v>
      </c>
      <c r="J74" s="444"/>
    </row>
    <row r="75" spans="1:10" ht="8.1" customHeight="1">
      <c r="A75" s="416"/>
      <c r="B75" s="422"/>
      <c r="C75" s="422"/>
      <c r="D75" s="201"/>
      <c r="E75" s="446"/>
      <c r="F75" s="446"/>
      <c r="G75" s="446"/>
      <c r="H75" s="446"/>
      <c r="I75" s="446"/>
      <c r="J75" s="444"/>
    </row>
    <row r="76" spans="1:10" ht="15" customHeight="1">
      <c r="A76" s="416"/>
      <c r="B76" s="450" t="s">
        <v>18</v>
      </c>
      <c r="C76" s="450"/>
      <c r="D76" s="201">
        <v>2022</v>
      </c>
      <c r="E76" s="446" t="s">
        <v>71</v>
      </c>
      <c r="F76" s="446" t="s">
        <v>71</v>
      </c>
      <c r="G76" s="446" t="s">
        <v>71</v>
      </c>
      <c r="H76" s="446">
        <v>102</v>
      </c>
      <c r="I76" s="446">
        <v>117</v>
      </c>
      <c r="J76" s="444"/>
    </row>
    <row r="77" spans="1:10" ht="15" customHeight="1">
      <c r="A77" s="416"/>
      <c r="B77" s="450"/>
      <c r="C77" s="450"/>
      <c r="D77" s="201">
        <v>2023</v>
      </c>
      <c r="E77" s="446" t="s">
        <v>71</v>
      </c>
      <c r="F77" s="446" t="s">
        <v>71</v>
      </c>
      <c r="G77" s="446" t="s">
        <v>71</v>
      </c>
      <c r="H77" s="446">
        <v>149</v>
      </c>
      <c r="I77" s="446">
        <v>113</v>
      </c>
    </row>
    <row r="78" spans="1:10" ht="15" customHeight="1">
      <c r="A78" s="416"/>
      <c r="B78" s="450"/>
      <c r="C78" s="450"/>
      <c r="D78" s="201">
        <v>2024</v>
      </c>
      <c r="E78" s="446" t="s">
        <v>71</v>
      </c>
      <c r="F78" s="446" t="s">
        <v>71</v>
      </c>
      <c r="G78" s="446" t="s">
        <v>71</v>
      </c>
      <c r="H78" s="446">
        <v>121</v>
      </c>
      <c r="I78" s="446">
        <v>118</v>
      </c>
    </row>
    <row r="79" spans="1:10" ht="8.1" customHeight="1" thickBot="1">
      <c r="A79" s="455"/>
      <c r="B79" s="456"/>
      <c r="C79" s="456"/>
      <c r="D79" s="457"/>
      <c r="E79" s="456"/>
      <c r="F79" s="458"/>
      <c r="G79" s="459"/>
      <c r="H79" s="459"/>
      <c r="I79" s="460"/>
      <c r="J79" s="460"/>
    </row>
    <row r="80" spans="1:10" ht="3" customHeight="1">
      <c r="A80" s="416"/>
      <c r="B80" s="418"/>
      <c r="C80" s="418"/>
      <c r="D80" s="461"/>
      <c r="E80" s="418"/>
      <c r="F80" s="462"/>
      <c r="G80" s="462"/>
      <c r="H80" s="462"/>
      <c r="I80" s="462"/>
      <c r="J80" s="463"/>
    </row>
    <row r="81" spans="1:10" s="465" customFormat="1">
      <c r="A81" s="464"/>
      <c r="C81" s="466"/>
      <c r="D81" s="467"/>
      <c r="E81" s="466"/>
      <c r="F81" s="466"/>
      <c r="G81" s="468"/>
      <c r="H81" s="466"/>
      <c r="I81" s="469"/>
      <c r="J81" s="248" t="s">
        <v>26</v>
      </c>
    </row>
    <row r="82" spans="1:10" s="465" customFormat="1" ht="14.25">
      <c r="A82" s="470"/>
      <c r="C82" s="470"/>
      <c r="D82" s="467"/>
      <c r="E82" s="470"/>
      <c r="F82" s="470"/>
      <c r="H82" s="471"/>
      <c r="I82" s="471"/>
      <c r="J82" s="257" t="s">
        <v>207</v>
      </c>
    </row>
    <row r="83" spans="1:10" s="465" customFormat="1" ht="14.25">
      <c r="A83" s="472" t="s">
        <v>280</v>
      </c>
      <c r="B83" s="263" t="s">
        <v>236</v>
      </c>
      <c r="C83" s="471"/>
      <c r="D83" s="473"/>
      <c r="E83" s="471"/>
      <c r="F83" s="471"/>
      <c r="G83" s="472"/>
      <c r="H83" s="471"/>
      <c r="I83" s="471"/>
    </row>
    <row r="84" spans="1:10" s="465" customFormat="1">
      <c r="B84" s="469" t="s">
        <v>281</v>
      </c>
      <c r="F84" s="469"/>
      <c r="G84" s="474"/>
      <c r="H84" s="475"/>
      <c r="I84" s="474"/>
      <c r="J84" s="474"/>
    </row>
    <row r="85" spans="1:10" s="465" customFormat="1" ht="14.25">
      <c r="B85" s="471" t="s">
        <v>203</v>
      </c>
      <c r="F85" s="471"/>
      <c r="G85" s="476"/>
      <c r="H85" s="472"/>
    </row>
    <row r="86" spans="1:10">
      <c r="A86" s="477"/>
      <c r="B86" s="478"/>
      <c r="C86" s="478"/>
      <c r="D86" s="478"/>
      <c r="E86" s="478"/>
      <c r="J86" s="479"/>
    </row>
    <row r="87" spans="1:10">
      <c r="A87" s="477"/>
      <c r="B87" s="478"/>
      <c r="C87" s="478"/>
      <c r="D87" s="478"/>
      <c r="E87" s="478"/>
      <c r="J87" s="479"/>
    </row>
    <row r="88" spans="1:10">
      <c r="A88" s="477"/>
      <c r="B88" s="478"/>
      <c r="C88" s="478"/>
      <c r="D88" s="478"/>
      <c r="E88" s="478"/>
      <c r="J88" s="479"/>
    </row>
    <row r="89" spans="1:10">
      <c r="A89" s="477"/>
      <c r="B89" s="478"/>
      <c r="C89" s="478"/>
      <c r="D89" s="478"/>
      <c r="E89" s="478"/>
      <c r="J89" s="479"/>
    </row>
    <row r="90" spans="1:10">
      <c r="A90" s="477"/>
      <c r="B90" s="478"/>
      <c r="C90" s="478"/>
      <c r="D90" s="478"/>
      <c r="E90" s="478"/>
      <c r="J90" s="479"/>
    </row>
    <row r="91" spans="1:10">
      <c r="A91" s="480"/>
      <c r="D91" s="478"/>
      <c r="F91" s="478"/>
      <c r="G91" s="478"/>
      <c r="H91" s="478"/>
      <c r="I91" s="478"/>
    </row>
    <row r="92" spans="1:10">
      <c r="A92" s="481"/>
      <c r="B92" s="482"/>
      <c r="C92" s="482"/>
      <c r="D92" s="483"/>
      <c r="E92" s="482"/>
      <c r="I92" s="484"/>
    </row>
    <row r="93" spans="1:10">
      <c r="A93" s="480"/>
      <c r="B93" s="485"/>
      <c r="C93" s="485"/>
      <c r="D93" s="484"/>
      <c r="E93" s="485"/>
      <c r="F93" s="478"/>
      <c r="G93" s="478"/>
      <c r="H93" s="478"/>
      <c r="I93" s="478"/>
    </row>
    <row r="94" spans="1:10">
      <c r="A94" s="481"/>
      <c r="B94" s="482"/>
      <c r="C94" s="482"/>
      <c r="D94" s="483"/>
      <c r="E94" s="482"/>
      <c r="I94" s="484"/>
    </row>
    <row r="95" spans="1:10">
      <c r="A95" s="480"/>
      <c r="B95" s="478"/>
      <c r="C95" s="478"/>
      <c r="D95" s="478"/>
      <c r="E95" s="478"/>
      <c r="F95" s="478"/>
      <c r="G95" s="478"/>
      <c r="H95" s="478"/>
      <c r="I95" s="478"/>
    </row>
    <row r="96" spans="1:10">
      <c r="A96" s="481"/>
      <c r="B96" s="478"/>
      <c r="C96" s="478"/>
      <c r="D96" s="478"/>
      <c r="E96" s="478"/>
      <c r="I96" s="484"/>
    </row>
    <row r="97" spans="2:9">
      <c r="B97" s="408"/>
      <c r="C97" s="408"/>
      <c r="D97" s="409"/>
      <c r="E97" s="408"/>
      <c r="F97" s="408"/>
      <c r="G97" s="408"/>
      <c r="H97" s="408"/>
      <c r="I97" s="408"/>
    </row>
  </sheetData>
  <printOptions horizontalCentered="1"/>
  <pageMargins left="0.55118110236220474" right="0.55118110236220474" top="0.51181102362204722" bottom="0.39370078740157483" header="0.31496062992125984" footer="0.31496062992125984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5FF2-1B7F-4849-B6A1-A7FCB80AF267}">
  <sheetPr>
    <tabColor theme="6" tint="0.39997558519241921"/>
  </sheetPr>
  <dimension ref="A1:J92"/>
  <sheetViews>
    <sheetView showGridLines="0" view="pageBreakPreview" zoomScaleNormal="90" zoomScaleSheetLayoutView="100" workbookViewId="0">
      <selection activeCell="J2" sqref="J2:J3"/>
    </sheetView>
  </sheetViews>
  <sheetFormatPr defaultColWidth="9" defaultRowHeight="16.5"/>
  <cols>
    <col min="1" max="1" width="1" style="407" customWidth="1"/>
    <col min="2" max="2" width="12.28515625" style="407" customWidth="1"/>
    <col min="3" max="3" width="8.140625" style="407" customWidth="1"/>
    <col min="4" max="4" width="6.7109375" style="407" customWidth="1"/>
    <col min="5" max="6" width="11.28515625" style="407" customWidth="1"/>
    <col min="7" max="7" width="22.7109375" style="407" customWidth="1"/>
    <col min="8" max="8" width="20.5703125" style="407" customWidth="1"/>
    <col min="9" max="9" width="14.85546875" style="407" customWidth="1"/>
    <col min="10" max="10" width="0.85546875" style="407" customWidth="1"/>
    <col min="11" max="237" width="9" style="407"/>
    <col min="238" max="238" width="2.28515625" style="407" customWidth="1"/>
    <col min="239" max="239" width="1" style="407" customWidth="1"/>
    <col min="240" max="240" width="1.28515625" style="407" customWidth="1"/>
    <col min="241" max="241" width="34.140625" style="407" customWidth="1"/>
    <col min="242" max="242" width="10" style="407" customWidth="1"/>
    <col min="243" max="243" width="7.85546875" style="407" customWidth="1"/>
    <col min="244" max="244" width="8.28515625" style="407" customWidth="1"/>
    <col min="245" max="245" width="9.85546875" style="407" customWidth="1"/>
    <col min="246" max="246" width="8.85546875" style="407" customWidth="1"/>
    <col min="247" max="247" width="10" style="407" customWidth="1"/>
    <col min="248" max="248" width="8.7109375" style="407" customWidth="1"/>
    <col min="249" max="249" width="8.140625" style="407" customWidth="1"/>
    <col min="250" max="250" width="3.140625" style="407" customWidth="1"/>
    <col min="251" max="251" width="1" style="407" customWidth="1"/>
    <col min="252" max="493" width="9" style="407"/>
    <col min="494" max="494" width="2.28515625" style="407" customWidth="1"/>
    <col min="495" max="495" width="1" style="407" customWidth="1"/>
    <col min="496" max="496" width="1.28515625" style="407" customWidth="1"/>
    <col min="497" max="497" width="34.140625" style="407" customWidth="1"/>
    <col min="498" max="498" width="10" style="407" customWidth="1"/>
    <col min="499" max="499" width="7.85546875" style="407" customWidth="1"/>
    <col min="500" max="500" width="8.28515625" style="407" customWidth="1"/>
    <col min="501" max="501" width="9.85546875" style="407" customWidth="1"/>
    <col min="502" max="502" width="8.85546875" style="407" customWidth="1"/>
    <col min="503" max="503" width="10" style="407" customWidth="1"/>
    <col min="504" max="504" width="8.7109375" style="407" customWidth="1"/>
    <col min="505" max="505" width="8.140625" style="407" customWidth="1"/>
    <col min="506" max="506" width="3.140625" style="407" customWidth="1"/>
    <col min="507" max="507" width="1" style="407" customWidth="1"/>
    <col min="508" max="749" width="9" style="407"/>
    <col min="750" max="750" width="2.28515625" style="407" customWidth="1"/>
    <col min="751" max="751" width="1" style="407" customWidth="1"/>
    <col min="752" max="752" width="1.28515625" style="407" customWidth="1"/>
    <col min="753" max="753" width="34.140625" style="407" customWidth="1"/>
    <col min="754" max="754" width="10" style="407" customWidth="1"/>
    <col min="755" max="755" width="7.85546875" style="407" customWidth="1"/>
    <col min="756" max="756" width="8.28515625" style="407" customWidth="1"/>
    <col min="757" max="757" width="9.85546875" style="407" customWidth="1"/>
    <col min="758" max="758" width="8.85546875" style="407" customWidth="1"/>
    <col min="759" max="759" width="10" style="407" customWidth="1"/>
    <col min="760" max="760" width="8.7109375" style="407" customWidth="1"/>
    <col min="761" max="761" width="8.140625" style="407" customWidth="1"/>
    <col min="762" max="762" width="3.140625" style="407" customWidth="1"/>
    <col min="763" max="763" width="1" style="407" customWidth="1"/>
    <col min="764" max="1005" width="9" style="407"/>
    <col min="1006" max="1006" width="2.28515625" style="407" customWidth="1"/>
    <col min="1007" max="1007" width="1" style="407" customWidth="1"/>
    <col min="1008" max="1008" width="1.28515625" style="407" customWidth="1"/>
    <col min="1009" max="1009" width="34.140625" style="407" customWidth="1"/>
    <col min="1010" max="1010" width="10" style="407" customWidth="1"/>
    <col min="1011" max="1011" width="7.85546875" style="407" customWidth="1"/>
    <col min="1012" max="1012" width="8.28515625" style="407" customWidth="1"/>
    <col min="1013" max="1013" width="9.85546875" style="407" customWidth="1"/>
    <col min="1014" max="1014" width="8.85546875" style="407" customWidth="1"/>
    <col min="1015" max="1015" width="10" style="407" customWidth="1"/>
    <col min="1016" max="1016" width="8.7109375" style="407" customWidth="1"/>
    <col min="1017" max="1017" width="8.140625" style="407" customWidth="1"/>
    <col min="1018" max="1018" width="3.140625" style="407" customWidth="1"/>
    <col min="1019" max="1019" width="1" style="407" customWidth="1"/>
    <col min="1020" max="1261" width="9" style="407"/>
    <col min="1262" max="1262" width="2.28515625" style="407" customWidth="1"/>
    <col min="1263" max="1263" width="1" style="407" customWidth="1"/>
    <col min="1264" max="1264" width="1.28515625" style="407" customWidth="1"/>
    <col min="1265" max="1265" width="34.140625" style="407" customWidth="1"/>
    <col min="1266" max="1266" width="10" style="407" customWidth="1"/>
    <col min="1267" max="1267" width="7.85546875" style="407" customWidth="1"/>
    <col min="1268" max="1268" width="8.28515625" style="407" customWidth="1"/>
    <col min="1269" max="1269" width="9.85546875" style="407" customWidth="1"/>
    <col min="1270" max="1270" width="8.85546875" style="407" customWidth="1"/>
    <col min="1271" max="1271" width="10" style="407" customWidth="1"/>
    <col min="1272" max="1272" width="8.7109375" style="407" customWidth="1"/>
    <col min="1273" max="1273" width="8.140625" style="407" customWidth="1"/>
    <col min="1274" max="1274" width="3.140625" style="407" customWidth="1"/>
    <col min="1275" max="1275" width="1" style="407" customWidth="1"/>
    <col min="1276" max="1517" width="9" style="407"/>
    <col min="1518" max="1518" width="2.28515625" style="407" customWidth="1"/>
    <col min="1519" max="1519" width="1" style="407" customWidth="1"/>
    <col min="1520" max="1520" width="1.28515625" style="407" customWidth="1"/>
    <col min="1521" max="1521" width="34.140625" style="407" customWidth="1"/>
    <col min="1522" max="1522" width="10" style="407" customWidth="1"/>
    <col min="1523" max="1523" width="7.85546875" style="407" customWidth="1"/>
    <col min="1524" max="1524" width="8.28515625" style="407" customWidth="1"/>
    <col min="1525" max="1525" width="9.85546875" style="407" customWidth="1"/>
    <col min="1526" max="1526" width="8.85546875" style="407" customWidth="1"/>
    <col min="1527" max="1527" width="10" style="407" customWidth="1"/>
    <col min="1528" max="1528" width="8.7109375" style="407" customWidth="1"/>
    <col min="1529" max="1529" width="8.140625" style="407" customWidth="1"/>
    <col min="1530" max="1530" width="3.140625" style="407" customWidth="1"/>
    <col min="1531" max="1531" width="1" style="407" customWidth="1"/>
    <col min="1532" max="1773" width="9" style="407"/>
    <col min="1774" max="1774" width="2.28515625" style="407" customWidth="1"/>
    <col min="1775" max="1775" width="1" style="407" customWidth="1"/>
    <col min="1776" max="1776" width="1.28515625" style="407" customWidth="1"/>
    <col min="1777" max="1777" width="34.140625" style="407" customWidth="1"/>
    <col min="1778" max="1778" width="10" style="407" customWidth="1"/>
    <col min="1779" max="1779" width="7.85546875" style="407" customWidth="1"/>
    <col min="1780" max="1780" width="8.28515625" style="407" customWidth="1"/>
    <col min="1781" max="1781" width="9.85546875" style="407" customWidth="1"/>
    <col min="1782" max="1782" width="8.85546875" style="407" customWidth="1"/>
    <col min="1783" max="1783" width="10" style="407" customWidth="1"/>
    <col min="1784" max="1784" width="8.7109375" style="407" customWidth="1"/>
    <col min="1785" max="1785" width="8.140625" style="407" customWidth="1"/>
    <col min="1786" max="1786" width="3.140625" style="407" customWidth="1"/>
    <col min="1787" max="1787" width="1" style="407" customWidth="1"/>
    <col min="1788" max="2029" width="9" style="407"/>
    <col min="2030" max="2030" width="2.28515625" style="407" customWidth="1"/>
    <col min="2031" max="2031" width="1" style="407" customWidth="1"/>
    <col min="2032" max="2032" width="1.28515625" style="407" customWidth="1"/>
    <col min="2033" max="2033" width="34.140625" style="407" customWidth="1"/>
    <col min="2034" max="2034" width="10" style="407" customWidth="1"/>
    <col min="2035" max="2035" width="7.85546875" style="407" customWidth="1"/>
    <col min="2036" max="2036" width="8.28515625" style="407" customWidth="1"/>
    <col min="2037" max="2037" width="9.85546875" style="407" customWidth="1"/>
    <col min="2038" max="2038" width="8.85546875" style="407" customWidth="1"/>
    <col min="2039" max="2039" width="10" style="407" customWidth="1"/>
    <col min="2040" max="2040" width="8.7109375" style="407" customWidth="1"/>
    <col min="2041" max="2041" width="8.140625" style="407" customWidth="1"/>
    <col min="2042" max="2042" width="3.140625" style="407" customWidth="1"/>
    <col min="2043" max="2043" width="1" style="407" customWidth="1"/>
    <col min="2044" max="2285" width="9" style="407"/>
    <col min="2286" max="2286" width="2.28515625" style="407" customWidth="1"/>
    <col min="2287" max="2287" width="1" style="407" customWidth="1"/>
    <col min="2288" max="2288" width="1.28515625" style="407" customWidth="1"/>
    <col min="2289" max="2289" width="34.140625" style="407" customWidth="1"/>
    <col min="2290" max="2290" width="10" style="407" customWidth="1"/>
    <col min="2291" max="2291" width="7.85546875" style="407" customWidth="1"/>
    <col min="2292" max="2292" width="8.28515625" style="407" customWidth="1"/>
    <col min="2293" max="2293" width="9.85546875" style="407" customWidth="1"/>
    <col min="2294" max="2294" width="8.85546875" style="407" customWidth="1"/>
    <col min="2295" max="2295" width="10" style="407" customWidth="1"/>
    <col min="2296" max="2296" width="8.7109375" style="407" customWidth="1"/>
    <col min="2297" max="2297" width="8.140625" style="407" customWidth="1"/>
    <col min="2298" max="2298" width="3.140625" style="407" customWidth="1"/>
    <col min="2299" max="2299" width="1" style="407" customWidth="1"/>
    <col min="2300" max="2541" width="9" style="407"/>
    <col min="2542" max="2542" width="2.28515625" style="407" customWidth="1"/>
    <col min="2543" max="2543" width="1" style="407" customWidth="1"/>
    <col min="2544" max="2544" width="1.28515625" style="407" customWidth="1"/>
    <col min="2545" max="2545" width="34.140625" style="407" customWidth="1"/>
    <col min="2546" max="2546" width="10" style="407" customWidth="1"/>
    <col min="2547" max="2547" width="7.85546875" style="407" customWidth="1"/>
    <col min="2548" max="2548" width="8.28515625" style="407" customWidth="1"/>
    <col min="2549" max="2549" width="9.85546875" style="407" customWidth="1"/>
    <col min="2550" max="2550" width="8.85546875" style="407" customWidth="1"/>
    <col min="2551" max="2551" width="10" style="407" customWidth="1"/>
    <col min="2552" max="2552" width="8.7109375" style="407" customWidth="1"/>
    <col min="2553" max="2553" width="8.140625" style="407" customWidth="1"/>
    <col min="2554" max="2554" width="3.140625" style="407" customWidth="1"/>
    <col min="2555" max="2555" width="1" style="407" customWidth="1"/>
    <col min="2556" max="2797" width="9" style="407"/>
    <col min="2798" max="2798" width="2.28515625" style="407" customWidth="1"/>
    <col min="2799" max="2799" width="1" style="407" customWidth="1"/>
    <col min="2800" max="2800" width="1.28515625" style="407" customWidth="1"/>
    <col min="2801" max="2801" width="34.140625" style="407" customWidth="1"/>
    <col min="2802" max="2802" width="10" style="407" customWidth="1"/>
    <col min="2803" max="2803" width="7.85546875" style="407" customWidth="1"/>
    <col min="2804" max="2804" width="8.28515625" style="407" customWidth="1"/>
    <col min="2805" max="2805" width="9.85546875" style="407" customWidth="1"/>
    <col min="2806" max="2806" width="8.85546875" style="407" customWidth="1"/>
    <col min="2807" max="2807" width="10" style="407" customWidth="1"/>
    <col min="2808" max="2808" width="8.7109375" style="407" customWidth="1"/>
    <col min="2809" max="2809" width="8.140625" style="407" customWidth="1"/>
    <col min="2810" max="2810" width="3.140625" style="407" customWidth="1"/>
    <col min="2811" max="2811" width="1" style="407" customWidth="1"/>
    <col min="2812" max="3053" width="9" style="407"/>
    <col min="3054" max="3054" width="2.28515625" style="407" customWidth="1"/>
    <col min="3055" max="3055" width="1" style="407" customWidth="1"/>
    <col min="3056" max="3056" width="1.28515625" style="407" customWidth="1"/>
    <col min="3057" max="3057" width="34.140625" style="407" customWidth="1"/>
    <col min="3058" max="3058" width="10" style="407" customWidth="1"/>
    <col min="3059" max="3059" width="7.85546875" style="407" customWidth="1"/>
    <col min="3060" max="3060" width="8.28515625" style="407" customWidth="1"/>
    <col min="3061" max="3061" width="9.85546875" style="407" customWidth="1"/>
    <col min="3062" max="3062" width="8.85546875" style="407" customWidth="1"/>
    <col min="3063" max="3063" width="10" style="407" customWidth="1"/>
    <col min="3064" max="3064" width="8.7109375" style="407" customWidth="1"/>
    <col min="3065" max="3065" width="8.140625" style="407" customWidth="1"/>
    <col min="3066" max="3066" width="3.140625" style="407" customWidth="1"/>
    <col min="3067" max="3067" width="1" style="407" customWidth="1"/>
    <col min="3068" max="3309" width="9" style="407"/>
    <col min="3310" max="3310" width="2.28515625" style="407" customWidth="1"/>
    <col min="3311" max="3311" width="1" style="407" customWidth="1"/>
    <col min="3312" max="3312" width="1.28515625" style="407" customWidth="1"/>
    <col min="3313" max="3313" width="34.140625" style="407" customWidth="1"/>
    <col min="3314" max="3314" width="10" style="407" customWidth="1"/>
    <col min="3315" max="3315" width="7.85546875" style="407" customWidth="1"/>
    <col min="3316" max="3316" width="8.28515625" style="407" customWidth="1"/>
    <col min="3317" max="3317" width="9.85546875" style="407" customWidth="1"/>
    <col min="3318" max="3318" width="8.85546875" style="407" customWidth="1"/>
    <col min="3319" max="3319" width="10" style="407" customWidth="1"/>
    <col min="3320" max="3320" width="8.7109375" style="407" customWidth="1"/>
    <col min="3321" max="3321" width="8.140625" style="407" customWidth="1"/>
    <col min="3322" max="3322" width="3.140625" style="407" customWidth="1"/>
    <col min="3323" max="3323" width="1" style="407" customWidth="1"/>
    <col min="3324" max="3565" width="9" style="407"/>
    <col min="3566" max="3566" width="2.28515625" style="407" customWidth="1"/>
    <col min="3567" max="3567" width="1" style="407" customWidth="1"/>
    <col min="3568" max="3568" width="1.28515625" style="407" customWidth="1"/>
    <col min="3569" max="3569" width="34.140625" style="407" customWidth="1"/>
    <col min="3570" max="3570" width="10" style="407" customWidth="1"/>
    <col min="3571" max="3571" width="7.85546875" style="407" customWidth="1"/>
    <col min="3572" max="3572" width="8.28515625" style="407" customWidth="1"/>
    <col min="3573" max="3573" width="9.85546875" style="407" customWidth="1"/>
    <col min="3574" max="3574" width="8.85546875" style="407" customWidth="1"/>
    <col min="3575" max="3575" width="10" style="407" customWidth="1"/>
    <col min="3576" max="3576" width="8.7109375" style="407" customWidth="1"/>
    <col min="3577" max="3577" width="8.140625" style="407" customWidth="1"/>
    <col min="3578" max="3578" width="3.140625" style="407" customWidth="1"/>
    <col min="3579" max="3579" width="1" style="407" customWidth="1"/>
    <col min="3580" max="3821" width="9" style="407"/>
    <col min="3822" max="3822" width="2.28515625" style="407" customWidth="1"/>
    <col min="3823" max="3823" width="1" style="407" customWidth="1"/>
    <col min="3824" max="3824" width="1.28515625" style="407" customWidth="1"/>
    <col min="3825" max="3825" width="34.140625" style="407" customWidth="1"/>
    <col min="3826" max="3826" width="10" style="407" customWidth="1"/>
    <col min="3827" max="3827" width="7.85546875" style="407" customWidth="1"/>
    <col min="3828" max="3828" width="8.28515625" style="407" customWidth="1"/>
    <col min="3829" max="3829" width="9.85546875" style="407" customWidth="1"/>
    <col min="3830" max="3830" width="8.85546875" style="407" customWidth="1"/>
    <col min="3831" max="3831" width="10" style="407" customWidth="1"/>
    <col min="3832" max="3832" width="8.7109375" style="407" customWidth="1"/>
    <col min="3833" max="3833" width="8.140625" style="407" customWidth="1"/>
    <col min="3834" max="3834" width="3.140625" style="407" customWidth="1"/>
    <col min="3835" max="3835" width="1" style="407" customWidth="1"/>
    <col min="3836" max="4077" width="9" style="407"/>
    <col min="4078" max="4078" width="2.28515625" style="407" customWidth="1"/>
    <col min="4079" max="4079" width="1" style="407" customWidth="1"/>
    <col min="4080" max="4080" width="1.28515625" style="407" customWidth="1"/>
    <col min="4081" max="4081" width="34.140625" style="407" customWidth="1"/>
    <col min="4082" max="4082" width="10" style="407" customWidth="1"/>
    <col min="4083" max="4083" width="7.85546875" style="407" customWidth="1"/>
    <col min="4084" max="4084" width="8.28515625" style="407" customWidth="1"/>
    <col min="4085" max="4085" width="9.85546875" style="407" customWidth="1"/>
    <col min="4086" max="4086" width="8.85546875" style="407" customWidth="1"/>
    <col min="4087" max="4087" width="10" style="407" customWidth="1"/>
    <col min="4088" max="4088" width="8.7109375" style="407" customWidth="1"/>
    <col min="4089" max="4089" width="8.140625" style="407" customWidth="1"/>
    <col min="4090" max="4090" width="3.140625" style="407" customWidth="1"/>
    <col min="4091" max="4091" width="1" style="407" customWidth="1"/>
    <col min="4092" max="4333" width="9" style="407"/>
    <col min="4334" max="4334" width="2.28515625" style="407" customWidth="1"/>
    <col min="4335" max="4335" width="1" style="407" customWidth="1"/>
    <col min="4336" max="4336" width="1.28515625" style="407" customWidth="1"/>
    <col min="4337" max="4337" width="34.140625" style="407" customWidth="1"/>
    <col min="4338" max="4338" width="10" style="407" customWidth="1"/>
    <col min="4339" max="4339" width="7.85546875" style="407" customWidth="1"/>
    <col min="4340" max="4340" width="8.28515625" style="407" customWidth="1"/>
    <col min="4341" max="4341" width="9.85546875" style="407" customWidth="1"/>
    <col min="4342" max="4342" width="8.85546875" style="407" customWidth="1"/>
    <col min="4343" max="4343" width="10" style="407" customWidth="1"/>
    <col min="4344" max="4344" width="8.7109375" style="407" customWidth="1"/>
    <col min="4345" max="4345" width="8.140625" style="407" customWidth="1"/>
    <col min="4346" max="4346" width="3.140625" style="407" customWidth="1"/>
    <col min="4347" max="4347" width="1" style="407" customWidth="1"/>
    <col min="4348" max="4589" width="9" style="407"/>
    <col min="4590" max="4590" width="2.28515625" style="407" customWidth="1"/>
    <col min="4591" max="4591" width="1" style="407" customWidth="1"/>
    <col min="4592" max="4592" width="1.28515625" style="407" customWidth="1"/>
    <col min="4593" max="4593" width="34.140625" style="407" customWidth="1"/>
    <col min="4594" max="4594" width="10" style="407" customWidth="1"/>
    <col min="4595" max="4595" width="7.85546875" style="407" customWidth="1"/>
    <col min="4596" max="4596" width="8.28515625" style="407" customWidth="1"/>
    <col min="4597" max="4597" width="9.85546875" style="407" customWidth="1"/>
    <col min="4598" max="4598" width="8.85546875" style="407" customWidth="1"/>
    <col min="4599" max="4599" width="10" style="407" customWidth="1"/>
    <col min="4600" max="4600" width="8.7109375" style="407" customWidth="1"/>
    <col min="4601" max="4601" width="8.140625" style="407" customWidth="1"/>
    <col min="4602" max="4602" width="3.140625" style="407" customWidth="1"/>
    <col min="4603" max="4603" width="1" style="407" customWidth="1"/>
    <col min="4604" max="4845" width="9" style="407"/>
    <col min="4846" max="4846" width="2.28515625" style="407" customWidth="1"/>
    <col min="4847" max="4847" width="1" style="407" customWidth="1"/>
    <col min="4848" max="4848" width="1.28515625" style="407" customWidth="1"/>
    <col min="4849" max="4849" width="34.140625" style="407" customWidth="1"/>
    <col min="4850" max="4850" width="10" style="407" customWidth="1"/>
    <col min="4851" max="4851" width="7.85546875" style="407" customWidth="1"/>
    <col min="4852" max="4852" width="8.28515625" style="407" customWidth="1"/>
    <col min="4853" max="4853" width="9.85546875" style="407" customWidth="1"/>
    <col min="4854" max="4854" width="8.85546875" style="407" customWidth="1"/>
    <col min="4855" max="4855" width="10" style="407" customWidth="1"/>
    <col min="4856" max="4856" width="8.7109375" style="407" customWidth="1"/>
    <col min="4857" max="4857" width="8.140625" style="407" customWidth="1"/>
    <col min="4858" max="4858" width="3.140625" style="407" customWidth="1"/>
    <col min="4859" max="4859" width="1" style="407" customWidth="1"/>
    <col min="4860" max="5101" width="9" style="407"/>
    <col min="5102" max="5102" width="2.28515625" style="407" customWidth="1"/>
    <col min="5103" max="5103" width="1" style="407" customWidth="1"/>
    <col min="5104" max="5104" width="1.28515625" style="407" customWidth="1"/>
    <col min="5105" max="5105" width="34.140625" style="407" customWidth="1"/>
    <col min="5106" max="5106" width="10" style="407" customWidth="1"/>
    <col min="5107" max="5107" width="7.85546875" style="407" customWidth="1"/>
    <col min="5108" max="5108" width="8.28515625" style="407" customWidth="1"/>
    <col min="5109" max="5109" width="9.85546875" style="407" customWidth="1"/>
    <col min="5110" max="5110" width="8.85546875" style="407" customWidth="1"/>
    <col min="5111" max="5111" width="10" style="407" customWidth="1"/>
    <col min="5112" max="5112" width="8.7109375" style="407" customWidth="1"/>
    <col min="5113" max="5113" width="8.140625" style="407" customWidth="1"/>
    <col min="5114" max="5114" width="3.140625" style="407" customWidth="1"/>
    <col min="5115" max="5115" width="1" style="407" customWidth="1"/>
    <col min="5116" max="5357" width="9" style="407"/>
    <col min="5358" max="5358" width="2.28515625" style="407" customWidth="1"/>
    <col min="5359" max="5359" width="1" style="407" customWidth="1"/>
    <col min="5360" max="5360" width="1.28515625" style="407" customWidth="1"/>
    <col min="5361" max="5361" width="34.140625" style="407" customWidth="1"/>
    <col min="5362" max="5362" width="10" style="407" customWidth="1"/>
    <col min="5363" max="5363" width="7.85546875" style="407" customWidth="1"/>
    <col min="5364" max="5364" width="8.28515625" style="407" customWidth="1"/>
    <col min="5365" max="5365" width="9.85546875" style="407" customWidth="1"/>
    <col min="5366" max="5366" width="8.85546875" style="407" customWidth="1"/>
    <col min="5367" max="5367" width="10" style="407" customWidth="1"/>
    <col min="5368" max="5368" width="8.7109375" style="407" customWidth="1"/>
    <col min="5369" max="5369" width="8.140625" style="407" customWidth="1"/>
    <col min="5370" max="5370" width="3.140625" style="407" customWidth="1"/>
    <col min="5371" max="5371" width="1" style="407" customWidth="1"/>
    <col min="5372" max="5613" width="9" style="407"/>
    <col min="5614" max="5614" width="2.28515625" style="407" customWidth="1"/>
    <col min="5615" max="5615" width="1" style="407" customWidth="1"/>
    <col min="5616" max="5616" width="1.28515625" style="407" customWidth="1"/>
    <col min="5617" max="5617" width="34.140625" style="407" customWidth="1"/>
    <col min="5618" max="5618" width="10" style="407" customWidth="1"/>
    <col min="5619" max="5619" width="7.85546875" style="407" customWidth="1"/>
    <col min="5620" max="5620" width="8.28515625" style="407" customWidth="1"/>
    <col min="5621" max="5621" width="9.85546875" style="407" customWidth="1"/>
    <col min="5622" max="5622" width="8.85546875" style="407" customWidth="1"/>
    <col min="5623" max="5623" width="10" style="407" customWidth="1"/>
    <col min="5624" max="5624" width="8.7109375" style="407" customWidth="1"/>
    <col min="5625" max="5625" width="8.140625" style="407" customWidth="1"/>
    <col min="5626" max="5626" width="3.140625" style="407" customWidth="1"/>
    <col min="5627" max="5627" width="1" style="407" customWidth="1"/>
    <col min="5628" max="5869" width="9" style="407"/>
    <col min="5870" max="5870" width="2.28515625" style="407" customWidth="1"/>
    <col min="5871" max="5871" width="1" style="407" customWidth="1"/>
    <col min="5872" max="5872" width="1.28515625" style="407" customWidth="1"/>
    <col min="5873" max="5873" width="34.140625" style="407" customWidth="1"/>
    <col min="5874" max="5874" width="10" style="407" customWidth="1"/>
    <col min="5875" max="5875" width="7.85546875" style="407" customWidth="1"/>
    <col min="5876" max="5876" width="8.28515625" style="407" customWidth="1"/>
    <col min="5877" max="5877" width="9.85546875" style="407" customWidth="1"/>
    <col min="5878" max="5878" width="8.85546875" style="407" customWidth="1"/>
    <col min="5879" max="5879" width="10" style="407" customWidth="1"/>
    <col min="5880" max="5880" width="8.7109375" style="407" customWidth="1"/>
    <col min="5881" max="5881" width="8.140625" style="407" customWidth="1"/>
    <col min="5882" max="5882" width="3.140625" style="407" customWidth="1"/>
    <col min="5883" max="5883" width="1" style="407" customWidth="1"/>
    <col min="5884" max="6125" width="9" style="407"/>
    <col min="6126" max="6126" width="2.28515625" style="407" customWidth="1"/>
    <col min="6127" max="6127" width="1" style="407" customWidth="1"/>
    <col min="6128" max="6128" width="1.28515625" style="407" customWidth="1"/>
    <col min="6129" max="6129" width="34.140625" style="407" customWidth="1"/>
    <col min="6130" max="6130" width="10" style="407" customWidth="1"/>
    <col min="6131" max="6131" width="7.85546875" style="407" customWidth="1"/>
    <col min="6132" max="6132" width="8.28515625" style="407" customWidth="1"/>
    <col min="6133" max="6133" width="9.85546875" style="407" customWidth="1"/>
    <col min="6134" max="6134" width="8.85546875" style="407" customWidth="1"/>
    <col min="6135" max="6135" width="10" style="407" customWidth="1"/>
    <col min="6136" max="6136" width="8.7109375" style="407" customWidth="1"/>
    <col min="6137" max="6137" width="8.140625" style="407" customWidth="1"/>
    <col min="6138" max="6138" width="3.140625" style="407" customWidth="1"/>
    <col min="6139" max="6139" width="1" style="407" customWidth="1"/>
    <col min="6140" max="6381" width="9" style="407"/>
    <col min="6382" max="6382" width="2.28515625" style="407" customWidth="1"/>
    <col min="6383" max="6383" width="1" style="407" customWidth="1"/>
    <col min="6384" max="6384" width="1.28515625" style="407" customWidth="1"/>
    <col min="6385" max="6385" width="34.140625" style="407" customWidth="1"/>
    <col min="6386" max="6386" width="10" style="407" customWidth="1"/>
    <col min="6387" max="6387" width="7.85546875" style="407" customWidth="1"/>
    <col min="6388" max="6388" width="8.28515625" style="407" customWidth="1"/>
    <col min="6389" max="6389" width="9.85546875" style="407" customWidth="1"/>
    <col min="6390" max="6390" width="8.85546875" style="407" customWidth="1"/>
    <col min="6391" max="6391" width="10" style="407" customWidth="1"/>
    <col min="6392" max="6392" width="8.7109375" style="407" customWidth="1"/>
    <col min="6393" max="6393" width="8.140625" style="407" customWidth="1"/>
    <col min="6394" max="6394" width="3.140625" style="407" customWidth="1"/>
    <col min="6395" max="6395" width="1" style="407" customWidth="1"/>
    <col min="6396" max="6637" width="9" style="407"/>
    <col min="6638" max="6638" width="2.28515625" style="407" customWidth="1"/>
    <col min="6639" max="6639" width="1" style="407" customWidth="1"/>
    <col min="6640" max="6640" width="1.28515625" style="407" customWidth="1"/>
    <col min="6641" max="6641" width="34.140625" style="407" customWidth="1"/>
    <col min="6642" max="6642" width="10" style="407" customWidth="1"/>
    <col min="6643" max="6643" width="7.85546875" style="407" customWidth="1"/>
    <col min="6644" max="6644" width="8.28515625" style="407" customWidth="1"/>
    <col min="6645" max="6645" width="9.85546875" style="407" customWidth="1"/>
    <col min="6646" max="6646" width="8.85546875" style="407" customWidth="1"/>
    <col min="6647" max="6647" width="10" style="407" customWidth="1"/>
    <col min="6648" max="6648" width="8.7109375" style="407" customWidth="1"/>
    <col min="6649" max="6649" width="8.140625" style="407" customWidth="1"/>
    <col min="6650" max="6650" width="3.140625" style="407" customWidth="1"/>
    <col min="6651" max="6651" width="1" style="407" customWidth="1"/>
    <col min="6652" max="6893" width="9" style="407"/>
    <col min="6894" max="6894" width="2.28515625" style="407" customWidth="1"/>
    <col min="6895" max="6895" width="1" style="407" customWidth="1"/>
    <col min="6896" max="6896" width="1.28515625" style="407" customWidth="1"/>
    <col min="6897" max="6897" width="34.140625" style="407" customWidth="1"/>
    <col min="6898" max="6898" width="10" style="407" customWidth="1"/>
    <col min="6899" max="6899" width="7.85546875" style="407" customWidth="1"/>
    <col min="6900" max="6900" width="8.28515625" style="407" customWidth="1"/>
    <col min="6901" max="6901" width="9.85546875" style="407" customWidth="1"/>
    <col min="6902" max="6902" width="8.85546875" style="407" customWidth="1"/>
    <col min="6903" max="6903" width="10" style="407" customWidth="1"/>
    <col min="6904" max="6904" width="8.7109375" style="407" customWidth="1"/>
    <col min="6905" max="6905" width="8.140625" style="407" customWidth="1"/>
    <col min="6906" max="6906" width="3.140625" style="407" customWidth="1"/>
    <col min="6907" max="6907" width="1" style="407" customWidth="1"/>
    <col min="6908" max="7149" width="9" style="407"/>
    <col min="7150" max="7150" width="2.28515625" style="407" customWidth="1"/>
    <col min="7151" max="7151" width="1" style="407" customWidth="1"/>
    <col min="7152" max="7152" width="1.28515625" style="407" customWidth="1"/>
    <col min="7153" max="7153" width="34.140625" style="407" customWidth="1"/>
    <col min="7154" max="7154" width="10" style="407" customWidth="1"/>
    <col min="7155" max="7155" width="7.85546875" style="407" customWidth="1"/>
    <col min="7156" max="7156" width="8.28515625" style="407" customWidth="1"/>
    <col min="7157" max="7157" width="9.85546875" style="407" customWidth="1"/>
    <col min="7158" max="7158" width="8.85546875" style="407" customWidth="1"/>
    <col min="7159" max="7159" width="10" style="407" customWidth="1"/>
    <col min="7160" max="7160" width="8.7109375" style="407" customWidth="1"/>
    <col min="7161" max="7161" width="8.140625" style="407" customWidth="1"/>
    <col min="7162" max="7162" width="3.140625" style="407" customWidth="1"/>
    <col min="7163" max="7163" width="1" style="407" customWidth="1"/>
    <col min="7164" max="7405" width="9" style="407"/>
    <col min="7406" max="7406" width="2.28515625" style="407" customWidth="1"/>
    <col min="7407" max="7407" width="1" style="407" customWidth="1"/>
    <col min="7408" max="7408" width="1.28515625" style="407" customWidth="1"/>
    <col min="7409" max="7409" width="34.140625" style="407" customWidth="1"/>
    <col min="7410" max="7410" width="10" style="407" customWidth="1"/>
    <col min="7411" max="7411" width="7.85546875" style="407" customWidth="1"/>
    <col min="7412" max="7412" width="8.28515625" style="407" customWidth="1"/>
    <col min="7413" max="7413" width="9.85546875" style="407" customWidth="1"/>
    <col min="7414" max="7414" width="8.85546875" style="407" customWidth="1"/>
    <col min="7415" max="7415" width="10" style="407" customWidth="1"/>
    <col min="7416" max="7416" width="8.7109375" style="407" customWidth="1"/>
    <col min="7417" max="7417" width="8.140625" style="407" customWidth="1"/>
    <col min="7418" max="7418" width="3.140625" style="407" customWidth="1"/>
    <col min="7419" max="7419" width="1" style="407" customWidth="1"/>
    <col min="7420" max="7661" width="9" style="407"/>
    <col min="7662" max="7662" width="2.28515625" style="407" customWidth="1"/>
    <col min="7663" max="7663" width="1" style="407" customWidth="1"/>
    <col min="7664" max="7664" width="1.28515625" style="407" customWidth="1"/>
    <col min="7665" max="7665" width="34.140625" style="407" customWidth="1"/>
    <col min="7666" max="7666" width="10" style="407" customWidth="1"/>
    <col min="7667" max="7667" width="7.85546875" style="407" customWidth="1"/>
    <col min="7668" max="7668" width="8.28515625" style="407" customWidth="1"/>
    <col min="7669" max="7669" width="9.85546875" style="407" customWidth="1"/>
    <col min="7670" max="7670" width="8.85546875" style="407" customWidth="1"/>
    <col min="7671" max="7671" width="10" style="407" customWidth="1"/>
    <col min="7672" max="7672" width="8.7109375" style="407" customWidth="1"/>
    <col min="7673" max="7673" width="8.140625" style="407" customWidth="1"/>
    <col min="7674" max="7674" width="3.140625" style="407" customWidth="1"/>
    <col min="7675" max="7675" width="1" style="407" customWidth="1"/>
    <col min="7676" max="7917" width="9" style="407"/>
    <col min="7918" max="7918" width="2.28515625" style="407" customWidth="1"/>
    <col min="7919" max="7919" width="1" style="407" customWidth="1"/>
    <col min="7920" max="7920" width="1.28515625" style="407" customWidth="1"/>
    <col min="7921" max="7921" width="34.140625" style="407" customWidth="1"/>
    <col min="7922" max="7922" width="10" style="407" customWidth="1"/>
    <col min="7923" max="7923" width="7.85546875" style="407" customWidth="1"/>
    <col min="7924" max="7924" width="8.28515625" style="407" customWidth="1"/>
    <col min="7925" max="7925" width="9.85546875" style="407" customWidth="1"/>
    <col min="7926" max="7926" width="8.85546875" style="407" customWidth="1"/>
    <col min="7927" max="7927" width="10" style="407" customWidth="1"/>
    <col min="7928" max="7928" width="8.7109375" style="407" customWidth="1"/>
    <col min="7929" max="7929" width="8.140625" style="407" customWidth="1"/>
    <col min="7930" max="7930" width="3.140625" style="407" customWidth="1"/>
    <col min="7931" max="7931" width="1" style="407" customWidth="1"/>
    <col min="7932" max="8173" width="9" style="407"/>
    <col min="8174" max="8174" width="2.28515625" style="407" customWidth="1"/>
    <col min="8175" max="8175" width="1" style="407" customWidth="1"/>
    <col min="8176" max="8176" width="1.28515625" style="407" customWidth="1"/>
    <col min="8177" max="8177" width="34.140625" style="407" customWidth="1"/>
    <col min="8178" max="8178" width="10" style="407" customWidth="1"/>
    <col min="8179" max="8179" width="7.85546875" style="407" customWidth="1"/>
    <col min="8180" max="8180" width="8.28515625" style="407" customWidth="1"/>
    <col min="8181" max="8181" width="9.85546875" style="407" customWidth="1"/>
    <col min="8182" max="8182" width="8.85546875" style="407" customWidth="1"/>
    <col min="8183" max="8183" width="10" style="407" customWidth="1"/>
    <col min="8184" max="8184" width="8.7109375" style="407" customWidth="1"/>
    <col min="8185" max="8185" width="8.140625" style="407" customWidth="1"/>
    <col min="8186" max="8186" width="3.140625" style="407" customWidth="1"/>
    <col min="8187" max="8187" width="1" style="407" customWidth="1"/>
    <col min="8188" max="8429" width="9" style="407"/>
    <col min="8430" max="8430" width="2.28515625" style="407" customWidth="1"/>
    <col min="8431" max="8431" width="1" style="407" customWidth="1"/>
    <col min="8432" max="8432" width="1.28515625" style="407" customWidth="1"/>
    <col min="8433" max="8433" width="34.140625" style="407" customWidth="1"/>
    <col min="8434" max="8434" width="10" style="407" customWidth="1"/>
    <col min="8435" max="8435" width="7.85546875" style="407" customWidth="1"/>
    <col min="8436" max="8436" width="8.28515625" style="407" customWidth="1"/>
    <col min="8437" max="8437" width="9.85546875" style="407" customWidth="1"/>
    <col min="8438" max="8438" width="8.85546875" style="407" customWidth="1"/>
    <col min="8439" max="8439" width="10" style="407" customWidth="1"/>
    <col min="8440" max="8440" width="8.7109375" style="407" customWidth="1"/>
    <col min="8441" max="8441" width="8.140625" style="407" customWidth="1"/>
    <col min="8442" max="8442" width="3.140625" style="407" customWidth="1"/>
    <col min="8443" max="8443" width="1" style="407" customWidth="1"/>
    <col min="8444" max="8685" width="9" style="407"/>
    <col min="8686" max="8686" width="2.28515625" style="407" customWidth="1"/>
    <col min="8687" max="8687" width="1" style="407" customWidth="1"/>
    <col min="8688" max="8688" width="1.28515625" style="407" customWidth="1"/>
    <col min="8689" max="8689" width="34.140625" style="407" customWidth="1"/>
    <col min="8690" max="8690" width="10" style="407" customWidth="1"/>
    <col min="8691" max="8691" width="7.85546875" style="407" customWidth="1"/>
    <col min="8692" max="8692" width="8.28515625" style="407" customWidth="1"/>
    <col min="8693" max="8693" width="9.85546875" style="407" customWidth="1"/>
    <col min="8694" max="8694" width="8.85546875" style="407" customWidth="1"/>
    <col min="8695" max="8695" width="10" style="407" customWidth="1"/>
    <col min="8696" max="8696" width="8.7109375" style="407" customWidth="1"/>
    <col min="8697" max="8697" width="8.140625" style="407" customWidth="1"/>
    <col min="8698" max="8698" width="3.140625" style="407" customWidth="1"/>
    <col min="8699" max="8699" width="1" style="407" customWidth="1"/>
    <col min="8700" max="8941" width="9" style="407"/>
    <col min="8942" max="8942" width="2.28515625" style="407" customWidth="1"/>
    <col min="8943" max="8943" width="1" style="407" customWidth="1"/>
    <col min="8944" max="8944" width="1.28515625" style="407" customWidth="1"/>
    <col min="8945" max="8945" width="34.140625" style="407" customWidth="1"/>
    <col min="8946" max="8946" width="10" style="407" customWidth="1"/>
    <col min="8947" max="8947" width="7.85546875" style="407" customWidth="1"/>
    <col min="8948" max="8948" width="8.28515625" style="407" customWidth="1"/>
    <col min="8949" max="8949" width="9.85546875" style="407" customWidth="1"/>
    <col min="8950" max="8950" width="8.85546875" style="407" customWidth="1"/>
    <col min="8951" max="8951" width="10" style="407" customWidth="1"/>
    <col min="8952" max="8952" width="8.7109375" style="407" customWidth="1"/>
    <col min="8953" max="8953" width="8.140625" style="407" customWidth="1"/>
    <col min="8954" max="8954" width="3.140625" style="407" customWidth="1"/>
    <col min="8955" max="8955" width="1" style="407" customWidth="1"/>
    <col min="8956" max="9197" width="9" style="407"/>
    <col min="9198" max="9198" width="2.28515625" style="407" customWidth="1"/>
    <col min="9199" max="9199" width="1" style="407" customWidth="1"/>
    <col min="9200" max="9200" width="1.28515625" style="407" customWidth="1"/>
    <col min="9201" max="9201" width="34.140625" style="407" customWidth="1"/>
    <col min="9202" max="9202" width="10" style="407" customWidth="1"/>
    <col min="9203" max="9203" width="7.85546875" style="407" customWidth="1"/>
    <col min="9204" max="9204" width="8.28515625" style="407" customWidth="1"/>
    <col min="9205" max="9205" width="9.85546875" style="407" customWidth="1"/>
    <col min="9206" max="9206" width="8.85546875" style="407" customWidth="1"/>
    <col min="9207" max="9207" width="10" style="407" customWidth="1"/>
    <col min="9208" max="9208" width="8.7109375" style="407" customWidth="1"/>
    <col min="9209" max="9209" width="8.140625" style="407" customWidth="1"/>
    <col min="9210" max="9210" width="3.140625" style="407" customWidth="1"/>
    <col min="9211" max="9211" width="1" style="407" customWidth="1"/>
    <col min="9212" max="9453" width="9" style="407"/>
    <col min="9454" max="9454" width="2.28515625" style="407" customWidth="1"/>
    <col min="9455" max="9455" width="1" style="407" customWidth="1"/>
    <col min="9456" max="9456" width="1.28515625" style="407" customWidth="1"/>
    <col min="9457" max="9457" width="34.140625" style="407" customWidth="1"/>
    <col min="9458" max="9458" width="10" style="407" customWidth="1"/>
    <col min="9459" max="9459" width="7.85546875" style="407" customWidth="1"/>
    <col min="9460" max="9460" width="8.28515625" style="407" customWidth="1"/>
    <col min="9461" max="9461" width="9.85546875" style="407" customWidth="1"/>
    <col min="9462" max="9462" width="8.85546875" style="407" customWidth="1"/>
    <col min="9463" max="9463" width="10" style="407" customWidth="1"/>
    <col min="9464" max="9464" width="8.7109375" style="407" customWidth="1"/>
    <col min="9465" max="9465" width="8.140625" style="407" customWidth="1"/>
    <col min="9466" max="9466" width="3.140625" style="407" customWidth="1"/>
    <col min="9467" max="9467" width="1" style="407" customWidth="1"/>
    <col min="9468" max="9709" width="9" style="407"/>
    <col min="9710" max="9710" width="2.28515625" style="407" customWidth="1"/>
    <col min="9711" max="9711" width="1" style="407" customWidth="1"/>
    <col min="9712" max="9712" width="1.28515625" style="407" customWidth="1"/>
    <col min="9713" max="9713" width="34.140625" style="407" customWidth="1"/>
    <col min="9714" max="9714" width="10" style="407" customWidth="1"/>
    <col min="9715" max="9715" width="7.85546875" style="407" customWidth="1"/>
    <col min="9716" max="9716" width="8.28515625" style="407" customWidth="1"/>
    <col min="9717" max="9717" width="9.85546875" style="407" customWidth="1"/>
    <col min="9718" max="9718" width="8.85546875" style="407" customWidth="1"/>
    <col min="9719" max="9719" width="10" style="407" customWidth="1"/>
    <col min="9720" max="9720" width="8.7109375" style="407" customWidth="1"/>
    <col min="9721" max="9721" width="8.140625" style="407" customWidth="1"/>
    <col min="9722" max="9722" width="3.140625" style="407" customWidth="1"/>
    <col min="9723" max="9723" width="1" style="407" customWidth="1"/>
    <col min="9724" max="9965" width="9" style="407"/>
    <col min="9966" max="9966" width="2.28515625" style="407" customWidth="1"/>
    <col min="9967" max="9967" width="1" style="407" customWidth="1"/>
    <col min="9968" max="9968" width="1.28515625" style="407" customWidth="1"/>
    <col min="9969" max="9969" width="34.140625" style="407" customWidth="1"/>
    <col min="9970" max="9970" width="10" style="407" customWidth="1"/>
    <col min="9971" max="9971" width="7.85546875" style="407" customWidth="1"/>
    <col min="9972" max="9972" width="8.28515625" style="407" customWidth="1"/>
    <col min="9973" max="9973" width="9.85546875" style="407" customWidth="1"/>
    <col min="9974" max="9974" width="8.85546875" style="407" customWidth="1"/>
    <col min="9975" max="9975" width="10" style="407" customWidth="1"/>
    <col min="9976" max="9976" width="8.7109375" style="407" customWidth="1"/>
    <col min="9977" max="9977" width="8.140625" style="407" customWidth="1"/>
    <col min="9978" max="9978" width="3.140625" style="407" customWidth="1"/>
    <col min="9979" max="9979" width="1" style="407" customWidth="1"/>
    <col min="9980" max="10221" width="9" style="407"/>
    <col min="10222" max="10222" width="2.28515625" style="407" customWidth="1"/>
    <col min="10223" max="10223" width="1" style="407" customWidth="1"/>
    <col min="10224" max="10224" width="1.28515625" style="407" customWidth="1"/>
    <col min="10225" max="10225" width="34.140625" style="407" customWidth="1"/>
    <col min="10226" max="10226" width="10" style="407" customWidth="1"/>
    <col min="10227" max="10227" width="7.85546875" style="407" customWidth="1"/>
    <col min="10228" max="10228" width="8.28515625" style="407" customWidth="1"/>
    <col min="10229" max="10229" width="9.85546875" style="407" customWidth="1"/>
    <col min="10230" max="10230" width="8.85546875" style="407" customWidth="1"/>
    <col min="10231" max="10231" width="10" style="407" customWidth="1"/>
    <col min="10232" max="10232" width="8.7109375" style="407" customWidth="1"/>
    <col min="10233" max="10233" width="8.140625" style="407" customWidth="1"/>
    <col min="10234" max="10234" width="3.140625" style="407" customWidth="1"/>
    <col min="10235" max="10235" width="1" style="407" customWidth="1"/>
    <col min="10236" max="10477" width="9" style="407"/>
    <col min="10478" max="10478" width="2.28515625" style="407" customWidth="1"/>
    <col min="10479" max="10479" width="1" style="407" customWidth="1"/>
    <col min="10480" max="10480" width="1.28515625" style="407" customWidth="1"/>
    <col min="10481" max="10481" width="34.140625" style="407" customWidth="1"/>
    <col min="10482" max="10482" width="10" style="407" customWidth="1"/>
    <col min="10483" max="10483" width="7.85546875" style="407" customWidth="1"/>
    <col min="10484" max="10484" width="8.28515625" style="407" customWidth="1"/>
    <col min="10485" max="10485" width="9.85546875" style="407" customWidth="1"/>
    <col min="10486" max="10486" width="8.85546875" style="407" customWidth="1"/>
    <col min="10487" max="10487" width="10" style="407" customWidth="1"/>
    <col min="10488" max="10488" width="8.7109375" style="407" customWidth="1"/>
    <col min="10489" max="10489" width="8.140625" style="407" customWidth="1"/>
    <col min="10490" max="10490" width="3.140625" style="407" customWidth="1"/>
    <col min="10491" max="10491" width="1" style="407" customWidth="1"/>
    <col min="10492" max="10733" width="9" style="407"/>
    <col min="10734" max="10734" width="2.28515625" style="407" customWidth="1"/>
    <col min="10735" max="10735" width="1" style="407" customWidth="1"/>
    <col min="10736" max="10736" width="1.28515625" style="407" customWidth="1"/>
    <col min="10737" max="10737" width="34.140625" style="407" customWidth="1"/>
    <col min="10738" max="10738" width="10" style="407" customWidth="1"/>
    <col min="10739" max="10739" width="7.85546875" style="407" customWidth="1"/>
    <col min="10740" max="10740" width="8.28515625" style="407" customWidth="1"/>
    <col min="10741" max="10741" width="9.85546875" style="407" customWidth="1"/>
    <col min="10742" max="10742" width="8.85546875" style="407" customWidth="1"/>
    <col min="10743" max="10743" width="10" style="407" customWidth="1"/>
    <col min="10744" max="10744" width="8.7109375" style="407" customWidth="1"/>
    <col min="10745" max="10745" width="8.140625" style="407" customWidth="1"/>
    <col min="10746" max="10746" width="3.140625" style="407" customWidth="1"/>
    <col min="10747" max="10747" width="1" style="407" customWidth="1"/>
    <col min="10748" max="10989" width="9" style="407"/>
    <col min="10990" max="10990" width="2.28515625" style="407" customWidth="1"/>
    <col min="10991" max="10991" width="1" style="407" customWidth="1"/>
    <col min="10992" max="10992" width="1.28515625" style="407" customWidth="1"/>
    <col min="10993" max="10993" width="34.140625" style="407" customWidth="1"/>
    <col min="10994" max="10994" width="10" style="407" customWidth="1"/>
    <col min="10995" max="10995" width="7.85546875" style="407" customWidth="1"/>
    <col min="10996" max="10996" width="8.28515625" style="407" customWidth="1"/>
    <col min="10997" max="10997" width="9.85546875" style="407" customWidth="1"/>
    <col min="10998" max="10998" width="8.85546875" style="407" customWidth="1"/>
    <col min="10999" max="10999" width="10" style="407" customWidth="1"/>
    <col min="11000" max="11000" width="8.7109375" style="407" customWidth="1"/>
    <col min="11001" max="11001" width="8.140625" style="407" customWidth="1"/>
    <col min="11002" max="11002" width="3.140625" style="407" customWidth="1"/>
    <col min="11003" max="11003" width="1" style="407" customWidth="1"/>
    <col min="11004" max="11245" width="9" style="407"/>
    <col min="11246" max="11246" width="2.28515625" style="407" customWidth="1"/>
    <col min="11247" max="11247" width="1" style="407" customWidth="1"/>
    <col min="11248" max="11248" width="1.28515625" style="407" customWidth="1"/>
    <col min="11249" max="11249" width="34.140625" style="407" customWidth="1"/>
    <col min="11250" max="11250" width="10" style="407" customWidth="1"/>
    <col min="11251" max="11251" width="7.85546875" style="407" customWidth="1"/>
    <col min="11252" max="11252" width="8.28515625" style="407" customWidth="1"/>
    <col min="11253" max="11253" width="9.85546875" style="407" customWidth="1"/>
    <col min="11254" max="11254" width="8.85546875" style="407" customWidth="1"/>
    <col min="11255" max="11255" width="10" style="407" customWidth="1"/>
    <col min="11256" max="11256" width="8.7109375" style="407" customWidth="1"/>
    <col min="11257" max="11257" width="8.140625" style="407" customWidth="1"/>
    <col min="11258" max="11258" width="3.140625" style="407" customWidth="1"/>
    <col min="11259" max="11259" width="1" style="407" customWidth="1"/>
    <col min="11260" max="11501" width="9" style="407"/>
    <col min="11502" max="11502" width="2.28515625" style="407" customWidth="1"/>
    <col min="11503" max="11503" width="1" style="407" customWidth="1"/>
    <col min="11504" max="11504" width="1.28515625" style="407" customWidth="1"/>
    <col min="11505" max="11505" width="34.140625" style="407" customWidth="1"/>
    <col min="11506" max="11506" width="10" style="407" customWidth="1"/>
    <col min="11507" max="11507" width="7.85546875" style="407" customWidth="1"/>
    <col min="11508" max="11508" width="8.28515625" style="407" customWidth="1"/>
    <col min="11509" max="11509" width="9.85546875" style="407" customWidth="1"/>
    <col min="11510" max="11510" width="8.85546875" style="407" customWidth="1"/>
    <col min="11511" max="11511" width="10" style="407" customWidth="1"/>
    <col min="11512" max="11512" width="8.7109375" style="407" customWidth="1"/>
    <col min="11513" max="11513" width="8.140625" style="407" customWidth="1"/>
    <col min="11514" max="11514" width="3.140625" style="407" customWidth="1"/>
    <col min="11515" max="11515" width="1" style="407" customWidth="1"/>
    <col min="11516" max="11757" width="9" style="407"/>
    <col min="11758" max="11758" width="2.28515625" style="407" customWidth="1"/>
    <col min="11759" max="11759" width="1" style="407" customWidth="1"/>
    <col min="11760" max="11760" width="1.28515625" style="407" customWidth="1"/>
    <col min="11761" max="11761" width="34.140625" style="407" customWidth="1"/>
    <col min="11762" max="11762" width="10" style="407" customWidth="1"/>
    <col min="11763" max="11763" width="7.85546875" style="407" customWidth="1"/>
    <col min="11764" max="11764" width="8.28515625" style="407" customWidth="1"/>
    <col min="11765" max="11765" width="9.85546875" style="407" customWidth="1"/>
    <col min="11766" max="11766" width="8.85546875" style="407" customWidth="1"/>
    <col min="11767" max="11767" width="10" style="407" customWidth="1"/>
    <col min="11768" max="11768" width="8.7109375" style="407" customWidth="1"/>
    <col min="11769" max="11769" width="8.140625" style="407" customWidth="1"/>
    <col min="11770" max="11770" width="3.140625" style="407" customWidth="1"/>
    <col min="11771" max="11771" width="1" style="407" customWidth="1"/>
    <col min="11772" max="12013" width="9" style="407"/>
    <col min="12014" max="12014" width="2.28515625" style="407" customWidth="1"/>
    <col min="12015" max="12015" width="1" style="407" customWidth="1"/>
    <col min="12016" max="12016" width="1.28515625" style="407" customWidth="1"/>
    <col min="12017" max="12017" width="34.140625" style="407" customWidth="1"/>
    <col min="12018" max="12018" width="10" style="407" customWidth="1"/>
    <col min="12019" max="12019" width="7.85546875" style="407" customWidth="1"/>
    <col min="12020" max="12020" width="8.28515625" style="407" customWidth="1"/>
    <col min="12021" max="12021" width="9.85546875" style="407" customWidth="1"/>
    <col min="12022" max="12022" width="8.85546875" style="407" customWidth="1"/>
    <col min="12023" max="12023" width="10" style="407" customWidth="1"/>
    <col min="12024" max="12024" width="8.7109375" style="407" customWidth="1"/>
    <col min="12025" max="12025" width="8.140625" style="407" customWidth="1"/>
    <col min="12026" max="12026" width="3.140625" style="407" customWidth="1"/>
    <col min="12027" max="12027" width="1" style="407" customWidth="1"/>
    <col min="12028" max="12269" width="9" style="407"/>
    <col min="12270" max="12270" width="2.28515625" style="407" customWidth="1"/>
    <col min="12271" max="12271" width="1" style="407" customWidth="1"/>
    <col min="12272" max="12272" width="1.28515625" style="407" customWidth="1"/>
    <col min="12273" max="12273" width="34.140625" style="407" customWidth="1"/>
    <col min="12274" max="12274" width="10" style="407" customWidth="1"/>
    <col min="12275" max="12275" width="7.85546875" style="407" customWidth="1"/>
    <col min="12276" max="12276" width="8.28515625" style="407" customWidth="1"/>
    <col min="12277" max="12277" width="9.85546875" style="407" customWidth="1"/>
    <col min="12278" max="12278" width="8.85546875" style="407" customWidth="1"/>
    <col min="12279" max="12279" width="10" style="407" customWidth="1"/>
    <col min="12280" max="12280" width="8.7109375" style="407" customWidth="1"/>
    <col min="12281" max="12281" width="8.140625" style="407" customWidth="1"/>
    <col min="12282" max="12282" width="3.140625" style="407" customWidth="1"/>
    <col min="12283" max="12283" width="1" style="407" customWidth="1"/>
    <col min="12284" max="12525" width="9" style="407"/>
    <col min="12526" max="12526" width="2.28515625" style="407" customWidth="1"/>
    <col min="12527" max="12527" width="1" style="407" customWidth="1"/>
    <col min="12528" max="12528" width="1.28515625" style="407" customWidth="1"/>
    <col min="12529" max="12529" width="34.140625" style="407" customWidth="1"/>
    <col min="12530" max="12530" width="10" style="407" customWidth="1"/>
    <col min="12531" max="12531" width="7.85546875" style="407" customWidth="1"/>
    <col min="12532" max="12532" width="8.28515625" style="407" customWidth="1"/>
    <col min="12533" max="12533" width="9.85546875" style="407" customWidth="1"/>
    <col min="12534" max="12534" width="8.85546875" style="407" customWidth="1"/>
    <col min="12535" max="12535" width="10" style="407" customWidth="1"/>
    <col min="12536" max="12536" width="8.7109375" style="407" customWidth="1"/>
    <col min="12537" max="12537" width="8.140625" style="407" customWidth="1"/>
    <col min="12538" max="12538" width="3.140625" style="407" customWidth="1"/>
    <col min="12539" max="12539" width="1" style="407" customWidth="1"/>
    <col min="12540" max="12781" width="9" style="407"/>
    <col min="12782" max="12782" width="2.28515625" style="407" customWidth="1"/>
    <col min="12783" max="12783" width="1" style="407" customWidth="1"/>
    <col min="12784" max="12784" width="1.28515625" style="407" customWidth="1"/>
    <col min="12785" max="12785" width="34.140625" style="407" customWidth="1"/>
    <col min="12786" max="12786" width="10" style="407" customWidth="1"/>
    <col min="12787" max="12787" width="7.85546875" style="407" customWidth="1"/>
    <col min="12788" max="12788" width="8.28515625" style="407" customWidth="1"/>
    <col min="12789" max="12789" width="9.85546875" style="407" customWidth="1"/>
    <col min="12790" max="12790" width="8.85546875" style="407" customWidth="1"/>
    <col min="12791" max="12791" width="10" style="407" customWidth="1"/>
    <col min="12792" max="12792" width="8.7109375" style="407" customWidth="1"/>
    <col min="12793" max="12793" width="8.140625" style="407" customWidth="1"/>
    <col min="12794" max="12794" width="3.140625" style="407" customWidth="1"/>
    <col min="12795" max="12795" width="1" style="407" customWidth="1"/>
    <col min="12796" max="13037" width="9" style="407"/>
    <col min="13038" max="13038" width="2.28515625" style="407" customWidth="1"/>
    <col min="13039" max="13039" width="1" style="407" customWidth="1"/>
    <col min="13040" max="13040" width="1.28515625" style="407" customWidth="1"/>
    <col min="13041" max="13041" width="34.140625" style="407" customWidth="1"/>
    <col min="13042" max="13042" width="10" style="407" customWidth="1"/>
    <col min="13043" max="13043" width="7.85546875" style="407" customWidth="1"/>
    <col min="13044" max="13044" width="8.28515625" style="407" customWidth="1"/>
    <col min="13045" max="13045" width="9.85546875" style="407" customWidth="1"/>
    <col min="13046" max="13046" width="8.85546875" style="407" customWidth="1"/>
    <col min="13047" max="13047" width="10" style="407" customWidth="1"/>
    <col min="13048" max="13048" width="8.7109375" style="407" customWidth="1"/>
    <col min="13049" max="13049" width="8.140625" style="407" customWidth="1"/>
    <col min="13050" max="13050" width="3.140625" style="407" customWidth="1"/>
    <col min="13051" max="13051" width="1" style="407" customWidth="1"/>
    <col min="13052" max="13293" width="9" style="407"/>
    <col min="13294" max="13294" width="2.28515625" style="407" customWidth="1"/>
    <col min="13295" max="13295" width="1" style="407" customWidth="1"/>
    <col min="13296" max="13296" width="1.28515625" style="407" customWidth="1"/>
    <col min="13297" max="13297" width="34.140625" style="407" customWidth="1"/>
    <col min="13298" max="13298" width="10" style="407" customWidth="1"/>
    <col min="13299" max="13299" width="7.85546875" style="407" customWidth="1"/>
    <col min="13300" max="13300" width="8.28515625" style="407" customWidth="1"/>
    <col min="13301" max="13301" width="9.85546875" style="407" customWidth="1"/>
    <col min="13302" max="13302" width="8.85546875" style="407" customWidth="1"/>
    <col min="13303" max="13303" width="10" style="407" customWidth="1"/>
    <col min="13304" max="13304" width="8.7109375" style="407" customWidth="1"/>
    <col min="13305" max="13305" width="8.140625" style="407" customWidth="1"/>
    <col min="13306" max="13306" width="3.140625" style="407" customWidth="1"/>
    <col min="13307" max="13307" width="1" style="407" customWidth="1"/>
    <col min="13308" max="13549" width="9" style="407"/>
    <col min="13550" max="13550" width="2.28515625" style="407" customWidth="1"/>
    <col min="13551" max="13551" width="1" style="407" customWidth="1"/>
    <col min="13552" max="13552" width="1.28515625" style="407" customWidth="1"/>
    <col min="13553" max="13553" width="34.140625" style="407" customWidth="1"/>
    <col min="13554" max="13554" width="10" style="407" customWidth="1"/>
    <col min="13555" max="13555" width="7.85546875" style="407" customWidth="1"/>
    <col min="13556" max="13556" width="8.28515625" style="407" customWidth="1"/>
    <col min="13557" max="13557" width="9.85546875" style="407" customWidth="1"/>
    <col min="13558" max="13558" width="8.85546875" style="407" customWidth="1"/>
    <col min="13559" max="13559" width="10" style="407" customWidth="1"/>
    <col min="13560" max="13560" width="8.7109375" style="407" customWidth="1"/>
    <col min="13561" max="13561" width="8.140625" style="407" customWidth="1"/>
    <col min="13562" max="13562" width="3.140625" style="407" customWidth="1"/>
    <col min="13563" max="13563" width="1" style="407" customWidth="1"/>
    <col min="13564" max="13805" width="9" style="407"/>
    <col min="13806" max="13806" width="2.28515625" style="407" customWidth="1"/>
    <col min="13807" max="13807" width="1" style="407" customWidth="1"/>
    <col min="13808" max="13808" width="1.28515625" style="407" customWidth="1"/>
    <col min="13809" max="13809" width="34.140625" style="407" customWidth="1"/>
    <col min="13810" max="13810" width="10" style="407" customWidth="1"/>
    <col min="13811" max="13811" width="7.85546875" style="407" customWidth="1"/>
    <col min="13812" max="13812" width="8.28515625" style="407" customWidth="1"/>
    <col min="13813" max="13813" width="9.85546875" style="407" customWidth="1"/>
    <col min="13814" max="13814" width="8.85546875" style="407" customWidth="1"/>
    <col min="13815" max="13815" width="10" style="407" customWidth="1"/>
    <col min="13816" max="13816" width="8.7109375" style="407" customWidth="1"/>
    <col min="13817" max="13817" width="8.140625" style="407" customWidth="1"/>
    <col min="13818" max="13818" width="3.140625" style="407" customWidth="1"/>
    <col min="13819" max="13819" width="1" style="407" customWidth="1"/>
    <col min="13820" max="14061" width="9" style="407"/>
    <col min="14062" max="14062" width="2.28515625" style="407" customWidth="1"/>
    <col min="14063" max="14063" width="1" style="407" customWidth="1"/>
    <col min="14064" max="14064" width="1.28515625" style="407" customWidth="1"/>
    <col min="14065" max="14065" width="34.140625" style="407" customWidth="1"/>
    <col min="14066" max="14066" width="10" style="407" customWidth="1"/>
    <col min="14067" max="14067" width="7.85546875" style="407" customWidth="1"/>
    <col min="14068" max="14068" width="8.28515625" style="407" customWidth="1"/>
    <col min="14069" max="14069" width="9.85546875" style="407" customWidth="1"/>
    <col min="14070" max="14070" width="8.85546875" style="407" customWidth="1"/>
    <col min="14071" max="14071" width="10" style="407" customWidth="1"/>
    <col min="14072" max="14072" width="8.7109375" style="407" customWidth="1"/>
    <col min="14073" max="14073" width="8.140625" style="407" customWidth="1"/>
    <col min="14074" max="14074" width="3.140625" style="407" customWidth="1"/>
    <col min="14075" max="14075" width="1" style="407" customWidth="1"/>
    <col min="14076" max="14317" width="9" style="407"/>
    <col min="14318" max="14318" width="2.28515625" style="407" customWidth="1"/>
    <col min="14319" max="14319" width="1" style="407" customWidth="1"/>
    <col min="14320" max="14320" width="1.28515625" style="407" customWidth="1"/>
    <col min="14321" max="14321" width="34.140625" style="407" customWidth="1"/>
    <col min="14322" max="14322" width="10" style="407" customWidth="1"/>
    <col min="14323" max="14323" width="7.85546875" style="407" customWidth="1"/>
    <col min="14324" max="14324" width="8.28515625" style="407" customWidth="1"/>
    <col min="14325" max="14325" width="9.85546875" style="407" customWidth="1"/>
    <col min="14326" max="14326" width="8.85546875" style="407" customWidth="1"/>
    <col min="14327" max="14327" width="10" style="407" customWidth="1"/>
    <col min="14328" max="14328" width="8.7109375" style="407" customWidth="1"/>
    <col min="14329" max="14329" width="8.140625" style="407" customWidth="1"/>
    <col min="14330" max="14330" width="3.140625" style="407" customWidth="1"/>
    <col min="14331" max="14331" width="1" style="407" customWidth="1"/>
    <col min="14332" max="14573" width="9" style="407"/>
    <col min="14574" max="14574" width="2.28515625" style="407" customWidth="1"/>
    <col min="14575" max="14575" width="1" style="407" customWidth="1"/>
    <col min="14576" max="14576" width="1.28515625" style="407" customWidth="1"/>
    <col min="14577" max="14577" width="34.140625" style="407" customWidth="1"/>
    <col min="14578" max="14578" width="10" style="407" customWidth="1"/>
    <col min="14579" max="14579" width="7.85546875" style="407" customWidth="1"/>
    <col min="14580" max="14580" width="8.28515625" style="407" customWidth="1"/>
    <col min="14581" max="14581" width="9.85546875" style="407" customWidth="1"/>
    <col min="14582" max="14582" width="8.85546875" style="407" customWidth="1"/>
    <col min="14583" max="14583" width="10" style="407" customWidth="1"/>
    <col min="14584" max="14584" width="8.7109375" style="407" customWidth="1"/>
    <col min="14585" max="14585" width="8.140625" style="407" customWidth="1"/>
    <col min="14586" max="14586" width="3.140625" style="407" customWidth="1"/>
    <col min="14587" max="14587" width="1" style="407" customWidth="1"/>
    <col min="14588" max="14829" width="9" style="407"/>
    <col min="14830" max="14830" width="2.28515625" style="407" customWidth="1"/>
    <col min="14831" max="14831" width="1" style="407" customWidth="1"/>
    <col min="14832" max="14832" width="1.28515625" style="407" customWidth="1"/>
    <col min="14833" max="14833" width="34.140625" style="407" customWidth="1"/>
    <col min="14834" max="14834" width="10" style="407" customWidth="1"/>
    <col min="14835" max="14835" width="7.85546875" style="407" customWidth="1"/>
    <col min="14836" max="14836" width="8.28515625" style="407" customWidth="1"/>
    <col min="14837" max="14837" width="9.85546875" style="407" customWidth="1"/>
    <col min="14838" max="14838" width="8.85546875" style="407" customWidth="1"/>
    <col min="14839" max="14839" width="10" style="407" customWidth="1"/>
    <col min="14840" max="14840" width="8.7109375" style="407" customWidth="1"/>
    <col min="14841" max="14841" width="8.140625" style="407" customWidth="1"/>
    <col min="14842" max="14842" width="3.140625" style="407" customWidth="1"/>
    <col min="14843" max="14843" width="1" style="407" customWidth="1"/>
    <col min="14844" max="15085" width="9" style="407"/>
    <col min="15086" max="15086" width="2.28515625" style="407" customWidth="1"/>
    <col min="15087" max="15087" width="1" style="407" customWidth="1"/>
    <col min="15088" max="15088" width="1.28515625" style="407" customWidth="1"/>
    <col min="15089" max="15089" width="34.140625" style="407" customWidth="1"/>
    <col min="15090" max="15090" width="10" style="407" customWidth="1"/>
    <col min="15091" max="15091" width="7.85546875" style="407" customWidth="1"/>
    <col min="15092" max="15092" width="8.28515625" style="407" customWidth="1"/>
    <col min="15093" max="15093" width="9.85546875" style="407" customWidth="1"/>
    <col min="15094" max="15094" width="8.85546875" style="407" customWidth="1"/>
    <col min="15095" max="15095" width="10" style="407" customWidth="1"/>
    <col min="15096" max="15096" width="8.7109375" style="407" customWidth="1"/>
    <col min="15097" max="15097" width="8.140625" style="407" customWidth="1"/>
    <col min="15098" max="15098" width="3.140625" style="407" customWidth="1"/>
    <col min="15099" max="15099" width="1" style="407" customWidth="1"/>
    <col min="15100" max="15341" width="9" style="407"/>
    <col min="15342" max="15342" width="2.28515625" style="407" customWidth="1"/>
    <col min="15343" max="15343" width="1" style="407" customWidth="1"/>
    <col min="15344" max="15344" width="1.28515625" style="407" customWidth="1"/>
    <col min="15345" max="15345" width="34.140625" style="407" customWidth="1"/>
    <col min="15346" max="15346" width="10" style="407" customWidth="1"/>
    <col min="15347" max="15347" width="7.85546875" style="407" customWidth="1"/>
    <col min="15348" max="15348" width="8.28515625" style="407" customWidth="1"/>
    <col min="15349" max="15349" width="9.85546875" style="407" customWidth="1"/>
    <col min="15350" max="15350" width="8.85546875" style="407" customWidth="1"/>
    <col min="15351" max="15351" width="10" style="407" customWidth="1"/>
    <col min="15352" max="15352" width="8.7109375" style="407" customWidth="1"/>
    <col min="15353" max="15353" width="8.140625" style="407" customWidth="1"/>
    <col min="15354" max="15354" width="3.140625" style="407" customWidth="1"/>
    <col min="15355" max="15355" width="1" style="407" customWidth="1"/>
    <col min="15356" max="15597" width="9" style="407"/>
    <col min="15598" max="15598" width="2.28515625" style="407" customWidth="1"/>
    <col min="15599" max="15599" width="1" style="407" customWidth="1"/>
    <col min="15600" max="15600" width="1.28515625" style="407" customWidth="1"/>
    <col min="15601" max="15601" width="34.140625" style="407" customWidth="1"/>
    <col min="15602" max="15602" width="10" style="407" customWidth="1"/>
    <col min="15603" max="15603" width="7.85546875" style="407" customWidth="1"/>
    <col min="15604" max="15604" width="8.28515625" style="407" customWidth="1"/>
    <col min="15605" max="15605" width="9.85546875" style="407" customWidth="1"/>
    <col min="15606" max="15606" width="8.85546875" style="407" customWidth="1"/>
    <col min="15607" max="15607" width="10" style="407" customWidth="1"/>
    <col min="15608" max="15608" width="8.7109375" style="407" customWidth="1"/>
    <col min="15609" max="15609" width="8.140625" style="407" customWidth="1"/>
    <col min="15610" max="15610" width="3.140625" style="407" customWidth="1"/>
    <col min="15611" max="15611" width="1" style="407" customWidth="1"/>
    <col min="15612" max="15853" width="9" style="407"/>
    <col min="15854" max="15854" width="2.28515625" style="407" customWidth="1"/>
    <col min="15855" max="15855" width="1" style="407" customWidth="1"/>
    <col min="15856" max="15856" width="1.28515625" style="407" customWidth="1"/>
    <col min="15857" max="15857" width="34.140625" style="407" customWidth="1"/>
    <col min="15858" max="15858" width="10" style="407" customWidth="1"/>
    <col min="15859" max="15859" width="7.85546875" style="407" customWidth="1"/>
    <col min="15860" max="15860" width="8.28515625" style="407" customWidth="1"/>
    <col min="15861" max="15861" width="9.85546875" style="407" customWidth="1"/>
    <col min="15862" max="15862" width="8.85546875" style="407" customWidth="1"/>
    <col min="15863" max="15863" width="10" style="407" customWidth="1"/>
    <col min="15864" max="15864" width="8.7109375" style="407" customWidth="1"/>
    <col min="15865" max="15865" width="8.140625" style="407" customWidth="1"/>
    <col min="15866" max="15866" width="3.140625" style="407" customWidth="1"/>
    <col min="15867" max="15867" width="1" style="407" customWidth="1"/>
    <col min="15868" max="16109" width="9" style="407"/>
    <col min="16110" max="16110" width="2.28515625" style="407" customWidth="1"/>
    <col min="16111" max="16111" width="1" style="407" customWidth="1"/>
    <col min="16112" max="16112" width="1.28515625" style="407" customWidth="1"/>
    <col min="16113" max="16113" width="34.140625" style="407" customWidth="1"/>
    <col min="16114" max="16114" width="10" style="407" customWidth="1"/>
    <col min="16115" max="16115" width="7.85546875" style="407" customWidth="1"/>
    <col min="16116" max="16116" width="8.28515625" style="407" customWidth="1"/>
    <col min="16117" max="16117" width="9.85546875" style="407" customWidth="1"/>
    <col min="16118" max="16118" width="8.85546875" style="407" customWidth="1"/>
    <col min="16119" max="16119" width="10" style="407" customWidth="1"/>
    <col min="16120" max="16120" width="8.7109375" style="407" customWidth="1"/>
    <col min="16121" max="16121" width="8.140625" style="407" customWidth="1"/>
    <col min="16122" max="16122" width="3.140625" style="407" customWidth="1"/>
    <col min="16123" max="16123" width="1" style="407" customWidth="1"/>
    <col min="16124" max="16379" width="9" style="407"/>
    <col min="16380" max="16384" width="9.140625" style="407" customWidth="1"/>
  </cols>
  <sheetData>
    <row r="1" spans="1:10" ht="10.5" customHeight="1">
      <c r="B1" s="408"/>
      <c r="C1" s="408"/>
      <c r="D1" s="409"/>
      <c r="E1" s="408"/>
      <c r="F1" s="408"/>
      <c r="G1" s="408"/>
      <c r="H1" s="408"/>
      <c r="I1" s="408"/>
    </row>
    <row r="2" spans="1:10" ht="10.5" customHeight="1">
      <c r="B2" s="408"/>
      <c r="C2" s="408"/>
      <c r="D2" s="409"/>
      <c r="E2" s="408"/>
      <c r="F2" s="408"/>
      <c r="G2" s="408"/>
      <c r="H2" s="408"/>
      <c r="I2" s="408"/>
      <c r="J2" s="51" t="s">
        <v>0</v>
      </c>
    </row>
    <row r="3" spans="1:10" ht="10.5" customHeight="1">
      <c r="B3" s="408"/>
      <c r="C3" s="408"/>
      <c r="D3" s="409"/>
      <c r="E3" s="408"/>
      <c r="F3" s="408"/>
      <c r="G3" s="408"/>
      <c r="H3" s="408"/>
      <c r="I3" s="408"/>
      <c r="J3" s="75" t="s">
        <v>1</v>
      </c>
    </row>
    <row r="4" spans="1:10" ht="12" customHeight="1">
      <c r="B4" s="408"/>
      <c r="C4" s="408"/>
      <c r="D4" s="409"/>
      <c r="E4" s="408"/>
      <c r="F4" s="408"/>
      <c r="G4" s="408"/>
      <c r="H4" s="408"/>
      <c r="I4" s="408"/>
    </row>
    <row r="5" spans="1:10" ht="18" customHeight="1">
      <c r="B5" s="411" t="s">
        <v>173</v>
      </c>
      <c r="C5" s="412" t="s">
        <v>294</v>
      </c>
      <c r="D5" s="409"/>
      <c r="E5" s="412"/>
      <c r="F5" s="412"/>
    </row>
    <row r="6" spans="1:10" ht="15" customHeight="1">
      <c r="B6" s="413" t="s">
        <v>174</v>
      </c>
      <c r="C6" s="414" t="s">
        <v>295</v>
      </c>
      <c r="D6" s="415"/>
      <c r="E6" s="414"/>
      <c r="F6" s="414"/>
    </row>
    <row r="7" spans="1:10" ht="9.9499999999999993" customHeight="1" thickBot="1">
      <c r="A7" s="416"/>
      <c r="B7" s="416"/>
      <c r="C7" s="416"/>
      <c r="D7" s="417"/>
      <c r="E7" s="416"/>
      <c r="F7" s="416"/>
      <c r="G7" s="418"/>
      <c r="H7" s="416"/>
      <c r="I7" s="416"/>
      <c r="J7" s="416"/>
    </row>
    <row r="8" spans="1:10" ht="4.5" customHeight="1" thickTop="1">
      <c r="A8" s="419"/>
      <c r="B8" s="419"/>
      <c r="C8" s="419"/>
      <c r="D8" s="420"/>
      <c r="E8" s="419"/>
      <c r="F8" s="419"/>
      <c r="G8" s="421"/>
      <c r="H8" s="419"/>
      <c r="I8" s="419"/>
      <c r="J8" s="419"/>
    </row>
    <row r="9" spans="1:10">
      <c r="A9" s="416"/>
      <c r="B9" s="422" t="s">
        <v>272</v>
      </c>
      <c r="C9" s="422"/>
      <c r="D9" s="576" t="s">
        <v>224</v>
      </c>
      <c r="E9" s="424" t="s">
        <v>52</v>
      </c>
      <c r="F9" s="424" t="s">
        <v>149</v>
      </c>
      <c r="G9" s="424" t="s">
        <v>296</v>
      </c>
      <c r="H9" s="424" t="s">
        <v>285</v>
      </c>
      <c r="I9" s="424" t="s">
        <v>286</v>
      </c>
      <c r="J9" s="425"/>
    </row>
    <row r="10" spans="1:10" ht="15" customHeight="1">
      <c r="A10" s="416"/>
      <c r="B10" s="427" t="s">
        <v>275</v>
      </c>
      <c r="C10" s="427"/>
      <c r="D10" s="577" t="s">
        <v>227</v>
      </c>
      <c r="E10" s="578" t="s">
        <v>45</v>
      </c>
      <c r="F10" s="579"/>
      <c r="G10" s="578" t="s">
        <v>287</v>
      </c>
      <c r="H10" s="578" t="s">
        <v>288</v>
      </c>
      <c r="I10" s="424" t="s">
        <v>53</v>
      </c>
      <c r="J10" s="425"/>
    </row>
    <row r="11" spans="1:10" ht="8.1" customHeight="1">
      <c r="A11" s="580"/>
      <c r="B11" s="581" t="s">
        <v>2</v>
      </c>
      <c r="C11" s="581"/>
      <c r="D11" s="582"/>
      <c r="E11" s="581"/>
      <c r="F11" s="581"/>
      <c r="G11" s="583"/>
      <c r="H11" s="583"/>
      <c r="I11" s="584"/>
      <c r="J11" s="585"/>
    </row>
    <row r="12" spans="1:10" ht="9" customHeight="1">
      <c r="A12" s="416"/>
      <c r="B12" s="422"/>
      <c r="C12" s="422"/>
      <c r="D12" s="423"/>
      <c r="E12" s="422"/>
      <c r="F12" s="422"/>
      <c r="G12" s="586"/>
      <c r="H12" s="586"/>
      <c r="I12" s="445"/>
      <c r="J12" s="418"/>
    </row>
    <row r="13" spans="1:10" ht="15" customHeight="1">
      <c r="A13" s="416"/>
      <c r="B13" s="587" t="s">
        <v>234</v>
      </c>
      <c r="C13" s="441"/>
      <c r="D13" s="153">
        <v>2022</v>
      </c>
      <c r="E13" s="442">
        <f t="shared" ref="E13:I15" si="0">SUM(E17,E21,E25,E29,E33,E37,E41,E45,E49,E53,E57,E61,E65,E69,E73,)</f>
        <v>183</v>
      </c>
      <c r="F13" s="442">
        <f t="shared" si="0"/>
        <v>101</v>
      </c>
      <c r="G13" s="442">
        <f t="shared" si="0"/>
        <v>13</v>
      </c>
      <c r="H13" s="442">
        <f t="shared" si="0"/>
        <v>20</v>
      </c>
      <c r="I13" s="442">
        <f t="shared" si="0"/>
        <v>29</v>
      </c>
      <c r="J13" s="588"/>
    </row>
    <row r="14" spans="1:10" ht="15" customHeight="1">
      <c r="A14" s="416"/>
      <c r="B14" s="441"/>
      <c r="C14" s="441"/>
      <c r="D14" s="153">
        <v>2023</v>
      </c>
      <c r="E14" s="442">
        <f t="shared" si="0"/>
        <v>256</v>
      </c>
      <c r="F14" s="442">
        <f t="shared" si="0"/>
        <v>1203</v>
      </c>
      <c r="G14" s="442">
        <f t="shared" si="0"/>
        <v>14</v>
      </c>
      <c r="H14" s="442">
        <f t="shared" si="0"/>
        <v>29</v>
      </c>
      <c r="I14" s="442">
        <f t="shared" si="0"/>
        <v>30</v>
      </c>
      <c r="J14" s="589"/>
    </row>
    <row r="15" spans="1:10" ht="15" customHeight="1">
      <c r="A15" s="416"/>
      <c r="B15" s="441"/>
      <c r="C15" s="441"/>
      <c r="D15" s="153">
        <v>2024</v>
      </c>
      <c r="E15" s="442">
        <f t="shared" si="0"/>
        <v>292</v>
      </c>
      <c r="F15" s="442">
        <f t="shared" si="0"/>
        <v>479</v>
      </c>
      <c r="G15" s="442">
        <f t="shared" si="0"/>
        <v>17</v>
      </c>
      <c r="H15" s="442">
        <f t="shared" si="0"/>
        <v>37</v>
      </c>
      <c r="I15" s="442">
        <f t="shared" si="0"/>
        <v>44</v>
      </c>
      <c r="J15" s="589"/>
    </row>
    <row r="16" spans="1:10" ht="8.1" customHeight="1">
      <c r="A16" s="416"/>
      <c r="B16" s="445"/>
      <c r="C16" s="445"/>
      <c r="D16" s="201"/>
      <c r="E16" s="579"/>
      <c r="F16" s="579"/>
      <c r="G16" s="579"/>
      <c r="H16" s="579"/>
      <c r="I16" s="579"/>
      <c r="J16" s="589"/>
    </row>
    <row r="17" spans="1:10" ht="15" customHeight="1">
      <c r="A17" s="416"/>
      <c r="B17" s="447" t="s">
        <v>4</v>
      </c>
      <c r="C17" s="447"/>
      <c r="D17" s="201">
        <v>2022</v>
      </c>
      <c r="E17" s="579">
        <v>6</v>
      </c>
      <c r="F17" s="579">
        <v>1</v>
      </c>
      <c r="G17" s="590" t="s">
        <v>71</v>
      </c>
      <c r="H17" s="590" t="s">
        <v>71</v>
      </c>
      <c r="I17" s="590">
        <v>1</v>
      </c>
      <c r="J17" s="589"/>
    </row>
    <row r="18" spans="1:10" ht="15" customHeight="1">
      <c r="A18" s="416"/>
      <c r="B18" s="447"/>
      <c r="C18" s="447"/>
      <c r="D18" s="201">
        <v>2023</v>
      </c>
      <c r="E18" s="579">
        <v>13</v>
      </c>
      <c r="F18" s="579">
        <v>61</v>
      </c>
      <c r="G18" s="590" t="s">
        <v>71</v>
      </c>
      <c r="H18" s="590" t="s">
        <v>71</v>
      </c>
      <c r="I18" s="590">
        <v>3</v>
      </c>
      <c r="J18" s="589"/>
    </row>
    <row r="19" spans="1:10" ht="15" customHeight="1">
      <c r="A19" s="416"/>
      <c r="B19" s="447"/>
      <c r="C19" s="447"/>
      <c r="D19" s="201">
        <v>2024</v>
      </c>
      <c r="E19" s="579">
        <v>2</v>
      </c>
      <c r="F19" s="579">
        <v>34</v>
      </c>
      <c r="G19" s="590" t="s">
        <v>71</v>
      </c>
      <c r="H19" s="590">
        <v>3</v>
      </c>
      <c r="I19" s="590">
        <v>2</v>
      </c>
      <c r="J19" s="589"/>
    </row>
    <row r="20" spans="1:10" ht="8.1" customHeight="1">
      <c r="A20" s="416"/>
      <c r="B20" s="447"/>
      <c r="C20" s="447"/>
      <c r="D20" s="201"/>
      <c r="E20" s="579"/>
      <c r="F20" s="579"/>
      <c r="G20" s="590"/>
      <c r="H20" s="590"/>
      <c r="I20" s="590"/>
      <c r="J20" s="589"/>
    </row>
    <row r="21" spans="1:10" ht="15" customHeight="1">
      <c r="A21" s="416"/>
      <c r="B21" s="447" t="s">
        <v>5</v>
      </c>
      <c r="C21" s="447"/>
      <c r="D21" s="201">
        <v>2022</v>
      </c>
      <c r="E21" s="579">
        <v>7</v>
      </c>
      <c r="F21" s="579">
        <v>2</v>
      </c>
      <c r="G21" s="590" t="s">
        <v>71</v>
      </c>
      <c r="H21" s="590">
        <v>2</v>
      </c>
      <c r="I21" s="590">
        <v>3</v>
      </c>
      <c r="J21" s="589"/>
    </row>
    <row r="22" spans="1:10" ht="15" customHeight="1">
      <c r="A22" s="416"/>
      <c r="B22" s="447"/>
      <c r="C22" s="447"/>
      <c r="D22" s="201">
        <v>2023</v>
      </c>
      <c r="E22" s="579">
        <v>8</v>
      </c>
      <c r="F22" s="579">
        <v>28</v>
      </c>
      <c r="G22" s="590">
        <v>1</v>
      </c>
      <c r="H22" s="590" t="s">
        <v>71</v>
      </c>
      <c r="I22" s="590">
        <v>3</v>
      </c>
      <c r="J22" s="589"/>
    </row>
    <row r="23" spans="1:10" ht="15" customHeight="1">
      <c r="A23" s="416"/>
      <c r="B23" s="447"/>
      <c r="C23" s="447"/>
      <c r="D23" s="201">
        <v>2024</v>
      </c>
      <c r="E23" s="579">
        <v>11</v>
      </c>
      <c r="F23" s="579">
        <v>43</v>
      </c>
      <c r="G23" s="590" t="s">
        <v>71</v>
      </c>
      <c r="H23" s="590">
        <v>3</v>
      </c>
      <c r="I23" s="590" t="s">
        <v>71</v>
      </c>
      <c r="J23" s="589"/>
    </row>
    <row r="24" spans="1:10" ht="8.1" customHeight="1">
      <c r="A24" s="416"/>
      <c r="B24" s="422"/>
      <c r="C24" s="422"/>
      <c r="D24" s="201"/>
      <c r="E24" s="579"/>
      <c r="F24" s="579"/>
      <c r="G24" s="590"/>
      <c r="H24" s="590"/>
      <c r="I24" s="590"/>
      <c r="J24" s="589"/>
    </row>
    <row r="25" spans="1:10" ht="15" customHeight="1">
      <c r="A25" s="416"/>
      <c r="B25" s="447" t="s">
        <v>6</v>
      </c>
      <c r="C25" s="447"/>
      <c r="D25" s="201">
        <v>2022</v>
      </c>
      <c r="E25" s="579">
        <v>7</v>
      </c>
      <c r="F25" s="579">
        <v>2</v>
      </c>
      <c r="G25" s="590" t="s">
        <v>71</v>
      </c>
      <c r="H25" s="590" t="s">
        <v>71</v>
      </c>
      <c r="I25" s="590">
        <v>1</v>
      </c>
      <c r="J25" s="589"/>
    </row>
    <row r="26" spans="1:10" ht="15" customHeight="1">
      <c r="A26" s="416"/>
      <c r="B26" s="447"/>
      <c r="C26" s="447"/>
      <c r="D26" s="201">
        <v>2023</v>
      </c>
      <c r="E26" s="579">
        <v>7</v>
      </c>
      <c r="F26" s="579">
        <v>90</v>
      </c>
      <c r="G26" s="590" t="s">
        <v>71</v>
      </c>
      <c r="H26" s="590">
        <v>3</v>
      </c>
      <c r="I26" s="590" t="s">
        <v>71</v>
      </c>
      <c r="J26" s="589"/>
    </row>
    <row r="27" spans="1:10" ht="15" customHeight="1">
      <c r="A27" s="416"/>
      <c r="B27" s="447"/>
      <c r="C27" s="447"/>
      <c r="D27" s="201">
        <v>2024</v>
      </c>
      <c r="E27" s="579">
        <v>6</v>
      </c>
      <c r="F27" s="579">
        <v>36</v>
      </c>
      <c r="G27" s="590" t="s">
        <v>71</v>
      </c>
      <c r="H27" s="590">
        <v>4</v>
      </c>
      <c r="I27" s="590" t="s">
        <v>71</v>
      </c>
      <c r="J27" s="589"/>
    </row>
    <row r="28" spans="1:10" ht="8.1" customHeight="1">
      <c r="A28" s="416"/>
      <c r="B28" s="449"/>
      <c r="C28" s="449"/>
      <c r="D28" s="201"/>
      <c r="E28" s="579"/>
      <c r="F28" s="579"/>
      <c r="G28" s="590"/>
      <c r="H28" s="590"/>
      <c r="I28" s="590"/>
      <c r="J28" s="589"/>
    </row>
    <row r="29" spans="1:10" ht="15" customHeight="1">
      <c r="A29" s="416"/>
      <c r="B29" s="447" t="s">
        <v>7</v>
      </c>
      <c r="C29" s="447"/>
      <c r="D29" s="201">
        <v>2022</v>
      </c>
      <c r="E29" s="579">
        <v>2</v>
      </c>
      <c r="F29" s="579">
        <v>4</v>
      </c>
      <c r="G29" s="590" t="s">
        <v>71</v>
      </c>
      <c r="H29" s="590" t="s">
        <v>71</v>
      </c>
      <c r="I29" s="590">
        <v>2</v>
      </c>
      <c r="J29" s="589"/>
    </row>
    <row r="30" spans="1:10" ht="15" customHeight="1">
      <c r="A30" s="416"/>
      <c r="B30" s="447"/>
      <c r="C30" s="447"/>
      <c r="D30" s="201">
        <v>2023</v>
      </c>
      <c r="E30" s="579">
        <v>12</v>
      </c>
      <c r="F30" s="579">
        <v>34</v>
      </c>
      <c r="G30" s="590" t="s">
        <v>71</v>
      </c>
      <c r="H30" s="590">
        <v>2</v>
      </c>
      <c r="I30" s="590">
        <v>1</v>
      </c>
      <c r="J30" s="589"/>
    </row>
    <row r="31" spans="1:10" ht="15" customHeight="1">
      <c r="A31" s="416"/>
      <c r="B31" s="447"/>
      <c r="C31" s="447"/>
      <c r="D31" s="201">
        <v>2024</v>
      </c>
      <c r="E31" s="579">
        <v>4</v>
      </c>
      <c r="F31" s="579">
        <v>39</v>
      </c>
      <c r="G31" s="590" t="s">
        <v>71</v>
      </c>
      <c r="H31" s="590" t="s">
        <v>71</v>
      </c>
      <c r="I31" s="590">
        <v>1</v>
      </c>
      <c r="J31" s="589"/>
    </row>
    <row r="32" spans="1:10" ht="8.1" customHeight="1">
      <c r="A32" s="416"/>
      <c r="B32" s="447"/>
      <c r="C32" s="447"/>
      <c r="D32" s="201"/>
      <c r="E32" s="579"/>
      <c r="F32" s="579"/>
      <c r="G32" s="590"/>
      <c r="H32" s="590"/>
      <c r="I32" s="590"/>
      <c r="J32" s="589"/>
    </row>
    <row r="33" spans="1:10" ht="15" customHeight="1">
      <c r="A33" s="416"/>
      <c r="B33" s="450" t="s">
        <v>8</v>
      </c>
      <c r="C33" s="450"/>
      <c r="D33" s="201">
        <v>2022</v>
      </c>
      <c r="E33" s="579">
        <v>3</v>
      </c>
      <c r="F33" s="579">
        <v>2</v>
      </c>
      <c r="G33" s="590" t="s">
        <v>71</v>
      </c>
      <c r="H33" s="590" t="s">
        <v>71</v>
      </c>
      <c r="I33" s="590" t="s">
        <v>71</v>
      </c>
      <c r="J33" s="589"/>
    </row>
    <row r="34" spans="1:10" ht="15" customHeight="1">
      <c r="A34" s="416"/>
      <c r="B34" s="450"/>
      <c r="C34" s="450"/>
      <c r="D34" s="201">
        <v>2023</v>
      </c>
      <c r="E34" s="579">
        <v>4</v>
      </c>
      <c r="F34" s="579">
        <v>51</v>
      </c>
      <c r="G34" s="590" t="s">
        <v>71</v>
      </c>
      <c r="H34" s="590" t="s">
        <v>71</v>
      </c>
      <c r="I34" s="590" t="s">
        <v>71</v>
      </c>
      <c r="J34" s="589"/>
    </row>
    <row r="35" spans="1:10" ht="15" customHeight="1">
      <c r="A35" s="416"/>
      <c r="B35" s="450"/>
      <c r="C35" s="450"/>
      <c r="D35" s="201">
        <v>2024</v>
      </c>
      <c r="E35" s="579">
        <v>10</v>
      </c>
      <c r="F35" s="579">
        <v>29</v>
      </c>
      <c r="G35" s="590" t="s">
        <v>71</v>
      </c>
      <c r="H35" s="590" t="s">
        <v>71</v>
      </c>
      <c r="I35" s="590" t="s">
        <v>71</v>
      </c>
      <c r="J35" s="589"/>
    </row>
    <row r="36" spans="1:10" ht="8.1" customHeight="1">
      <c r="A36" s="416"/>
      <c r="B36" s="450"/>
      <c r="C36" s="450"/>
      <c r="D36" s="201"/>
      <c r="E36" s="579"/>
      <c r="F36" s="579"/>
      <c r="G36" s="590"/>
      <c r="H36" s="590"/>
      <c r="I36" s="590"/>
      <c r="J36" s="589"/>
    </row>
    <row r="37" spans="1:10" ht="15" customHeight="1">
      <c r="A37" s="416"/>
      <c r="B37" s="450" t="s">
        <v>9</v>
      </c>
      <c r="C37" s="450"/>
      <c r="D37" s="201">
        <v>2022</v>
      </c>
      <c r="E37" s="579">
        <v>39</v>
      </c>
      <c r="F37" s="579" t="s">
        <v>71</v>
      </c>
      <c r="G37" s="590" t="s">
        <v>71</v>
      </c>
      <c r="H37" s="590" t="s">
        <v>71</v>
      </c>
      <c r="I37" s="590" t="s">
        <v>71</v>
      </c>
      <c r="J37" s="589"/>
    </row>
    <row r="38" spans="1:10" ht="15" customHeight="1">
      <c r="A38" s="416"/>
      <c r="B38" s="450"/>
      <c r="C38" s="450"/>
      <c r="D38" s="201">
        <v>2023</v>
      </c>
      <c r="E38" s="579">
        <v>52</v>
      </c>
      <c r="F38" s="579">
        <v>59</v>
      </c>
      <c r="G38" s="590" t="s">
        <v>71</v>
      </c>
      <c r="H38" s="590" t="s">
        <v>71</v>
      </c>
      <c r="I38" s="590" t="s">
        <v>71</v>
      </c>
      <c r="J38" s="589"/>
    </row>
    <row r="39" spans="1:10" ht="15" customHeight="1">
      <c r="A39" s="416"/>
      <c r="B39" s="450"/>
      <c r="C39" s="450"/>
      <c r="D39" s="201">
        <v>2024</v>
      </c>
      <c r="E39" s="579">
        <v>135</v>
      </c>
      <c r="F39" s="579">
        <v>21</v>
      </c>
      <c r="G39" s="590" t="s">
        <v>71</v>
      </c>
      <c r="H39" s="590">
        <v>2</v>
      </c>
      <c r="I39" s="590" t="s">
        <v>71</v>
      </c>
      <c r="J39" s="589"/>
    </row>
    <row r="40" spans="1:10" ht="8.1" customHeight="1">
      <c r="A40" s="416"/>
      <c r="B40" s="450"/>
      <c r="C40" s="450"/>
      <c r="D40" s="201"/>
      <c r="E40" s="579"/>
      <c r="F40" s="579"/>
      <c r="G40" s="590"/>
      <c r="H40" s="590"/>
      <c r="I40" s="590"/>
      <c r="J40" s="589"/>
    </row>
    <row r="41" spans="1:10" ht="15" customHeight="1">
      <c r="A41" s="416"/>
      <c r="B41" s="450" t="s">
        <v>10</v>
      </c>
      <c r="C41" s="450"/>
      <c r="D41" s="201">
        <v>2022</v>
      </c>
      <c r="E41" s="579">
        <v>5</v>
      </c>
      <c r="F41" s="579">
        <v>1</v>
      </c>
      <c r="G41" s="590" t="s">
        <v>71</v>
      </c>
      <c r="H41" s="590">
        <v>1</v>
      </c>
      <c r="I41" s="590">
        <v>11</v>
      </c>
      <c r="J41" s="589"/>
    </row>
    <row r="42" spans="1:10" ht="15" customHeight="1">
      <c r="A42" s="416"/>
      <c r="B42" s="450"/>
      <c r="C42" s="450"/>
      <c r="D42" s="201">
        <v>2023</v>
      </c>
      <c r="E42" s="579">
        <v>14</v>
      </c>
      <c r="F42" s="579">
        <v>88</v>
      </c>
      <c r="G42" s="590">
        <v>1</v>
      </c>
      <c r="H42" s="590">
        <v>1</v>
      </c>
      <c r="I42" s="590">
        <v>6</v>
      </c>
      <c r="J42" s="589"/>
    </row>
    <row r="43" spans="1:10" ht="15" customHeight="1">
      <c r="A43" s="416"/>
      <c r="B43" s="450"/>
      <c r="C43" s="450"/>
      <c r="D43" s="201">
        <v>2024</v>
      </c>
      <c r="E43" s="579">
        <v>3</v>
      </c>
      <c r="F43" s="579">
        <v>31</v>
      </c>
      <c r="G43" s="590" t="s">
        <v>71</v>
      </c>
      <c r="H43" s="590">
        <v>1</v>
      </c>
      <c r="I43" s="590">
        <v>3</v>
      </c>
      <c r="J43" s="589"/>
    </row>
    <row r="44" spans="1:10" ht="8.1" customHeight="1">
      <c r="A44" s="416"/>
      <c r="B44" s="450"/>
      <c r="C44" s="450"/>
      <c r="D44" s="201"/>
      <c r="E44" s="579"/>
      <c r="F44" s="579"/>
      <c r="G44" s="590"/>
      <c r="H44" s="590"/>
      <c r="I44" s="590"/>
      <c r="J44" s="589"/>
    </row>
    <row r="45" spans="1:10" ht="15" customHeight="1">
      <c r="A45" s="416"/>
      <c r="B45" s="450" t="s">
        <v>11</v>
      </c>
      <c r="C45" s="450"/>
      <c r="D45" s="201">
        <v>2022</v>
      </c>
      <c r="E45" s="579" t="s">
        <v>71</v>
      </c>
      <c r="F45" s="579">
        <v>1</v>
      </c>
      <c r="G45" s="590" t="s">
        <v>71</v>
      </c>
      <c r="H45" s="590" t="s">
        <v>71</v>
      </c>
      <c r="I45" s="590" t="s">
        <v>71</v>
      </c>
      <c r="J45" s="589"/>
    </row>
    <row r="46" spans="1:10" ht="15" customHeight="1">
      <c r="A46" s="416"/>
      <c r="B46" s="450"/>
      <c r="C46" s="450"/>
      <c r="D46" s="201">
        <v>2023</v>
      </c>
      <c r="E46" s="579">
        <v>1</v>
      </c>
      <c r="F46" s="579">
        <v>3</v>
      </c>
      <c r="G46" s="590" t="s">
        <v>71</v>
      </c>
      <c r="H46" s="590" t="s">
        <v>71</v>
      </c>
      <c r="I46" s="590" t="s">
        <v>71</v>
      </c>
      <c r="J46" s="589"/>
    </row>
    <row r="47" spans="1:10" ht="15" customHeight="1">
      <c r="A47" s="416"/>
      <c r="B47" s="450"/>
      <c r="C47" s="450"/>
      <c r="D47" s="201">
        <v>2024</v>
      </c>
      <c r="E47" s="579">
        <v>1</v>
      </c>
      <c r="F47" s="579">
        <v>2</v>
      </c>
      <c r="G47" s="590" t="s">
        <v>71</v>
      </c>
      <c r="H47" s="590" t="s">
        <v>71</v>
      </c>
      <c r="I47" s="590" t="s">
        <v>71</v>
      </c>
      <c r="J47" s="589"/>
    </row>
    <row r="48" spans="1:10" ht="8.1" customHeight="1">
      <c r="A48" s="416"/>
      <c r="B48" s="450"/>
      <c r="C48" s="450"/>
      <c r="D48" s="201"/>
      <c r="E48" s="579"/>
      <c r="F48" s="579"/>
      <c r="G48" s="590"/>
      <c r="H48" s="590"/>
      <c r="I48" s="590"/>
      <c r="J48" s="589"/>
    </row>
    <row r="49" spans="1:10" ht="15" customHeight="1">
      <c r="A49" s="416"/>
      <c r="B49" s="447" t="s">
        <v>12</v>
      </c>
      <c r="C49" s="447"/>
      <c r="D49" s="201">
        <v>2022</v>
      </c>
      <c r="E49" s="579">
        <v>4</v>
      </c>
      <c r="F49" s="579" t="s">
        <v>71</v>
      </c>
      <c r="G49" s="590" t="s">
        <v>71</v>
      </c>
      <c r="H49" s="590" t="s">
        <v>71</v>
      </c>
      <c r="I49" s="590">
        <v>4</v>
      </c>
      <c r="J49" s="589"/>
    </row>
    <row r="50" spans="1:10" ht="15" customHeight="1">
      <c r="A50" s="416"/>
      <c r="B50" s="447"/>
      <c r="C50" s="447"/>
      <c r="D50" s="201">
        <v>2023</v>
      </c>
      <c r="E50" s="579">
        <v>7</v>
      </c>
      <c r="F50" s="579">
        <v>7</v>
      </c>
      <c r="G50" s="590" t="s">
        <v>71</v>
      </c>
      <c r="H50" s="590">
        <v>1</v>
      </c>
      <c r="I50" s="590">
        <v>1</v>
      </c>
      <c r="J50" s="589"/>
    </row>
    <row r="51" spans="1:10" ht="15" customHeight="1">
      <c r="A51" s="416"/>
      <c r="B51" s="447"/>
      <c r="C51" s="447"/>
      <c r="D51" s="201">
        <v>2024</v>
      </c>
      <c r="E51" s="579">
        <v>1</v>
      </c>
      <c r="F51" s="579">
        <v>16</v>
      </c>
      <c r="G51" s="590" t="s">
        <v>71</v>
      </c>
      <c r="H51" s="590">
        <v>1</v>
      </c>
      <c r="I51" s="590">
        <v>1</v>
      </c>
      <c r="J51" s="589"/>
    </row>
    <row r="52" spans="1:10" ht="8.1" customHeight="1">
      <c r="A52" s="416"/>
      <c r="B52" s="447"/>
      <c r="C52" s="447"/>
      <c r="D52" s="201"/>
      <c r="E52" s="579"/>
      <c r="F52" s="579"/>
      <c r="G52" s="590"/>
      <c r="H52" s="590"/>
      <c r="I52" s="590"/>
      <c r="J52" s="589"/>
    </row>
    <row r="53" spans="1:10" ht="15" customHeight="1">
      <c r="A53" s="416"/>
      <c r="B53" s="447" t="s">
        <v>46</v>
      </c>
      <c r="C53" s="447"/>
      <c r="D53" s="201">
        <v>2022</v>
      </c>
      <c r="E53" s="579">
        <v>68</v>
      </c>
      <c r="F53" s="579">
        <v>35</v>
      </c>
      <c r="G53" s="590">
        <v>13</v>
      </c>
      <c r="H53" s="590">
        <v>15</v>
      </c>
      <c r="I53" s="590">
        <v>3</v>
      </c>
      <c r="J53" s="591"/>
    </row>
    <row r="54" spans="1:10" ht="15" customHeight="1">
      <c r="A54" s="416"/>
      <c r="B54" s="447"/>
      <c r="C54" s="447"/>
      <c r="D54" s="201">
        <v>2023</v>
      </c>
      <c r="E54" s="579">
        <v>73</v>
      </c>
      <c r="F54" s="579">
        <v>266</v>
      </c>
      <c r="G54" s="590">
        <v>11</v>
      </c>
      <c r="H54" s="590">
        <v>13</v>
      </c>
      <c r="I54" s="590">
        <v>9</v>
      </c>
      <c r="J54" s="589"/>
    </row>
    <row r="55" spans="1:10" ht="15" customHeight="1">
      <c r="A55" s="416"/>
      <c r="B55" s="447"/>
      <c r="C55" s="447"/>
      <c r="D55" s="201">
        <v>2024</v>
      </c>
      <c r="E55" s="579">
        <v>57</v>
      </c>
      <c r="F55" s="579">
        <v>21</v>
      </c>
      <c r="G55" s="590">
        <v>16</v>
      </c>
      <c r="H55" s="590">
        <v>14</v>
      </c>
      <c r="I55" s="590">
        <v>26</v>
      </c>
      <c r="J55" s="589"/>
    </row>
    <row r="56" spans="1:10" ht="8.1" customHeight="1">
      <c r="A56" s="416"/>
      <c r="B56" s="447"/>
      <c r="C56" s="447"/>
      <c r="D56" s="201"/>
      <c r="E56" s="579"/>
      <c r="F56" s="579"/>
      <c r="G56" s="590"/>
      <c r="H56" s="590"/>
      <c r="I56" s="590"/>
      <c r="J56" s="589"/>
    </row>
    <row r="57" spans="1:10" ht="15" customHeight="1">
      <c r="A57" s="416"/>
      <c r="B57" s="447" t="s">
        <v>14</v>
      </c>
      <c r="C57" s="447"/>
      <c r="D57" s="201">
        <v>2022</v>
      </c>
      <c r="E57" s="579">
        <v>12</v>
      </c>
      <c r="F57" s="579">
        <v>1</v>
      </c>
      <c r="G57" s="590" t="s">
        <v>71</v>
      </c>
      <c r="H57" s="590" t="s">
        <v>71</v>
      </c>
      <c r="I57" s="590">
        <v>4</v>
      </c>
      <c r="J57" s="589"/>
    </row>
    <row r="58" spans="1:10" ht="15" customHeight="1">
      <c r="A58" s="416"/>
      <c r="B58" s="447"/>
      <c r="C58" s="447"/>
      <c r="D58" s="201">
        <v>2023</v>
      </c>
      <c r="E58" s="579">
        <v>20</v>
      </c>
      <c r="F58" s="579">
        <v>29</v>
      </c>
      <c r="G58" s="590">
        <v>1</v>
      </c>
      <c r="H58" s="590">
        <v>2</v>
      </c>
      <c r="I58" s="590">
        <v>1</v>
      </c>
      <c r="J58" s="589"/>
    </row>
    <row r="59" spans="1:10" ht="15" customHeight="1">
      <c r="A59" s="416"/>
      <c r="B59" s="447"/>
      <c r="C59" s="447"/>
      <c r="D59" s="201">
        <v>2024</v>
      </c>
      <c r="E59" s="579">
        <v>30</v>
      </c>
      <c r="F59" s="579">
        <v>20</v>
      </c>
      <c r="G59" s="590">
        <v>1</v>
      </c>
      <c r="H59" s="590">
        <v>3</v>
      </c>
      <c r="I59" s="590">
        <v>6</v>
      </c>
      <c r="J59" s="589"/>
    </row>
    <row r="60" spans="1:10" ht="8.1" customHeight="1">
      <c r="A60" s="416"/>
      <c r="B60" s="447"/>
      <c r="C60" s="447"/>
      <c r="D60" s="201"/>
      <c r="E60" s="579"/>
      <c r="F60" s="579"/>
      <c r="G60" s="590"/>
      <c r="H60" s="590"/>
      <c r="I60" s="590"/>
      <c r="J60" s="589"/>
    </row>
    <row r="61" spans="1:10" ht="15" customHeight="1">
      <c r="A61" s="416"/>
      <c r="B61" s="447" t="s">
        <v>15</v>
      </c>
      <c r="C61" s="447"/>
      <c r="D61" s="201">
        <v>2022</v>
      </c>
      <c r="E61" s="579">
        <v>16</v>
      </c>
      <c r="F61" s="579">
        <v>45</v>
      </c>
      <c r="G61" s="590" t="s">
        <v>71</v>
      </c>
      <c r="H61" s="590" t="s">
        <v>71</v>
      </c>
      <c r="I61" s="590" t="s">
        <v>71</v>
      </c>
      <c r="J61" s="589"/>
    </row>
    <row r="62" spans="1:10" ht="15" customHeight="1">
      <c r="A62" s="416"/>
      <c r="B62" s="447"/>
      <c r="C62" s="447"/>
      <c r="D62" s="201">
        <v>2023</v>
      </c>
      <c r="E62" s="579">
        <v>32</v>
      </c>
      <c r="F62" s="579">
        <v>364</v>
      </c>
      <c r="G62" s="590" t="s">
        <v>71</v>
      </c>
      <c r="H62" s="590">
        <v>6</v>
      </c>
      <c r="I62" s="590">
        <v>5</v>
      </c>
      <c r="J62" s="589"/>
    </row>
    <row r="63" spans="1:10" ht="15" customHeight="1">
      <c r="A63" s="416"/>
      <c r="B63" s="447"/>
      <c r="C63" s="447"/>
      <c r="D63" s="201">
        <v>2024</v>
      </c>
      <c r="E63" s="579">
        <v>19</v>
      </c>
      <c r="F63" s="579">
        <v>141</v>
      </c>
      <c r="G63" s="590" t="s">
        <v>71</v>
      </c>
      <c r="H63" s="590">
        <v>4</v>
      </c>
      <c r="I63" s="590">
        <v>3</v>
      </c>
      <c r="J63" s="589"/>
    </row>
    <row r="64" spans="1:10" ht="8.1" customHeight="1">
      <c r="A64" s="416"/>
      <c r="B64" s="447"/>
      <c r="C64" s="447"/>
      <c r="D64" s="201"/>
      <c r="E64" s="579"/>
      <c r="F64" s="579"/>
      <c r="G64" s="590"/>
      <c r="H64" s="590"/>
      <c r="I64" s="590"/>
      <c r="J64" s="589"/>
    </row>
    <row r="65" spans="1:10" ht="15" customHeight="1">
      <c r="A65" s="416"/>
      <c r="B65" s="447" t="s">
        <v>16</v>
      </c>
      <c r="C65" s="447"/>
      <c r="D65" s="201">
        <v>2022</v>
      </c>
      <c r="E65" s="579">
        <v>6</v>
      </c>
      <c r="F65" s="579">
        <v>3</v>
      </c>
      <c r="G65" s="590" t="s">
        <v>71</v>
      </c>
      <c r="H65" s="590">
        <v>2</v>
      </c>
      <c r="I65" s="590" t="s">
        <v>71</v>
      </c>
      <c r="J65" s="589"/>
    </row>
    <row r="66" spans="1:10" ht="15" customHeight="1">
      <c r="A66" s="416"/>
      <c r="B66" s="447"/>
      <c r="C66" s="447"/>
      <c r="D66" s="201">
        <v>2023</v>
      </c>
      <c r="E66" s="579">
        <v>4</v>
      </c>
      <c r="F66" s="579">
        <v>27</v>
      </c>
      <c r="G66" s="590" t="s">
        <v>71</v>
      </c>
      <c r="H66" s="590">
        <v>1</v>
      </c>
      <c r="I66" s="590" t="s">
        <v>71</v>
      </c>
      <c r="J66" s="589"/>
    </row>
    <row r="67" spans="1:10" ht="15" customHeight="1">
      <c r="A67" s="416"/>
      <c r="B67" s="447"/>
      <c r="C67" s="447"/>
      <c r="D67" s="201">
        <v>2024</v>
      </c>
      <c r="E67" s="579">
        <v>1</v>
      </c>
      <c r="F67" s="579">
        <v>16</v>
      </c>
      <c r="G67" s="590" t="s">
        <v>71</v>
      </c>
      <c r="H67" s="590">
        <v>1</v>
      </c>
      <c r="I67" s="590" t="s">
        <v>71</v>
      </c>
      <c r="J67" s="589"/>
    </row>
    <row r="68" spans="1:10" ht="8.1" customHeight="1">
      <c r="A68" s="416"/>
      <c r="B68" s="447"/>
      <c r="C68" s="447"/>
      <c r="D68" s="201"/>
      <c r="E68" s="579"/>
      <c r="F68" s="579"/>
      <c r="G68" s="590"/>
      <c r="H68" s="590"/>
      <c r="I68" s="590"/>
      <c r="J68" s="589"/>
    </row>
    <row r="69" spans="1:10" ht="17.100000000000001" customHeight="1">
      <c r="A69" s="416"/>
      <c r="B69" s="447" t="s">
        <v>289</v>
      </c>
      <c r="C69" s="447"/>
      <c r="D69" s="201">
        <v>2022</v>
      </c>
      <c r="E69" s="579">
        <v>6</v>
      </c>
      <c r="F69" s="579">
        <v>4</v>
      </c>
      <c r="G69" s="590" t="s">
        <v>71</v>
      </c>
      <c r="H69" s="590" t="s">
        <v>71</v>
      </c>
      <c r="I69" s="590" t="s">
        <v>71</v>
      </c>
      <c r="J69" s="589"/>
    </row>
    <row r="70" spans="1:10" ht="15" customHeight="1">
      <c r="A70" s="416"/>
      <c r="B70" s="447"/>
      <c r="C70" s="447"/>
      <c r="D70" s="201">
        <v>2023</v>
      </c>
      <c r="E70" s="579">
        <v>9</v>
      </c>
      <c r="F70" s="579">
        <v>93</v>
      </c>
      <c r="G70" s="590" t="s">
        <v>71</v>
      </c>
      <c r="H70" s="590" t="s">
        <v>71</v>
      </c>
      <c r="I70" s="590">
        <v>1</v>
      </c>
      <c r="J70" s="589"/>
    </row>
    <row r="71" spans="1:10" ht="15" customHeight="1">
      <c r="A71" s="416"/>
      <c r="B71" s="447"/>
      <c r="C71" s="447"/>
      <c r="D71" s="201">
        <v>2024</v>
      </c>
      <c r="E71" s="579">
        <v>11</v>
      </c>
      <c r="F71" s="579">
        <v>28</v>
      </c>
      <c r="G71" s="590" t="s">
        <v>71</v>
      </c>
      <c r="H71" s="590" t="s">
        <v>71</v>
      </c>
      <c r="I71" s="590">
        <v>2</v>
      </c>
      <c r="J71" s="589"/>
    </row>
    <row r="72" spans="1:10" ht="8.1" customHeight="1">
      <c r="A72" s="416"/>
      <c r="B72" s="447"/>
      <c r="C72" s="447"/>
      <c r="D72" s="201"/>
      <c r="E72" s="579"/>
      <c r="F72" s="579"/>
      <c r="G72" s="590"/>
      <c r="H72" s="590"/>
      <c r="I72" s="590"/>
      <c r="J72" s="589"/>
    </row>
    <row r="73" spans="1:10" ht="15" customHeight="1">
      <c r="A73" s="416"/>
      <c r="B73" s="447" t="s">
        <v>18</v>
      </c>
      <c r="C73" s="447"/>
      <c r="D73" s="201">
        <v>2022</v>
      </c>
      <c r="E73" s="579">
        <v>2</v>
      </c>
      <c r="F73" s="579" t="s">
        <v>71</v>
      </c>
      <c r="G73" s="590" t="s">
        <v>71</v>
      </c>
      <c r="H73" s="590" t="s">
        <v>71</v>
      </c>
      <c r="I73" s="590" t="s">
        <v>71</v>
      </c>
    </row>
    <row r="74" spans="1:10" ht="15" customHeight="1">
      <c r="A74" s="416"/>
      <c r="B74" s="447"/>
      <c r="C74" s="447"/>
      <c r="D74" s="201">
        <v>2023</v>
      </c>
      <c r="E74" s="579" t="s">
        <v>71</v>
      </c>
      <c r="F74" s="579">
        <v>3</v>
      </c>
      <c r="G74" s="590" t="s">
        <v>71</v>
      </c>
      <c r="H74" s="590" t="s">
        <v>71</v>
      </c>
      <c r="I74" s="590" t="s">
        <v>71</v>
      </c>
    </row>
    <row r="75" spans="1:10" ht="15" customHeight="1">
      <c r="A75" s="416"/>
      <c r="B75" s="447"/>
      <c r="C75" s="447"/>
      <c r="D75" s="201">
        <v>2024</v>
      </c>
      <c r="E75" s="579">
        <v>1</v>
      </c>
      <c r="F75" s="579">
        <v>2</v>
      </c>
      <c r="G75" s="590" t="s">
        <v>71</v>
      </c>
      <c r="H75" s="590">
        <v>1</v>
      </c>
      <c r="I75" s="590" t="s">
        <v>71</v>
      </c>
    </row>
    <row r="76" spans="1:10" ht="6" customHeight="1" thickBot="1">
      <c r="A76" s="455"/>
      <c r="B76" s="592"/>
      <c r="C76" s="592"/>
      <c r="D76" s="593"/>
      <c r="E76" s="592"/>
      <c r="F76" s="592"/>
      <c r="G76" s="594"/>
      <c r="H76" s="594"/>
      <c r="I76" s="594"/>
      <c r="J76" s="595"/>
    </row>
    <row r="77" spans="1:10" ht="15" customHeight="1">
      <c r="A77" s="596"/>
      <c r="C77" s="597"/>
      <c r="D77" s="467"/>
      <c r="E77" s="598"/>
      <c r="F77" s="598"/>
      <c r="G77" s="598"/>
      <c r="H77" s="599"/>
      <c r="J77" s="248" t="s">
        <v>26</v>
      </c>
    </row>
    <row r="78" spans="1:10" ht="12.95" customHeight="1">
      <c r="A78" s="600"/>
      <c r="C78" s="598"/>
      <c r="D78" s="461"/>
      <c r="E78" s="601"/>
      <c r="F78" s="600"/>
      <c r="G78" s="600"/>
      <c r="H78" s="602"/>
      <c r="I78" s="603"/>
      <c r="J78" s="257" t="s">
        <v>207</v>
      </c>
    </row>
    <row r="79" spans="1:10" ht="8.1" customHeight="1">
      <c r="A79" s="596"/>
      <c r="C79" s="600"/>
      <c r="D79" s="461"/>
      <c r="E79" s="604"/>
      <c r="F79" s="604"/>
      <c r="G79" s="604"/>
      <c r="I79" s="605"/>
    </row>
    <row r="80" spans="1:10">
      <c r="A80" s="606" t="s">
        <v>292</v>
      </c>
      <c r="B80" s="263" t="s">
        <v>236</v>
      </c>
      <c r="C80" s="607"/>
      <c r="D80" s="608"/>
      <c r="E80" s="607"/>
      <c r="F80" s="607"/>
      <c r="G80" s="606"/>
      <c r="H80" s="607"/>
      <c r="I80" s="607"/>
    </row>
    <row r="81" spans="1:10" s="609" customFormat="1" ht="12.75" customHeight="1">
      <c r="A81" s="606"/>
      <c r="B81" s="469" t="s">
        <v>297</v>
      </c>
      <c r="C81" s="607"/>
      <c r="D81" s="608"/>
      <c r="E81" s="607"/>
      <c r="F81" s="607"/>
      <c r="G81" s="607"/>
      <c r="H81" s="606"/>
      <c r="I81" s="607"/>
      <c r="J81" s="607"/>
    </row>
    <row r="82" spans="1:10" s="609" customFormat="1" ht="20.25" customHeight="1">
      <c r="A82" s="606"/>
      <c r="B82" s="610" t="s">
        <v>298</v>
      </c>
      <c r="C82" s="607"/>
      <c r="D82" s="608"/>
      <c r="E82" s="607"/>
      <c r="F82" s="607"/>
      <c r="G82" s="607"/>
      <c r="H82" s="606"/>
      <c r="I82" s="607"/>
      <c r="J82" s="607"/>
    </row>
    <row r="83" spans="1:10">
      <c r="B83" s="469" t="s">
        <v>239</v>
      </c>
      <c r="F83" s="469"/>
      <c r="G83" s="474"/>
      <c r="H83" s="475"/>
      <c r="I83" s="408"/>
      <c r="J83" s="408"/>
    </row>
    <row r="84" spans="1:10" s="611" customFormat="1">
      <c r="B84" s="471" t="s">
        <v>203</v>
      </c>
      <c r="F84" s="471"/>
      <c r="G84" s="476"/>
      <c r="H84" s="472"/>
    </row>
    <row r="85" spans="1:10">
      <c r="A85" s="477"/>
      <c r="B85" s="478"/>
      <c r="C85" s="478"/>
      <c r="D85" s="478"/>
      <c r="E85" s="478"/>
      <c r="F85" s="478"/>
      <c r="J85" s="479"/>
    </row>
    <row r="86" spans="1:10">
      <c r="A86" s="480"/>
      <c r="D86" s="478"/>
      <c r="G86" s="478"/>
      <c r="H86" s="478"/>
      <c r="I86" s="478"/>
    </row>
    <row r="87" spans="1:10">
      <c r="A87" s="481"/>
      <c r="B87" s="482"/>
      <c r="C87" s="482"/>
      <c r="D87" s="483"/>
      <c r="E87" s="482"/>
      <c r="F87" s="482"/>
      <c r="I87" s="484"/>
    </row>
    <row r="88" spans="1:10">
      <c r="A88" s="480"/>
      <c r="B88" s="485"/>
      <c r="C88" s="485"/>
      <c r="D88" s="484"/>
      <c r="E88" s="485"/>
      <c r="F88" s="485"/>
      <c r="G88" s="478"/>
      <c r="H88" s="478"/>
      <c r="I88" s="478"/>
    </row>
    <row r="89" spans="1:10">
      <c r="A89" s="481"/>
      <c r="B89" s="482"/>
      <c r="C89" s="482"/>
      <c r="D89" s="483"/>
      <c r="E89" s="482"/>
      <c r="F89" s="482"/>
      <c r="I89" s="484"/>
    </row>
    <row r="90" spans="1:10">
      <c r="A90" s="480"/>
      <c r="B90" s="478"/>
      <c r="C90" s="478"/>
      <c r="D90" s="478"/>
      <c r="E90" s="478"/>
      <c r="F90" s="478"/>
      <c r="G90" s="478"/>
      <c r="H90" s="478"/>
      <c r="I90" s="478"/>
    </row>
    <row r="91" spans="1:10">
      <c r="A91" s="481"/>
      <c r="B91" s="478"/>
      <c r="C91" s="478"/>
      <c r="D91" s="478"/>
      <c r="E91" s="478"/>
      <c r="F91" s="478"/>
      <c r="I91" s="484"/>
    </row>
    <row r="92" spans="1:10">
      <c r="B92" s="408"/>
      <c r="C92" s="408"/>
      <c r="D92" s="409"/>
      <c r="E92" s="408"/>
      <c r="F92" s="408"/>
      <c r="G92" s="408"/>
      <c r="H92" s="408"/>
      <c r="I92" s="408"/>
    </row>
  </sheetData>
  <printOptions horizontalCentered="1"/>
  <pageMargins left="0.55118110236220474" right="0.55118110236220474" top="0.51181102362204722" bottom="0.39370078740157483" header="0.23622047244094491" footer="0.3937007874015748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04F3-0147-4B30-BB76-74A3A5FF5C5A}">
  <sheetPr>
    <tabColor theme="6" tint="0.39997558519241921"/>
  </sheetPr>
  <dimension ref="A1:T83"/>
  <sheetViews>
    <sheetView showGridLines="0" view="pageBreakPreview" zoomScaleNormal="100" zoomScaleSheetLayoutView="100" workbookViewId="0">
      <selection activeCell="J2" sqref="J2:J3"/>
    </sheetView>
  </sheetViews>
  <sheetFormatPr defaultColWidth="9" defaultRowHeight="16.5"/>
  <cols>
    <col min="1" max="1" width="1" style="612" customWidth="1"/>
    <col min="2" max="2" width="11" style="612" customWidth="1"/>
    <col min="3" max="3" width="10.7109375" style="612" customWidth="1"/>
    <col min="4" max="4" width="8.7109375" style="612" customWidth="1"/>
    <col min="5" max="5" width="12.28515625" style="612" customWidth="1"/>
    <col min="6" max="6" width="18" style="612" customWidth="1"/>
    <col min="7" max="7" width="26.85546875" style="612" customWidth="1"/>
    <col min="8" max="9" width="12.42578125" style="612" customWidth="1"/>
    <col min="10" max="10" width="0.85546875" style="612" customWidth="1"/>
    <col min="11" max="249" width="9" style="612"/>
    <col min="250" max="250" width="3.28515625" style="612" customWidth="1"/>
    <col min="251" max="251" width="0.85546875" style="612" customWidth="1"/>
    <col min="252" max="252" width="1" style="612" customWidth="1"/>
    <col min="253" max="253" width="34" style="612" customWidth="1"/>
    <col min="254" max="254" width="7.7109375" style="612" customWidth="1"/>
    <col min="255" max="255" width="8.85546875" style="612" customWidth="1"/>
    <col min="256" max="256" width="8.140625" style="612" customWidth="1"/>
    <col min="257" max="257" width="9.42578125" style="612" customWidth="1"/>
    <col min="258" max="258" width="10.7109375" style="612" customWidth="1"/>
    <col min="259" max="259" width="0.42578125" style="612" customWidth="1"/>
    <col min="260" max="260" width="13.42578125" style="612" customWidth="1"/>
    <col min="261" max="261" width="2.140625" style="612" customWidth="1"/>
    <col min="262" max="262" width="13" style="612" customWidth="1"/>
    <col min="263" max="263" width="2.140625" style="612" customWidth="1"/>
    <col min="264" max="264" width="8.7109375" style="612" customWidth="1"/>
    <col min="265" max="265" width="2" style="612" customWidth="1"/>
    <col min="266" max="505" width="9" style="612"/>
    <col min="506" max="506" width="3.28515625" style="612" customWidth="1"/>
    <col min="507" max="507" width="0.85546875" style="612" customWidth="1"/>
    <col min="508" max="508" width="1" style="612" customWidth="1"/>
    <col min="509" max="509" width="34" style="612" customWidth="1"/>
    <col min="510" max="510" width="7.7109375" style="612" customWidth="1"/>
    <col min="511" max="511" width="8.85546875" style="612" customWidth="1"/>
    <col min="512" max="512" width="8.140625" style="612" customWidth="1"/>
    <col min="513" max="513" width="9.42578125" style="612" customWidth="1"/>
    <col min="514" max="514" width="10.7109375" style="612" customWidth="1"/>
    <col min="515" max="515" width="0.42578125" style="612" customWidth="1"/>
    <col min="516" max="516" width="13.42578125" style="612" customWidth="1"/>
    <col min="517" max="517" width="2.140625" style="612" customWidth="1"/>
    <col min="518" max="518" width="13" style="612" customWidth="1"/>
    <col min="519" max="519" width="2.140625" style="612" customWidth="1"/>
    <col min="520" max="520" width="8.7109375" style="612" customWidth="1"/>
    <col min="521" max="521" width="2" style="612" customWidth="1"/>
    <col min="522" max="761" width="9" style="612"/>
    <col min="762" max="762" width="3.28515625" style="612" customWidth="1"/>
    <col min="763" max="763" width="0.85546875" style="612" customWidth="1"/>
    <col min="764" max="764" width="1" style="612" customWidth="1"/>
    <col min="765" max="765" width="34" style="612" customWidth="1"/>
    <col min="766" max="766" width="7.7109375" style="612" customWidth="1"/>
    <col min="767" max="767" width="8.85546875" style="612" customWidth="1"/>
    <col min="768" max="768" width="8.140625" style="612" customWidth="1"/>
    <col min="769" max="769" width="9.42578125" style="612" customWidth="1"/>
    <col min="770" max="770" width="10.7109375" style="612" customWidth="1"/>
    <col min="771" max="771" width="0.42578125" style="612" customWidth="1"/>
    <col min="772" max="772" width="13.42578125" style="612" customWidth="1"/>
    <col min="773" max="773" width="2.140625" style="612" customWidth="1"/>
    <col min="774" max="774" width="13" style="612" customWidth="1"/>
    <col min="775" max="775" width="2.140625" style="612" customWidth="1"/>
    <col min="776" max="776" width="8.7109375" style="612" customWidth="1"/>
    <col min="777" max="777" width="2" style="612" customWidth="1"/>
    <col min="778" max="1017" width="9" style="612"/>
    <col min="1018" max="1018" width="3.28515625" style="612" customWidth="1"/>
    <col min="1019" max="1019" width="0.85546875" style="612" customWidth="1"/>
    <col min="1020" max="1020" width="1" style="612" customWidth="1"/>
    <col min="1021" max="1021" width="34" style="612" customWidth="1"/>
    <col min="1022" max="1022" width="7.7109375" style="612" customWidth="1"/>
    <col min="1023" max="1023" width="8.85546875" style="612" customWidth="1"/>
    <col min="1024" max="1024" width="8.140625" style="612" customWidth="1"/>
    <col min="1025" max="1025" width="9.42578125" style="612" customWidth="1"/>
    <col min="1026" max="1026" width="10.7109375" style="612" customWidth="1"/>
    <col min="1027" max="1027" width="0.42578125" style="612" customWidth="1"/>
    <col min="1028" max="1028" width="13.42578125" style="612" customWidth="1"/>
    <col min="1029" max="1029" width="2.140625" style="612" customWidth="1"/>
    <col min="1030" max="1030" width="13" style="612" customWidth="1"/>
    <col min="1031" max="1031" width="2.140625" style="612" customWidth="1"/>
    <col min="1032" max="1032" width="8.7109375" style="612" customWidth="1"/>
    <col min="1033" max="1033" width="2" style="612" customWidth="1"/>
    <col min="1034" max="1273" width="9" style="612"/>
    <col min="1274" max="1274" width="3.28515625" style="612" customWidth="1"/>
    <col min="1275" max="1275" width="0.85546875" style="612" customWidth="1"/>
    <col min="1276" max="1276" width="1" style="612" customWidth="1"/>
    <col min="1277" max="1277" width="34" style="612" customWidth="1"/>
    <col min="1278" max="1278" width="7.7109375" style="612" customWidth="1"/>
    <col min="1279" max="1279" width="8.85546875" style="612" customWidth="1"/>
    <col min="1280" max="1280" width="8.140625" style="612" customWidth="1"/>
    <col min="1281" max="1281" width="9.42578125" style="612" customWidth="1"/>
    <col min="1282" max="1282" width="10.7109375" style="612" customWidth="1"/>
    <col min="1283" max="1283" width="0.42578125" style="612" customWidth="1"/>
    <col min="1284" max="1284" width="13.42578125" style="612" customWidth="1"/>
    <col min="1285" max="1285" width="2.140625" style="612" customWidth="1"/>
    <col min="1286" max="1286" width="13" style="612" customWidth="1"/>
    <col min="1287" max="1287" width="2.140625" style="612" customWidth="1"/>
    <col min="1288" max="1288" width="8.7109375" style="612" customWidth="1"/>
    <col min="1289" max="1289" width="2" style="612" customWidth="1"/>
    <col min="1290" max="1529" width="9" style="612"/>
    <col min="1530" max="1530" width="3.28515625" style="612" customWidth="1"/>
    <col min="1531" max="1531" width="0.85546875" style="612" customWidth="1"/>
    <col min="1532" max="1532" width="1" style="612" customWidth="1"/>
    <col min="1533" max="1533" width="34" style="612" customWidth="1"/>
    <col min="1534" max="1534" width="7.7109375" style="612" customWidth="1"/>
    <col min="1535" max="1535" width="8.85546875" style="612" customWidth="1"/>
    <col min="1536" max="1536" width="8.140625" style="612" customWidth="1"/>
    <col min="1537" max="1537" width="9.42578125" style="612" customWidth="1"/>
    <col min="1538" max="1538" width="10.7109375" style="612" customWidth="1"/>
    <col min="1539" max="1539" width="0.42578125" style="612" customWidth="1"/>
    <col min="1540" max="1540" width="13.42578125" style="612" customWidth="1"/>
    <col min="1541" max="1541" width="2.140625" style="612" customWidth="1"/>
    <col min="1542" max="1542" width="13" style="612" customWidth="1"/>
    <col min="1543" max="1543" width="2.140625" style="612" customWidth="1"/>
    <col min="1544" max="1544" width="8.7109375" style="612" customWidth="1"/>
    <col min="1545" max="1545" width="2" style="612" customWidth="1"/>
    <col min="1546" max="1785" width="9" style="612"/>
    <col min="1786" max="1786" width="3.28515625" style="612" customWidth="1"/>
    <col min="1787" max="1787" width="0.85546875" style="612" customWidth="1"/>
    <col min="1788" max="1788" width="1" style="612" customWidth="1"/>
    <col min="1789" max="1789" width="34" style="612" customWidth="1"/>
    <col min="1790" max="1790" width="7.7109375" style="612" customWidth="1"/>
    <col min="1791" max="1791" width="8.85546875" style="612" customWidth="1"/>
    <col min="1792" max="1792" width="8.140625" style="612" customWidth="1"/>
    <col min="1793" max="1793" width="9.42578125" style="612" customWidth="1"/>
    <col min="1794" max="1794" width="10.7109375" style="612" customWidth="1"/>
    <col min="1795" max="1795" width="0.42578125" style="612" customWidth="1"/>
    <col min="1796" max="1796" width="13.42578125" style="612" customWidth="1"/>
    <col min="1797" max="1797" width="2.140625" style="612" customWidth="1"/>
    <col min="1798" max="1798" width="13" style="612" customWidth="1"/>
    <col min="1799" max="1799" width="2.140625" style="612" customWidth="1"/>
    <col min="1800" max="1800" width="8.7109375" style="612" customWidth="1"/>
    <col min="1801" max="1801" width="2" style="612" customWidth="1"/>
    <col min="1802" max="2041" width="9" style="612"/>
    <col min="2042" max="2042" width="3.28515625" style="612" customWidth="1"/>
    <col min="2043" max="2043" width="0.85546875" style="612" customWidth="1"/>
    <col min="2044" max="2044" width="1" style="612" customWidth="1"/>
    <col min="2045" max="2045" width="34" style="612" customWidth="1"/>
    <col min="2046" max="2046" width="7.7109375" style="612" customWidth="1"/>
    <col min="2047" max="2047" width="8.85546875" style="612" customWidth="1"/>
    <col min="2048" max="2048" width="8.140625" style="612" customWidth="1"/>
    <col min="2049" max="2049" width="9.42578125" style="612" customWidth="1"/>
    <col min="2050" max="2050" width="10.7109375" style="612" customWidth="1"/>
    <col min="2051" max="2051" width="0.42578125" style="612" customWidth="1"/>
    <col min="2052" max="2052" width="13.42578125" style="612" customWidth="1"/>
    <col min="2053" max="2053" width="2.140625" style="612" customWidth="1"/>
    <col min="2054" max="2054" width="13" style="612" customWidth="1"/>
    <col min="2055" max="2055" width="2.140625" style="612" customWidth="1"/>
    <col min="2056" max="2056" width="8.7109375" style="612" customWidth="1"/>
    <col min="2057" max="2057" width="2" style="612" customWidth="1"/>
    <col min="2058" max="2297" width="9" style="612"/>
    <col min="2298" max="2298" width="3.28515625" style="612" customWidth="1"/>
    <col min="2299" max="2299" width="0.85546875" style="612" customWidth="1"/>
    <col min="2300" max="2300" width="1" style="612" customWidth="1"/>
    <col min="2301" max="2301" width="34" style="612" customWidth="1"/>
    <col min="2302" max="2302" width="7.7109375" style="612" customWidth="1"/>
    <col min="2303" max="2303" width="8.85546875" style="612" customWidth="1"/>
    <col min="2304" max="2304" width="8.140625" style="612" customWidth="1"/>
    <col min="2305" max="2305" width="9.42578125" style="612" customWidth="1"/>
    <col min="2306" max="2306" width="10.7109375" style="612" customWidth="1"/>
    <col min="2307" max="2307" width="0.42578125" style="612" customWidth="1"/>
    <col min="2308" max="2308" width="13.42578125" style="612" customWidth="1"/>
    <col min="2309" max="2309" width="2.140625" style="612" customWidth="1"/>
    <col min="2310" max="2310" width="13" style="612" customWidth="1"/>
    <col min="2311" max="2311" width="2.140625" style="612" customWidth="1"/>
    <col min="2312" max="2312" width="8.7109375" style="612" customWidth="1"/>
    <col min="2313" max="2313" width="2" style="612" customWidth="1"/>
    <col min="2314" max="2553" width="9" style="612"/>
    <col min="2554" max="2554" width="3.28515625" style="612" customWidth="1"/>
    <col min="2555" max="2555" width="0.85546875" style="612" customWidth="1"/>
    <col min="2556" max="2556" width="1" style="612" customWidth="1"/>
    <col min="2557" max="2557" width="34" style="612" customWidth="1"/>
    <col min="2558" max="2558" width="7.7109375" style="612" customWidth="1"/>
    <col min="2559" max="2559" width="8.85546875" style="612" customWidth="1"/>
    <col min="2560" max="2560" width="8.140625" style="612" customWidth="1"/>
    <col min="2561" max="2561" width="9.42578125" style="612" customWidth="1"/>
    <col min="2562" max="2562" width="10.7109375" style="612" customWidth="1"/>
    <col min="2563" max="2563" width="0.42578125" style="612" customWidth="1"/>
    <col min="2564" max="2564" width="13.42578125" style="612" customWidth="1"/>
    <col min="2565" max="2565" width="2.140625" style="612" customWidth="1"/>
    <col min="2566" max="2566" width="13" style="612" customWidth="1"/>
    <col min="2567" max="2567" width="2.140625" style="612" customWidth="1"/>
    <col min="2568" max="2568" width="8.7109375" style="612" customWidth="1"/>
    <col min="2569" max="2569" width="2" style="612" customWidth="1"/>
    <col min="2570" max="2809" width="9" style="612"/>
    <col min="2810" max="2810" width="3.28515625" style="612" customWidth="1"/>
    <col min="2811" max="2811" width="0.85546875" style="612" customWidth="1"/>
    <col min="2812" max="2812" width="1" style="612" customWidth="1"/>
    <col min="2813" max="2813" width="34" style="612" customWidth="1"/>
    <col min="2814" max="2814" width="7.7109375" style="612" customWidth="1"/>
    <col min="2815" max="2815" width="8.85546875" style="612" customWidth="1"/>
    <col min="2816" max="2816" width="8.140625" style="612" customWidth="1"/>
    <col min="2817" max="2817" width="9.42578125" style="612" customWidth="1"/>
    <col min="2818" max="2818" width="10.7109375" style="612" customWidth="1"/>
    <col min="2819" max="2819" width="0.42578125" style="612" customWidth="1"/>
    <col min="2820" max="2820" width="13.42578125" style="612" customWidth="1"/>
    <col min="2821" max="2821" width="2.140625" style="612" customWidth="1"/>
    <col min="2822" max="2822" width="13" style="612" customWidth="1"/>
    <col min="2823" max="2823" width="2.140625" style="612" customWidth="1"/>
    <col min="2824" max="2824" width="8.7109375" style="612" customWidth="1"/>
    <col min="2825" max="2825" width="2" style="612" customWidth="1"/>
    <col min="2826" max="3065" width="9" style="612"/>
    <col min="3066" max="3066" width="3.28515625" style="612" customWidth="1"/>
    <col min="3067" max="3067" width="0.85546875" style="612" customWidth="1"/>
    <col min="3068" max="3068" width="1" style="612" customWidth="1"/>
    <col min="3069" max="3069" width="34" style="612" customWidth="1"/>
    <col min="3070" max="3070" width="7.7109375" style="612" customWidth="1"/>
    <col min="3071" max="3071" width="8.85546875" style="612" customWidth="1"/>
    <col min="3072" max="3072" width="8.140625" style="612" customWidth="1"/>
    <col min="3073" max="3073" width="9.42578125" style="612" customWidth="1"/>
    <col min="3074" max="3074" width="10.7109375" style="612" customWidth="1"/>
    <col min="3075" max="3075" width="0.42578125" style="612" customWidth="1"/>
    <col min="3076" max="3076" width="13.42578125" style="612" customWidth="1"/>
    <col min="3077" max="3077" width="2.140625" style="612" customWidth="1"/>
    <col min="3078" max="3078" width="13" style="612" customWidth="1"/>
    <col min="3079" max="3079" width="2.140625" style="612" customWidth="1"/>
    <col min="3080" max="3080" width="8.7109375" style="612" customWidth="1"/>
    <col min="3081" max="3081" width="2" style="612" customWidth="1"/>
    <col min="3082" max="3321" width="9" style="612"/>
    <col min="3322" max="3322" width="3.28515625" style="612" customWidth="1"/>
    <col min="3323" max="3323" width="0.85546875" style="612" customWidth="1"/>
    <col min="3324" max="3324" width="1" style="612" customWidth="1"/>
    <col min="3325" max="3325" width="34" style="612" customWidth="1"/>
    <col min="3326" max="3326" width="7.7109375" style="612" customWidth="1"/>
    <col min="3327" max="3327" width="8.85546875" style="612" customWidth="1"/>
    <col min="3328" max="3328" width="8.140625" style="612" customWidth="1"/>
    <col min="3329" max="3329" width="9.42578125" style="612" customWidth="1"/>
    <col min="3330" max="3330" width="10.7109375" style="612" customWidth="1"/>
    <col min="3331" max="3331" width="0.42578125" style="612" customWidth="1"/>
    <col min="3332" max="3332" width="13.42578125" style="612" customWidth="1"/>
    <col min="3333" max="3333" width="2.140625" style="612" customWidth="1"/>
    <col min="3334" max="3334" width="13" style="612" customWidth="1"/>
    <col min="3335" max="3335" width="2.140625" style="612" customWidth="1"/>
    <col min="3336" max="3336" width="8.7109375" style="612" customWidth="1"/>
    <col min="3337" max="3337" width="2" style="612" customWidth="1"/>
    <col min="3338" max="3577" width="9" style="612"/>
    <col min="3578" max="3578" width="3.28515625" style="612" customWidth="1"/>
    <col min="3579" max="3579" width="0.85546875" style="612" customWidth="1"/>
    <col min="3580" max="3580" width="1" style="612" customWidth="1"/>
    <col min="3581" max="3581" width="34" style="612" customWidth="1"/>
    <col min="3582" max="3582" width="7.7109375" style="612" customWidth="1"/>
    <col min="3583" max="3583" width="8.85546875" style="612" customWidth="1"/>
    <col min="3584" max="3584" width="8.140625" style="612" customWidth="1"/>
    <col min="3585" max="3585" width="9.42578125" style="612" customWidth="1"/>
    <col min="3586" max="3586" width="10.7109375" style="612" customWidth="1"/>
    <col min="3587" max="3587" width="0.42578125" style="612" customWidth="1"/>
    <col min="3588" max="3588" width="13.42578125" style="612" customWidth="1"/>
    <col min="3589" max="3589" width="2.140625" style="612" customWidth="1"/>
    <col min="3590" max="3590" width="13" style="612" customWidth="1"/>
    <col min="3591" max="3591" width="2.140625" style="612" customWidth="1"/>
    <col min="3592" max="3592" width="8.7109375" style="612" customWidth="1"/>
    <col min="3593" max="3593" width="2" style="612" customWidth="1"/>
    <col min="3594" max="3833" width="9" style="612"/>
    <col min="3834" max="3834" width="3.28515625" style="612" customWidth="1"/>
    <col min="3835" max="3835" width="0.85546875" style="612" customWidth="1"/>
    <col min="3836" max="3836" width="1" style="612" customWidth="1"/>
    <col min="3837" max="3837" width="34" style="612" customWidth="1"/>
    <col min="3838" max="3838" width="7.7109375" style="612" customWidth="1"/>
    <col min="3839" max="3839" width="8.85546875" style="612" customWidth="1"/>
    <col min="3840" max="3840" width="8.140625" style="612" customWidth="1"/>
    <col min="3841" max="3841" width="9.42578125" style="612" customWidth="1"/>
    <col min="3842" max="3842" width="10.7109375" style="612" customWidth="1"/>
    <col min="3843" max="3843" width="0.42578125" style="612" customWidth="1"/>
    <col min="3844" max="3844" width="13.42578125" style="612" customWidth="1"/>
    <col min="3845" max="3845" width="2.140625" style="612" customWidth="1"/>
    <col min="3846" max="3846" width="13" style="612" customWidth="1"/>
    <col min="3847" max="3847" width="2.140625" style="612" customWidth="1"/>
    <col min="3848" max="3848" width="8.7109375" style="612" customWidth="1"/>
    <col min="3849" max="3849" width="2" style="612" customWidth="1"/>
    <col min="3850" max="4089" width="9" style="612"/>
    <col min="4090" max="4090" width="3.28515625" style="612" customWidth="1"/>
    <col min="4091" max="4091" width="0.85546875" style="612" customWidth="1"/>
    <col min="4092" max="4092" width="1" style="612" customWidth="1"/>
    <col min="4093" max="4093" width="34" style="612" customWidth="1"/>
    <col min="4094" max="4094" width="7.7109375" style="612" customWidth="1"/>
    <col min="4095" max="4095" width="8.85546875" style="612" customWidth="1"/>
    <col min="4096" max="4096" width="8.140625" style="612" customWidth="1"/>
    <col min="4097" max="4097" width="9.42578125" style="612" customWidth="1"/>
    <col min="4098" max="4098" width="10.7109375" style="612" customWidth="1"/>
    <col min="4099" max="4099" width="0.42578125" style="612" customWidth="1"/>
    <col min="4100" max="4100" width="13.42578125" style="612" customWidth="1"/>
    <col min="4101" max="4101" width="2.140625" style="612" customWidth="1"/>
    <col min="4102" max="4102" width="13" style="612" customWidth="1"/>
    <col min="4103" max="4103" width="2.140625" style="612" customWidth="1"/>
    <col min="4104" max="4104" width="8.7109375" style="612" customWidth="1"/>
    <col min="4105" max="4105" width="2" style="612" customWidth="1"/>
    <col min="4106" max="4345" width="9" style="612"/>
    <col min="4346" max="4346" width="3.28515625" style="612" customWidth="1"/>
    <col min="4347" max="4347" width="0.85546875" style="612" customWidth="1"/>
    <col min="4348" max="4348" width="1" style="612" customWidth="1"/>
    <col min="4349" max="4349" width="34" style="612" customWidth="1"/>
    <col min="4350" max="4350" width="7.7109375" style="612" customWidth="1"/>
    <col min="4351" max="4351" width="8.85546875" style="612" customWidth="1"/>
    <col min="4352" max="4352" width="8.140625" style="612" customWidth="1"/>
    <col min="4353" max="4353" width="9.42578125" style="612" customWidth="1"/>
    <col min="4354" max="4354" width="10.7109375" style="612" customWidth="1"/>
    <col min="4355" max="4355" width="0.42578125" style="612" customWidth="1"/>
    <col min="4356" max="4356" width="13.42578125" style="612" customWidth="1"/>
    <col min="4357" max="4357" width="2.140625" style="612" customWidth="1"/>
    <col min="4358" max="4358" width="13" style="612" customWidth="1"/>
    <col min="4359" max="4359" width="2.140625" style="612" customWidth="1"/>
    <col min="4360" max="4360" width="8.7109375" style="612" customWidth="1"/>
    <col min="4361" max="4361" width="2" style="612" customWidth="1"/>
    <col min="4362" max="4601" width="9" style="612"/>
    <col min="4602" max="4602" width="3.28515625" style="612" customWidth="1"/>
    <col min="4603" max="4603" width="0.85546875" style="612" customWidth="1"/>
    <col min="4604" max="4604" width="1" style="612" customWidth="1"/>
    <col min="4605" max="4605" width="34" style="612" customWidth="1"/>
    <col min="4606" max="4606" width="7.7109375" style="612" customWidth="1"/>
    <col min="4607" max="4607" width="8.85546875" style="612" customWidth="1"/>
    <col min="4608" max="4608" width="8.140625" style="612" customWidth="1"/>
    <col min="4609" max="4609" width="9.42578125" style="612" customWidth="1"/>
    <col min="4610" max="4610" width="10.7109375" style="612" customWidth="1"/>
    <col min="4611" max="4611" width="0.42578125" style="612" customWidth="1"/>
    <col min="4612" max="4612" width="13.42578125" style="612" customWidth="1"/>
    <col min="4613" max="4613" width="2.140625" style="612" customWidth="1"/>
    <col min="4614" max="4614" width="13" style="612" customWidth="1"/>
    <col min="4615" max="4615" width="2.140625" style="612" customWidth="1"/>
    <col min="4616" max="4616" width="8.7109375" style="612" customWidth="1"/>
    <col min="4617" max="4617" width="2" style="612" customWidth="1"/>
    <col min="4618" max="4857" width="9" style="612"/>
    <col min="4858" max="4858" width="3.28515625" style="612" customWidth="1"/>
    <col min="4859" max="4859" width="0.85546875" style="612" customWidth="1"/>
    <col min="4860" max="4860" width="1" style="612" customWidth="1"/>
    <col min="4861" max="4861" width="34" style="612" customWidth="1"/>
    <col min="4862" max="4862" width="7.7109375" style="612" customWidth="1"/>
    <col min="4863" max="4863" width="8.85546875" style="612" customWidth="1"/>
    <col min="4864" max="4864" width="8.140625" style="612" customWidth="1"/>
    <col min="4865" max="4865" width="9.42578125" style="612" customWidth="1"/>
    <col min="4866" max="4866" width="10.7109375" style="612" customWidth="1"/>
    <col min="4867" max="4867" width="0.42578125" style="612" customWidth="1"/>
    <col min="4868" max="4868" width="13.42578125" style="612" customWidth="1"/>
    <col min="4869" max="4869" width="2.140625" style="612" customWidth="1"/>
    <col min="4870" max="4870" width="13" style="612" customWidth="1"/>
    <col min="4871" max="4871" width="2.140625" style="612" customWidth="1"/>
    <col min="4872" max="4872" width="8.7109375" style="612" customWidth="1"/>
    <col min="4873" max="4873" width="2" style="612" customWidth="1"/>
    <col min="4874" max="5113" width="9" style="612"/>
    <col min="5114" max="5114" width="3.28515625" style="612" customWidth="1"/>
    <col min="5115" max="5115" width="0.85546875" style="612" customWidth="1"/>
    <col min="5116" max="5116" width="1" style="612" customWidth="1"/>
    <col min="5117" max="5117" width="34" style="612" customWidth="1"/>
    <col min="5118" max="5118" width="7.7109375" style="612" customWidth="1"/>
    <col min="5119" max="5119" width="8.85546875" style="612" customWidth="1"/>
    <col min="5120" max="5120" width="8.140625" style="612" customWidth="1"/>
    <col min="5121" max="5121" width="9.42578125" style="612" customWidth="1"/>
    <col min="5122" max="5122" width="10.7109375" style="612" customWidth="1"/>
    <col min="5123" max="5123" width="0.42578125" style="612" customWidth="1"/>
    <col min="5124" max="5124" width="13.42578125" style="612" customWidth="1"/>
    <col min="5125" max="5125" width="2.140625" style="612" customWidth="1"/>
    <col min="5126" max="5126" width="13" style="612" customWidth="1"/>
    <col min="5127" max="5127" width="2.140625" style="612" customWidth="1"/>
    <col min="5128" max="5128" width="8.7109375" style="612" customWidth="1"/>
    <col min="5129" max="5129" width="2" style="612" customWidth="1"/>
    <col min="5130" max="5369" width="9" style="612"/>
    <col min="5370" max="5370" width="3.28515625" style="612" customWidth="1"/>
    <col min="5371" max="5371" width="0.85546875" style="612" customWidth="1"/>
    <col min="5372" max="5372" width="1" style="612" customWidth="1"/>
    <col min="5373" max="5373" width="34" style="612" customWidth="1"/>
    <col min="5374" max="5374" width="7.7109375" style="612" customWidth="1"/>
    <col min="5375" max="5375" width="8.85546875" style="612" customWidth="1"/>
    <col min="5376" max="5376" width="8.140625" style="612" customWidth="1"/>
    <col min="5377" max="5377" width="9.42578125" style="612" customWidth="1"/>
    <col min="5378" max="5378" width="10.7109375" style="612" customWidth="1"/>
    <col min="5379" max="5379" width="0.42578125" style="612" customWidth="1"/>
    <col min="5380" max="5380" width="13.42578125" style="612" customWidth="1"/>
    <col min="5381" max="5381" width="2.140625" style="612" customWidth="1"/>
    <col min="5382" max="5382" width="13" style="612" customWidth="1"/>
    <col min="5383" max="5383" width="2.140625" style="612" customWidth="1"/>
    <col min="5384" max="5384" width="8.7109375" style="612" customWidth="1"/>
    <col min="5385" max="5385" width="2" style="612" customWidth="1"/>
    <col min="5386" max="5625" width="9" style="612"/>
    <col min="5626" max="5626" width="3.28515625" style="612" customWidth="1"/>
    <col min="5627" max="5627" width="0.85546875" style="612" customWidth="1"/>
    <col min="5628" max="5628" width="1" style="612" customWidth="1"/>
    <col min="5629" max="5629" width="34" style="612" customWidth="1"/>
    <col min="5630" max="5630" width="7.7109375" style="612" customWidth="1"/>
    <col min="5631" max="5631" width="8.85546875" style="612" customWidth="1"/>
    <col min="5632" max="5632" width="8.140625" style="612" customWidth="1"/>
    <col min="5633" max="5633" width="9.42578125" style="612" customWidth="1"/>
    <col min="5634" max="5634" width="10.7109375" style="612" customWidth="1"/>
    <col min="5635" max="5635" width="0.42578125" style="612" customWidth="1"/>
    <col min="5636" max="5636" width="13.42578125" style="612" customWidth="1"/>
    <col min="5637" max="5637" width="2.140625" style="612" customWidth="1"/>
    <col min="5638" max="5638" width="13" style="612" customWidth="1"/>
    <col min="5639" max="5639" width="2.140625" style="612" customWidth="1"/>
    <col min="5640" max="5640" width="8.7109375" style="612" customWidth="1"/>
    <col min="5641" max="5641" width="2" style="612" customWidth="1"/>
    <col min="5642" max="5881" width="9" style="612"/>
    <col min="5882" max="5882" width="3.28515625" style="612" customWidth="1"/>
    <col min="5883" max="5883" width="0.85546875" style="612" customWidth="1"/>
    <col min="5884" max="5884" width="1" style="612" customWidth="1"/>
    <col min="5885" max="5885" width="34" style="612" customWidth="1"/>
    <col min="5886" max="5886" width="7.7109375" style="612" customWidth="1"/>
    <col min="5887" max="5887" width="8.85546875" style="612" customWidth="1"/>
    <col min="5888" max="5888" width="8.140625" style="612" customWidth="1"/>
    <col min="5889" max="5889" width="9.42578125" style="612" customWidth="1"/>
    <col min="5890" max="5890" width="10.7109375" style="612" customWidth="1"/>
    <col min="5891" max="5891" width="0.42578125" style="612" customWidth="1"/>
    <col min="5892" max="5892" width="13.42578125" style="612" customWidth="1"/>
    <col min="5893" max="5893" width="2.140625" style="612" customWidth="1"/>
    <col min="5894" max="5894" width="13" style="612" customWidth="1"/>
    <col min="5895" max="5895" width="2.140625" style="612" customWidth="1"/>
    <col min="5896" max="5896" width="8.7109375" style="612" customWidth="1"/>
    <col min="5897" max="5897" width="2" style="612" customWidth="1"/>
    <col min="5898" max="6137" width="9" style="612"/>
    <col min="6138" max="6138" width="3.28515625" style="612" customWidth="1"/>
    <col min="6139" max="6139" width="0.85546875" style="612" customWidth="1"/>
    <col min="6140" max="6140" width="1" style="612" customWidth="1"/>
    <col min="6141" max="6141" width="34" style="612" customWidth="1"/>
    <col min="6142" max="6142" width="7.7109375" style="612" customWidth="1"/>
    <col min="6143" max="6143" width="8.85546875" style="612" customWidth="1"/>
    <col min="6144" max="6144" width="8.140625" style="612" customWidth="1"/>
    <col min="6145" max="6145" width="9.42578125" style="612" customWidth="1"/>
    <col min="6146" max="6146" width="10.7109375" style="612" customWidth="1"/>
    <col min="6147" max="6147" width="0.42578125" style="612" customWidth="1"/>
    <col min="6148" max="6148" width="13.42578125" style="612" customWidth="1"/>
    <col min="6149" max="6149" width="2.140625" style="612" customWidth="1"/>
    <col min="6150" max="6150" width="13" style="612" customWidth="1"/>
    <col min="6151" max="6151" width="2.140625" style="612" customWidth="1"/>
    <col min="6152" max="6152" width="8.7109375" style="612" customWidth="1"/>
    <col min="6153" max="6153" width="2" style="612" customWidth="1"/>
    <col min="6154" max="6393" width="9" style="612"/>
    <col min="6394" max="6394" width="3.28515625" style="612" customWidth="1"/>
    <col min="6395" max="6395" width="0.85546875" style="612" customWidth="1"/>
    <col min="6396" max="6396" width="1" style="612" customWidth="1"/>
    <col min="6397" max="6397" width="34" style="612" customWidth="1"/>
    <col min="6398" max="6398" width="7.7109375" style="612" customWidth="1"/>
    <col min="6399" max="6399" width="8.85546875" style="612" customWidth="1"/>
    <col min="6400" max="6400" width="8.140625" style="612" customWidth="1"/>
    <col min="6401" max="6401" width="9.42578125" style="612" customWidth="1"/>
    <col min="6402" max="6402" width="10.7109375" style="612" customWidth="1"/>
    <col min="6403" max="6403" width="0.42578125" style="612" customWidth="1"/>
    <col min="6404" max="6404" width="13.42578125" style="612" customWidth="1"/>
    <col min="6405" max="6405" width="2.140625" style="612" customWidth="1"/>
    <col min="6406" max="6406" width="13" style="612" customWidth="1"/>
    <col min="6407" max="6407" width="2.140625" style="612" customWidth="1"/>
    <col min="6408" max="6408" width="8.7109375" style="612" customWidth="1"/>
    <col min="6409" max="6409" width="2" style="612" customWidth="1"/>
    <col min="6410" max="6649" width="9" style="612"/>
    <col min="6650" max="6650" width="3.28515625" style="612" customWidth="1"/>
    <col min="6651" max="6651" width="0.85546875" style="612" customWidth="1"/>
    <col min="6652" max="6652" width="1" style="612" customWidth="1"/>
    <col min="6653" max="6653" width="34" style="612" customWidth="1"/>
    <col min="6654" max="6654" width="7.7109375" style="612" customWidth="1"/>
    <col min="6655" max="6655" width="8.85546875" style="612" customWidth="1"/>
    <col min="6656" max="6656" width="8.140625" style="612" customWidth="1"/>
    <col min="6657" max="6657" width="9.42578125" style="612" customWidth="1"/>
    <col min="6658" max="6658" width="10.7109375" style="612" customWidth="1"/>
    <col min="6659" max="6659" width="0.42578125" style="612" customWidth="1"/>
    <col min="6660" max="6660" width="13.42578125" style="612" customWidth="1"/>
    <col min="6661" max="6661" width="2.140625" style="612" customWidth="1"/>
    <col min="6662" max="6662" width="13" style="612" customWidth="1"/>
    <col min="6663" max="6663" width="2.140625" style="612" customWidth="1"/>
    <col min="6664" max="6664" width="8.7109375" style="612" customWidth="1"/>
    <col min="6665" max="6665" width="2" style="612" customWidth="1"/>
    <col min="6666" max="6905" width="9" style="612"/>
    <col min="6906" max="6906" width="3.28515625" style="612" customWidth="1"/>
    <col min="6907" max="6907" width="0.85546875" style="612" customWidth="1"/>
    <col min="6908" max="6908" width="1" style="612" customWidth="1"/>
    <col min="6909" max="6909" width="34" style="612" customWidth="1"/>
    <col min="6910" max="6910" width="7.7109375" style="612" customWidth="1"/>
    <col min="6911" max="6911" width="8.85546875" style="612" customWidth="1"/>
    <col min="6912" max="6912" width="8.140625" style="612" customWidth="1"/>
    <col min="6913" max="6913" width="9.42578125" style="612" customWidth="1"/>
    <col min="6914" max="6914" width="10.7109375" style="612" customWidth="1"/>
    <col min="6915" max="6915" width="0.42578125" style="612" customWidth="1"/>
    <col min="6916" max="6916" width="13.42578125" style="612" customWidth="1"/>
    <col min="6917" max="6917" width="2.140625" style="612" customWidth="1"/>
    <col min="6918" max="6918" width="13" style="612" customWidth="1"/>
    <col min="6919" max="6919" width="2.140625" style="612" customWidth="1"/>
    <col min="6920" max="6920" width="8.7109375" style="612" customWidth="1"/>
    <col min="6921" max="6921" width="2" style="612" customWidth="1"/>
    <col min="6922" max="7161" width="9" style="612"/>
    <col min="7162" max="7162" width="3.28515625" style="612" customWidth="1"/>
    <col min="7163" max="7163" width="0.85546875" style="612" customWidth="1"/>
    <col min="7164" max="7164" width="1" style="612" customWidth="1"/>
    <col min="7165" max="7165" width="34" style="612" customWidth="1"/>
    <col min="7166" max="7166" width="7.7109375" style="612" customWidth="1"/>
    <col min="7167" max="7167" width="8.85546875" style="612" customWidth="1"/>
    <col min="7168" max="7168" width="8.140625" style="612" customWidth="1"/>
    <col min="7169" max="7169" width="9.42578125" style="612" customWidth="1"/>
    <col min="7170" max="7170" width="10.7109375" style="612" customWidth="1"/>
    <col min="7171" max="7171" width="0.42578125" style="612" customWidth="1"/>
    <col min="7172" max="7172" width="13.42578125" style="612" customWidth="1"/>
    <col min="7173" max="7173" width="2.140625" style="612" customWidth="1"/>
    <col min="7174" max="7174" width="13" style="612" customWidth="1"/>
    <col min="7175" max="7175" width="2.140625" style="612" customWidth="1"/>
    <col min="7176" max="7176" width="8.7109375" style="612" customWidth="1"/>
    <col min="7177" max="7177" width="2" style="612" customWidth="1"/>
    <col min="7178" max="7417" width="9" style="612"/>
    <col min="7418" max="7418" width="3.28515625" style="612" customWidth="1"/>
    <col min="7419" max="7419" width="0.85546875" style="612" customWidth="1"/>
    <col min="7420" max="7420" width="1" style="612" customWidth="1"/>
    <col min="7421" max="7421" width="34" style="612" customWidth="1"/>
    <col min="7422" max="7422" width="7.7109375" style="612" customWidth="1"/>
    <col min="7423" max="7423" width="8.85546875" style="612" customWidth="1"/>
    <col min="7424" max="7424" width="8.140625" style="612" customWidth="1"/>
    <col min="7425" max="7425" width="9.42578125" style="612" customWidth="1"/>
    <col min="7426" max="7426" width="10.7109375" style="612" customWidth="1"/>
    <col min="7427" max="7427" width="0.42578125" style="612" customWidth="1"/>
    <col min="7428" max="7428" width="13.42578125" style="612" customWidth="1"/>
    <col min="7429" max="7429" width="2.140625" style="612" customWidth="1"/>
    <col min="7430" max="7430" width="13" style="612" customWidth="1"/>
    <col min="7431" max="7431" width="2.140625" style="612" customWidth="1"/>
    <col min="7432" max="7432" width="8.7109375" style="612" customWidth="1"/>
    <col min="7433" max="7433" width="2" style="612" customWidth="1"/>
    <col min="7434" max="7673" width="9" style="612"/>
    <col min="7674" max="7674" width="3.28515625" style="612" customWidth="1"/>
    <col min="7675" max="7675" width="0.85546875" style="612" customWidth="1"/>
    <col min="7676" max="7676" width="1" style="612" customWidth="1"/>
    <col min="7677" max="7677" width="34" style="612" customWidth="1"/>
    <col min="7678" max="7678" width="7.7109375" style="612" customWidth="1"/>
    <col min="7679" max="7679" width="8.85546875" style="612" customWidth="1"/>
    <col min="7680" max="7680" width="8.140625" style="612" customWidth="1"/>
    <col min="7681" max="7681" width="9.42578125" style="612" customWidth="1"/>
    <col min="7682" max="7682" width="10.7109375" style="612" customWidth="1"/>
    <col min="7683" max="7683" width="0.42578125" style="612" customWidth="1"/>
    <col min="7684" max="7684" width="13.42578125" style="612" customWidth="1"/>
    <col min="7685" max="7685" width="2.140625" style="612" customWidth="1"/>
    <col min="7686" max="7686" width="13" style="612" customWidth="1"/>
    <col min="7687" max="7687" width="2.140625" style="612" customWidth="1"/>
    <col min="7688" max="7688" width="8.7109375" style="612" customWidth="1"/>
    <col min="7689" max="7689" width="2" style="612" customWidth="1"/>
    <col min="7690" max="7929" width="9" style="612"/>
    <col min="7930" max="7930" width="3.28515625" style="612" customWidth="1"/>
    <col min="7931" max="7931" width="0.85546875" style="612" customWidth="1"/>
    <col min="7932" max="7932" width="1" style="612" customWidth="1"/>
    <col min="7933" max="7933" width="34" style="612" customWidth="1"/>
    <col min="7934" max="7934" width="7.7109375" style="612" customWidth="1"/>
    <col min="7935" max="7935" width="8.85546875" style="612" customWidth="1"/>
    <col min="7936" max="7936" width="8.140625" style="612" customWidth="1"/>
    <col min="7937" max="7937" width="9.42578125" style="612" customWidth="1"/>
    <col min="7938" max="7938" width="10.7109375" style="612" customWidth="1"/>
    <col min="7939" max="7939" width="0.42578125" style="612" customWidth="1"/>
    <col min="7940" max="7940" width="13.42578125" style="612" customWidth="1"/>
    <col min="7941" max="7941" width="2.140625" style="612" customWidth="1"/>
    <col min="7942" max="7942" width="13" style="612" customWidth="1"/>
    <col min="7943" max="7943" width="2.140625" style="612" customWidth="1"/>
    <col min="7944" max="7944" width="8.7109375" style="612" customWidth="1"/>
    <col min="7945" max="7945" width="2" style="612" customWidth="1"/>
    <col min="7946" max="8185" width="9" style="612"/>
    <col min="8186" max="8186" width="3.28515625" style="612" customWidth="1"/>
    <col min="8187" max="8187" width="0.85546875" style="612" customWidth="1"/>
    <col min="8188" max="8188" width="1" style="612" customWidth="1"/>
    <col min="8189" max="8189" width="34" style="612" customWidth="1"/>
    <col min="8190" max="8190" width="7.7109375" style="612" customWidth="1"/>
    <col min="8191" max="8191" width="8.85546875" style="612" customWidth="1"/>
    <col min="8192" max="8192" width="8.140625" style="612" customWidth="1"/>
    <col min="8193" max="8193" width="9.42578125" style="612" customWidth="1"/>
    <col min="8194" max="8194" width="10.7109375" style="612" customWidth="1"/>
    <col min="8195" max="8195" width="0.42578125" style="612" customWidth="1"/>
    <col min="8196" max="8196" width="13.42578125" style="612" customWidth="1"/>
    <col min="8197" max="8197" width="2.140625" style="612" customWidth="1"/>
    <col min="8198" max="8198" width="13" style="612" customWidth="1"/>
    <col min="8199" max="8199" width="2.140625" style="612" customWidth="1"/>
    <col min="8200" max="8200" width="8.7109375" style="612" customWidth="1"/>
    <col min="8201" max="8201" width="2" style="612" customWidth="1"/>
    <col min="8202" max="8441" width="9" style="612"/>
    <col min="8442" max="8442" width="3.28515625" style="612" customWidth="1"/>
    <col min="8443" max="8443" width="0.85546875" style="612" customWidth="1"/>
    <col min="8444" max="8444" width="1" style="612" customWidth="1"/>
    <col min="8445" max="8445" width="34" style="612" customWidth="1"/>
    <col min="8446" max="8446" width="7.7109375" style="612" customWidth="1"/>
    <col min="8447" max="8447" width="8.85546875" style="612" customWidth="1"/>
    <col min="8448" max="8448" width="8.140625" style="612" customWidth="1"/>
    <col min="8449" max="8449" width="9.42578125" style="612" customWidth="1"/>
    <col min="8450" max="8450" width="10.7109375" style="612" customWidth="1"/>
    <col min="8451" max="8451" width="0.42578125" style="612" customWidth="1"/>
    <col min="8452" max="8452" width="13.42578125" style="612" customWidth="1"/>
    <col min="8453" max="8453" width="2.140625" style="612" customWidth="1"/>
    <col min="8454" max="8454" width="13" style="612" customWidth="1"/>
    <col min="8455" max="8455" width="2.140625" style="612" customWidth="1"/>
    <col min="8456" max="8456" width="8.7109375" style="612" customWidth="1"/>
    <col min="8457" max="8457" width="2" style="612" customWidth="1"/>
    <col min="8458" max="8697" width="9" style="612"/>
    <col min="8698" max="8698" width="3.28515625" style="612" customWidth="1"/>
    <col min="8699" max="8699" width="0.85546875" style="612" customWidth="1"/>
    <col min="8700" max="8700" width="1" style="612" customWidth="1"/>
    <col min="8701" max="8701" width="34" style="612" customWidth="1"/>
    <col min="8702" max="8702" width="7.7109375" style="612" customWidth="1"/>
    <col min="8703" max="8703" width="8.85546875" style="612" customWidth="1"/>
    <col min="8704" max="8704" width="8.140625" style="612" customWidth="1"/>
    <col min="8705" max="8705" width="9.42578125" style="612" customWidth="1"/>
    <col min="8706" max="8706" width="10.7109375" style="612" customWidth="1"/>
    <col min="8707" max="8707" width="0.42578125" style="612" customWidth="1"/>
    <col min="8708" max="8708" width="13.42578125" style="612" customWidth="1"/>
    <col min="8709" max="8709" width="2.140625" style="612" customWidth="1"/>
    <col min="8710" max="8710" width="13" style="612" customWidth="1"/>
    <col min="8711" max="8711" width="2.140625" style="612" customWidth="1"/>
    <col min="8712" max="8712" width="8.7109375" style="612" customWidth="1"/>
    <col min="8713" max="8713" width="2" style="612" customWidth="1"/>
    <col min="8714" max="8953" width="9" style="612"/>
    <col min="8954" max="8954" width="3.28515625" style="612" customWidth="1"/>
    <col min="8955" max="8955" width="0.85546875" style="612" customWidth="1"/>
    <col min="8956" max="8956" width="1" style="612" customWidth="1"/>
    <col min="8957" max="8957" width="34" style="612" customWidth="1"/>
    <col min="8958" max="8958" width="7.7109375" style="612" customWidth="1"/>
    <col min="8959" max="8959" width="8.85546875" style="612" customWidth="1"/>
    <col min="8960" max="8960" width="8.140625" style="612" customWidth="1"/>
    <col min="8961" max="8961" width="9.42578125" style="612" customWidth="1"/>
    <col min="8962" max="8962" width="10.7109375" style="612" customWidth="1"/>
    <col min="8963" max="8963" width="0.42578125" style="612" customWidth="1"/>
    <col min="8964" max="8964" width="13.42578125" style="612" customWidth="1"/>
    <col min="8965" max="8965" width="2.140625" style="612" customWidth="1"/>
    <col min="8966" max="8966" width="13" style="612" customWidth="1"/>
    <col min="8967" max="8967" width="2.140625" style="612" customWidth="1"/>
    <col min="8968" max="8968" width="8.7109375" style="612" customWidth="1"/>
    <col min="8969" max="8969" width="2" style="612" customWidth="1"/>
    <col min="8970" max="9209" width="9" style="612"/>
    <col min="9210" max="9210" width="3.28515625" style="612" customWidth="1"/>
    <col min="9211" max="9211" width="0.85546875" style="612" customWidth="1"/>
    <col min="9212" max="9212" width="1" style="612" customWidth="1"/>
    <col min="9213" max="9213" width="34" style="612" customWidth="1"/>
    <col min="9214" max="9214" width="7.7109375" style="612" customWidth="1"/>
    <col min="9215" max="9215" width="8.85546875" style="612" customWidth="1"/>
    <col min="9216" max="9216" width="8.140625" style="612" customWidth="1"/>
    <col min="9217" max="9217" width="9.42578125" style="612" customWidth="1"/>
    <col min="9218" max="9218" width="10.7109375" style="612" customWidth="1"/>
    <col min="9219" max="9219" width="0.42578125" style="612" customWidth="1"/>
    <col min="9220" max="9220" width="13.42578125" style="612" customWidth="1"/>
    <col min="9221" max="9221" width="2.140625" style="612" customWidth="1"/>
    <col min="9222" max="9222" width="13" style="612" customWidth="1"/>
    <col min="9223" max="9223" width="2.140625" style="612" customWidth="1"/>
    <col min="9224" max="9224" width="8.7109375" style="612" customWidth="1"/>
    <col min="9225" max="9225" width="2" style="612" customWidth="1"/>
    <col min="9226" max="9465" width="9" style="612"/>
    <col min="9466" max="9466" width="3.28515625" style="612" customWidth="1"/>
    <col min="9467" max="9467" width="0.85546875" style="612" customWidth="1"/>
    <col min="9468" max="9468" width="1" style="612" customWidth="1"/>
    <col min="9469" max="9469" width="34" style="612" customWidth="1"/>
    <col min="9470" max="9470" width="7.7109375" style="612" customWidth="1"/>
    <col min="9471" max="9471" width="8.85546875" style="612" customWidth="1"/>
    <col min="9472" max="9472" width="8.140625" style="612" customWidth="1"/>
    <col min="9473" max="9473" width="9.42578125" style="612" customWidth="1"/>
    <col min="9474" max="9474" width="10.7109375" style="612" customWidth="1"/>
    <col min="9475" max="9475" width="0.42578125" style="612" customWidth="1"/>
    <col min="9476" max="9476" width="13.42578125" style="612" customWidth="1"/>
    <col min="9477" max="9477" width="2.140625" style="612" customWidth="1"/>
    <col min="9478" max="9478" width="13" style="612" customWidth="1"/>
    <col min="9479" max="9479" width="2.140625" style="612" customWidth="1"/>
    <col min="9480" max="9480" width="8.7109375" style="612" customWidth="1"/>
    <col min="9481" max="9481" width="2" style="612" customWidth="1"/>
    <col min="9482" max="9721" width="9" style="612"/>
    <col min="9722" max="9722" width="3.28515625" style="612" customWidth="1"/>
    <col min="9723" max="9723" width="0.85546875" style="612" customWidth="1"/>
    <col min="9724" max="9724" width="1" style="612" customWidth="1"/>
    <col min="9725" max="9725" width="34" style="612" customWidth="1"/>
    <col min="9726" max="9726" width="7.7109375" style="612" customWidth="1"/>
    <col min="9727" max="9727" width="8.85546875" style="612" customWidth="1"/>
    <col min="9728" max="9728" width="8.140625" style="612" customWidth="1"/>
    <col min="9729" max="9729" width="9.42578125" style="612" customWidth="1"/>
    <col min="9730" max="9730" width="10.7109375" style="612" customWidth="1"/>
    <col min="9731" max="9731" width="0.42578125" style="612" customWidth="1"/>
    <col min="9732" max="9732" width="13.42578125" style="612" customWidth="1"/>
    <col min="9733" max="9733" width="2.140625" style="612" customWidth="1"/>
    <col min="9734" max="9734" width="13" style="612" customWidth="1"/>
    <col min="9735" max="9735" width="2.140625" style="612" customWidth="1"/>
    <col min="9736" max="9736" width="8.7109375" style="612" customWidth="1"/>
    <col min="9737" max="9737" width="2" style="612" customWidth="1"/>
    <col min="9738" max="9977" width="9" style="612"/>
    <col min="9978" max="9978" width="3.28515625" style="612" customWidth="1"/>
    <col min="9979" max="9979" width="0.85546875" style="612" customWidth="1"/>
    <col min="9980" max="9980" width="1" style="612" customWidth="1"/>
    <col min="9981" max="9981" width="34" style="612" customWidth="1"/>
    <col min="9982" max="9982" width="7.7109375" style="612" customWidth="1"/>
    <col min="9983" max="9983" width="8.85546875" style="612" customWidth="1"/>
    <col min="9984" max="9984" width="8.140625" style="612" customWidth="1"/>
    <col min="9985" max="9985" width="9.42578125" style="612" customWidth="1"/>
    <col min="9986" max="9986" width="10.7109375" style="612" customWidth="1"/>
    <col min="9987" max="9987" width="0.42578125" style="612" customWidth="1"/>
    <col min="9988" max="9988" width="13.42578125" style="612" customWidth="1"/>
    <col min="9989" max="9989" width="2.140625" style="612" customWidth="1"/>
    <col min="9990" max="9990" width="13" style="612" customWidth="1"/>
    <col min="9991" max="9991" width="2.140625" style="612" customWidth="1"/>
    <col min="9992" max="9992" width="8.7109375" style="612" customWidth="1"/>
    <col min="9993" max="9993" width="2" style="612" customWidth="1"/>
    <col min="9994" max="10233" width="9" style="612"/>
    <col min="10234" max="10234" width="3.28515625" style="612" customWidth="1"/>
    <col min="10235" max="10235" width="0.85546875" style="612" customWidth="1"/>
    <col min="10236" max="10236" width="1" style="612" customWidth="1"/>
    <col min="10237" max="10237" width="34" style="612" customWidth="1"/>
    <col min="10238" max="10238" width="7.7109375" style="612" customWidth="1"/>
    <col min="10239" max="10239" width="8.85546875" style="612" customWidth="1"/>
    <col min="10240" max="10240" width="8.140625" style="612" customWidth="1"/>
    <col min="10241" max="10241" width="9.42578125" style="612" customWidth="1"/>
    <col min="10242" max="10242" width="10.7109375" style="612" customWidth="1"/>
    <col min="10243" max="10243" width="0.42578125" style="612" customWidth="1"/>
    <col min="10244" max="10244" width="13.42578125" style="612" customWidth="1"/>
    <col min="10245" max="10245" width="2.140625" style="612" customWidth="1"/>
    <col min="10246" max="10246" width="13" style="612" customWidth="1"/>
    <col min="10247" max="10247" width="2.140625" style="612" customWidth="1"/>
    <col min="10248" max="10248" width="8.7109375" style="612" customWidth="1"/>
    <col min="10249" max="10249" width="2" style="612" customWidth="1"/>
    <col min="10250" max="10489" width="9" style="612"/>
    <col min="10490" max="10490" width="3.28515625" style="612" customWidth="1"/>
    <col min="10491" max="10491" width="0.85546875" style="612" customWidth="1"/>
    <col min="10492" max="10492" width="1" style="612" customWidth="1"/>
    <col min="10493" max="10493" width="34" style="612" customWidth="1"/>
    <col min="10494" max="10494" width="7.7109375" style="612" customWidth="1"/>
    <col min="10495" max="10495" width="8.85546875" style="612" customWidth="1"/>
    <col min="10496" max="10496" width="8.140625" style="612" customWidth="1"/>
    <col min="10497" max="10497" width="9.42578125" style="612" customWidth="1"/>
    <col min="10498" max="10498" width="10.7109375" style="612" customWidth="1"/>
    <col min="10499" max="10499" width="0.42578125" style="612" customWidth="1"/>
    <col min="10500" max="10500" width="13.42578125" style="612" customWidth="1"/>
    <col min="10501" max="10501" width="2.140625" style="612" customWidth="1"/>
    <col min="10502" max="10502" width="13" style="612" customWidth="1"/>
    <col min="10503" max="10503" width="2.140625" style="612" customWidth="1"/>
    <col min="10504" max="10504" width="8.7109375" style="612" customWidth="1"/>
    <col min="10505" max="10505" width="2" style="612" customWidth="1"/>
    <col min="10506" max="10745" width="9" style="612"/>
    <col min="10746" max="10746" width="3.28515625" style="612" customWidth="1"/>
    <col min="10747" max="10747" width="0.85546875" style="612" customWidth="1"/>
    <col min="10748" max="10748" width="1" style="612" customWidth="1"/>
    <col min="10749" max="10749" width="34" style="612" customWidth="1"/>
    <col min="10750" max="10750" width="7.7109375" style="612" customWidth="1"/>
    <col min="10751" max="10751" width="8.85546875" style="612" customWidth="1"/>
    <col min="10752" max="10752" width="8.140625" style="612" customWidth="1"/>
    <col min="10753" max="10753" width="9.42578125" style="612" customWidth="1"/>
    <col min="10754" max="10754" width="10.7109375" style="612" customWidth="1"/>
    <col min="10755" max="10755" width="0.42578125" style="612" customWidth="1"/>
    <col min="10756" max="10756" width="13.42578125" style="612" customWidth="1"/>
    <col min="10757" max="10757" width="2.140625" style="612" customWidth="1"/>
    <col min="10758" max="10758" width="13" style="612" customWidth="1"/>
    <col min="10759" max="10759" width="2.140625" style="612" customWidth="1"/>
    <col min="10760" max="10760" width="8.7109375" style="612" customWidth="1"/>
    <col min="10761" max="10761" width="2" style="612" customWidth="1"/>
    <col min="10762" max="11001" width="9" style="612"/>
    <col min="11002" max="11002" width="3.28515625" style="612" customWidth="1"/>
    <col min="11003" max="11003" width="0.85546875" style="612" customWidth="1"/>
    <col min="11004" max="11004" width="1" style="612" customWidth="1"/>
    <col min="11005" max="11005" width="34" style="612" customWidth="1"/>
    <col min="11006" max="11006" width="7.7109375" style="612" customWidth="1"/>
    <col min="11007" max="11007" width="8.85546875" style="612" customWidth="1"/>
    <col min="11008" max="11008" width="8.140625" style="612" customWidth="1"/>
    <col min="11009" max="11009" width="9.42578125" style="612" customWidth="1"/>
    <col min="11010" max="11010" width="10.7109375" style="612" customWidth="1"/>
    <col min="11011" max="11011" width="0.42578125" style="612" customWidth="1"/>
    <col min="11012" max="11012" width="13.42578125" style="612" customWidth="1"/>
    <col min="11013" max="11013" width="2.140625" style="612" customWidth="1"/>
    <col min="11014" max="11014" width="13" style="612" customWidth="1"/>
    <col min="11015" max="11015" width="2.140625" style="612" customWidth="1"/>
    <col min="11016" max="11016" width="8.7109375" style="612" customWidth="1"/>
    <col min="11017" max="11017" width="2" style="612" customWidth="1"/>
    <col min="11018" max="11257" width="9" style="612"/>
    <col min="11258" max="11258" width="3.28515625" style="612" customWidth="1"/>
    <col min="11259" max="11259" width="0.85546875" style="612" customWidth="1"/>
    <col min="11260" max="11260" width="1" style="612" customWidth="1"/>
    <col min="11261" max="11261" width="34" style="612" customWidth="1"/>
    <col min="11262" max="11262" width="7.7109375" style="612" customWidth="1"/>
    <col min="11263" max="11263" width="8.85546875" style="612" customWidth="1"/>
    <col min="11264" max="11264" width="8.140625" style="612" customWidth="1"/>
    <col min="11265" max="11265" width="9.42578125" style="612" customWidth="1"/>
    <col min="11266" max="11266" width="10.7109375" style="612" customWidth="1"/>
    <col min="11267" max="11267" width="0.42578125" style="612" customWidth="1"/>
    <col min="11268" max="11268" width="13.42578125" style="612" customWidth="1"/>
    <col min="11269" max="11269" width="2.140625" style="612" customWidth="1"/>
    <col min="11270" max="11270" width="13" style="612" customWidth="1"/>
    <col min="11271" max="11271" width="2.140625" style="612" customWidth="1"/>
    <col min="11272" max="11272" width="8.7109375" style="612" customWidth="1"/>
    <col min="11273" max="11273" width="2" style="612" customWidth="1"/>
    <col min="11274" max="11513" width="9" style="612"/>
    <col min="11514" max="11514" width="3.28515625" style="612" customWidth="1"/>
    <col min="11515" max="11515" width="0.85546875" style="612" customWidth="1"/>
    <col min="11516" max="11516" width="1" style="612" customWidth="1"/>
    <col min="11517" max="11517" width="34" style="612" customWidth="1"/>
    <col min="11518" max="11518" width="7.7109375" style="612" customWidth="1"/>
    <col min="11519" max="11519" width="8.85546875" style="612" customWidth="1"/>
    <col min="11520" max="11520" width="8.140625" style="612" customWidth="1"/>
    <col min="11521" max="11521" width="9.42578125" style="612" customWidth="1"/>
    <col min="11522" max="11522" width="10.7109375" style="612" customWidth="1"/>
    <col min="11523" max="11523" width="0.42578125" style="612" customWidth="1"/>
    <col min="11524" max="11524" width="13.42578125" style="612" customWidth="1"/>
    <col min="11525" max="11525" width="2.140625" style="612" customWidth="1"/>
    <col min="11526" max="11526" width="13" style="612" customWidth="1"/>
    <col min="11527" max="11527" width="2.140625" style="612" customWidth="1"/>
    <col min="11528" max="11528" width="8.7109375" style="612" customWidth="1"/>
    <col min="11529" max="11529" width="2" style="612" customWidth="1"/>
    <col min="11530" max="11769" width="9" style="612"/>
    <col min="11770" max="11770" width="3.28515625" style="612" customWidth="1"/>
    <col min="11771" max="11771" width="0.85546875" style="612" customWidth="1"/>
    <col min="11772" max="11772" width="1" style="612" customWidth="1"/>
    <col min="11773" max="11773" width="34" style="612" customWidth="1"/>
    <col min="11774" max="11774" width="7.7109375" style="612" customWidth="1"/>
    <col min="11775" max="11775" width="8.85546875" style="612" customWidth="1"/>
    <col min="11776" max="11776" width="8.140625" style="612" customWidth="1"/>
    <col min="11777" max="11777" width="9.42578125" style="612" customWidth="1"/>
    <col min="11778" max="11778" width="10.7109375" style="612" customWidth="1"/>
    <col min="11779" max="11779" width="0.42578125" style="612" customWidth="1"/>
    <col min="11780" max="11780" width="13.42578125" style="612" customWidth="1"/>
    <col min="11781" max="11781" width="2.140625" style="612" customWidth="1"/>
    <col min="11782" max="11782" width="13" style="612" customWidth="1"/>
    <col min="11783" max="11783" width="2.140625" style="612" customWidth="1"/>
    <col min="11784" max="11784" width="8.7109375" style="612" customWidth="1"/>
    <col min="11785" max="11785" width="2" style="612" customWidth="1"/>
    <col min="11786" max="12025" width="9" style="612"/>
    <col min="12026" max="12026" width="3.28515625" style="612" customWidth="1"/>
    <col min="12027" max="12027" width="0.85546875" style="612" customWidth="1"/>
    <col min="12028" max="12028" width="1" style="612" customWidth="1"/>
    <col min="12029" max="12029" width="34" style="612" customWidth="1"/>
    <col min="12030" max="12030" width="7.7109375" style="612" customWidth="1"/>
    <col min="12031" max="12031" width="8.85546875" style="612" customWidth="1"/>
    <col min="12032" max="12032" width="8.140625" style="612" customWidth="1"/>
    <col min="12033" max="12033" width="9.42578125" style="612" customWidth="1"/>
    <col min="12034" max="12034" width="10.7109375" style="612" customWidth="1"/>
    <col min="12035" max="12035" width="0.42578125" style="612" customWidth="1"/>
    <col min="12036" max="12036" width="13.42578125" style="612" customWidth="1"/>
    <col min="12037" max="12037" width="2.140625" style="612" customWidth="1"/>
    <col min="12038" max="12038" width="13" style="612" customWidth="1"/>
    <col min="12039" max="12039" width="2.140625" style="612" customWidth="1"/>
    <col min="12040" max="12040" width="8.7109375" style="612" customWidth="1"/>
    <col min="12041" max="12041" width="2" style="612" customWidth="1"/>
    <col min="12042" max="12281" width="9" style="612"/>
    <col min="12282" max="12282" width="3.28515625" style="612" customWidth="1"/>
    <col min="12283" max="12283" width="0.85546875" style="612" customWidth="1"/>
    <col min="12284" max="12284" width="1" style="612" customWidth="1"/>
    <col min="12285" max="12285" width="34" style="612" customWidth="1"/>
    <col min="12286" max="12286" width="7.7109375" style="612" customWidth="1"/>
    <col min="12287" max="12287" width="8.85546875" style="612" customWidth="1"/>
    <col min="12288" max="12288" width="8.140625" style="612" customWidth="1"/>
    <col min="12289" max="12289" width="9.42578125" style="612" customWidth="1"/>
    <col min="12290" max="12290" width="10.7109375" style="612" customWidth="1"/>
    <col min="12291" max="12291" width="0.42578125" style="612" customWidth="1"/>
    <col min="12292" max="12292" width="13.42578125" style="612" customWidth="1"/>
    <col min="12293" max="12293" width="2.140625" style="612" customWidth="1"/>
    <col min="12294" max="12294" width="13" style="612" customWidth="1"/>
    <col min="12295" max="12295" width="2.140625" style="612" customWidth="1"/>
    <col min="12296" max="12296" width="8.7109375" style="612" customWidth="1"/>
    <col min="12297" max="12297" width="2" style="612" customWidth="1"/>
    <col min="12298" max="12537" width="9" style="612"/>
    <col min="12538" max="12538" width="3.28515625" style="612" customWidth="1"/>
    <col min="12539" max="12539" width="0.85546875" style="612" customWidth="1"/>
    <col min="12540" max="12540" width="1" style="612" customWidth="1"/>
    <col min="12541" max="12541" width="34" style="612" customWidth="1"/>
    <col min="12542" max="12542" width="7.7109375" style="612" customWidth="1"/>
    <col min="12543" max="12543" width="8.85546875" style="612" customWidth="1"/>
    <col min="12544" max="12544" width="8.140625" style="612" customWidth="1"/>
    <col min="12545" max="12545" width="9.42578125" style="612" customWidth="1"/>
    <col min="12546" max="12546" width="10.7109375" style="612" customWidth="1"/>
    <col min="12547" max="12547" width="0.42578125" style="612" customWidth="1"/>
    <col min="12548" max="12548" width="13.42578125" style="612" customWidth="1"/>
    <col min="12549" max="12549" width="2.140625" style="612" customWidth="1"/>
    <col min="12550" max="12550" width="13" style="612" customWidth="1"/>
    <col min="12551" max="12551" width="2.140625" style="612" customWidth="1"/>
    <col min="12552" max="12552" width="8.7109375" style="612" customWidth="1"/>
    <col min="12553" max="12553" width="2" style="612" customWidth="1"/>
    <col min="12554" max="12793" width="9" style="612"/>
    <col min="12794" max="12794" width="3.28515625" style="612" customWidth="1"/>
    <col min="12795" max="12795" width="0.85546875" style="612" customWidth="1"/>
    <col min="12796" max="12796" width="1" style="612" customWidth="1"/>
    <col min="12797" max="12797" width="34" style="612" customWidth="1"/>
    <col min="12798" max="12798" width="7.7109375" style="612" customWidth="1"/>
    <col min="12799" max="12799" width="8.85546875" style="612" customWidth="1"/>
    <col min="12800" max="12800" width="8.140625" style="612" customWidth="1"/>
    <col min="12801" max="12801" width="9.42578125" style="612" customWidth="1"/>
    <col min="12802" max="12802" width="10.7109375" style="612" customWidth="1"/>
    <col min="12803" max="12803" width="0.42578125" style="612" customWidth="1"/>
    <col min="12804" max="12804" width="13.42578125" style="612" customWidth="1"/>
    <col min="12805" max="12805" width="2.140625" style="612" customWidth="1"/>
    <col min="12806" max="12806" width="13" style="612" customWidth="1"/>
    <col min="12807" max="12807" width="2.140625" style="612" customWidth="1"/>
    <col min="12808" max="12808" width="8.7109375" style="612" customWidth="1"/>
    <col min="12809" max="12809" width="2" style="612" customWidth="1"/>
    <col min="12810" max="13049" width="9" style="612"/>
    <col min="13050" max="13050" width="3.28515625" style="612" customWidth="1"/>
    <col min="13051" max="13051" width="0.85546875" style="612" customWidth="1"/>
    <col min="13052" max="13052" width="1" style="612" customWidth="1"/>
    <col min="13053" max="13053" width="34" style="612" customWidth="1"/>
    <col min="13054" max="13054" width="7.7109375" style="612" customWidth="1"/>
    <col min="13055" max="13055" width="8.85546875" style="612" customWidth="1"/>
    <col min="13056" max="13056" width="8.140625" style="612" customWidth="1"/>
    <col min="13057" max="13057" width="9.42578125" style="612" customWidth="1"/>
    <col min="13058" max="13058" width="10.7109375" style="612" customWidth="1"/>
    <col min="13059" max="13059" width="0.42578125" style="612" customWidth="1"/>
    <col min="13060" max="13060" width="13.42578125" style="612" customWidth="1"/>
    <col min="13061" max="13061" width="2.140625" style="612" customWidth="1"/>
    <col min="13062" max="13062" width="13" style="612" customWidth="1"/>
    <col min="13063" max="13063" width="2.140625" style="612" customWidth="1"/>
    <col min="13064" max="13064" width="8.7109375" style="612" customWidth="1"/>
    <col min="13065" max="13065" width="2" style="612" customWidth="1"/>
    <col min="13066" max="13305" width="9" style="612"/>
    <col min="13306" max="13306" width="3.28515625" style="612" customWidth="1"/>
    <col min="13307" max="13307" width="0.85546875" style="612" customWidth="1"/>
    <col min="13308" max="13308" width="1" style="612" customWidth="1"/>
    <col min="13309" max="13309" width="34" style="612" customWidth="1"/>
    <col min="13310" max="13310" width="7.7109375" style="612" customWidth="1"/>
    <col min="13311" max="13311" width="8.85546875" style="612" customWidth="1"/>
    <col min="13312" max="13312" width="8.140625" style="612" customWidth="1"/>
    <col min="13313" max="13313" width="9.42578125" style="612" customWidth="1"/>
    <col min="13314" max="13314" width="10.7109375" style="612" customWidth="1"/>
    <col min="13315" max="13315" width="0.42578125" style="612" customWidth="1"/>
    <col min="13316" max="13316" width="13.42578125" style="612" customWidth="1"/>
    <col min="13317" max="13317" width="2.140625" style="612" customWidth="1"/>
    <col min="13318" max="13318" width="13" style="612" customWidth="1"/>
    <col min="13319" max="13319" width="2.140625" style="612" customWidth="1"/>
    <col min="13320" max="13320" width="8.7109375" style="612" customWidth="1"/>
    <col min="13321" max="13321" width="2" style="612" customWidth="1"/>
    <col min="13322" max="13561" width="9" style="612"/>
    <col min="13562" max="13562" width="3.28515625" style="612" customWidth="1"/>
    <col min="13563" max="13563" width="0.85546875" style="612" customWidth="1"/>
    <col min="13564" max="13564" width="1" style="612" customWidth="1"/>
    <col min="13565" max="13565" width="34" style="612" customWidth="1"/>
    <col min="13566" max="13566" width="7.7109375" style="612" customWidth="1"/>
    <col min="13567" max="13567" width="8.85546875" style="612" customWidth="1"/>
    <col min="13568" max="13568" width="8.140625" style="612" customWidth="1"/>
    <col min="13569" max="13569" width="9.42578125" style="612" customWidth="1"/>
    <col min="13570" max="13570" width="10.7109375" style="612" customWidth="1"/>
    <col min="13571" max="13571" width="0.42578125" style="612" customWidth="1"/>
    <col min="13572" max="13572" width="13.42578125" style="612" customWidth="1"/>
    <col min="13573" max="13573" width="2.140625" style="612" customWidth="1"/>
    <col min="13574" max="13574" width="13" style="612" customWidth="1"/>
    <col min="13575" max="13575" width="2.140625" style="612" customWidth="1"/>
    <col min="13576" max="13576" width="8.7109375" style="612" customWidth="1"/>
    <col min="13577" max="13577" width="2" style="612" customWidth="1"/>
    <col min="13578" max="13817" width="9" style="612"/>
    <col min="13818" max="13818" width="3.28515625" style="612" customWidth="1"/>
    <col min="13819" max="13819" width="0.85546875" style="612" customWidth="1"/>
    <col min="13820" max="13820" width="1" style="612" customWidth="1"/>
    <col min="13821" max="13821" width="34" style="612" customWidth="1"/>
    <col min="13822" max="13822" width="7.7109375" style="612" customWidth="1"/>
    <col min="13823" max="13823" width="8.85546875" style="612" customWidth="1"/>
    <col min="13824" max="13824" width="8.140625" style="612" customWidth="1"/>
    <col min="13825" max="13825" width="9.42578125" style="612" customWidth="1"/>
    <col min="13826" max="13826" width="10.7109375" style="612" customWidth="1"/>
    <col min="13827" max="13827" width="0.42578125" style="612" customWidth="1"/>
    <col min="13828" max="13828" width="13.42578125" style="612" customWidth="1"/>
    <col min="13829" max="13829" width="2.140625" style="612" customWidth="1"/>
    <col min="13830" max="13830" width="13" style="612" customWidth="1"/>
    <col min="13831" max="13831" width="2.140625" style="612" customWidth="1"/>
    <col min="13832" max="13832" width="8.7109375" style="612" customWidth="1"/>
    <col min="13833" max="13833" width="2" style="612" customWidth="1"/>
    <col min="13834" max="14073" width="9" style="612"/>
    <col min="14074" max="14074" width="3.28515625" style="612" customWidth="1"/>
    <col min="14075" max="14075" width="0.85546875" style="612" customWidth="1"/>
    <col min="14076" max="14076" width="1" style="612" customWidth="1"/>
    <col min="14077" max="14077" width="34" style="612" customWidth="1"/>
    <col min="14078" max="14078" width="7.7109375" style="612" customWidth="1"/>
    <col min="14079" max="14079" width="8.85546875" style="612" customWidth="1"/>
    <col min="14080" max="14080" width="8.140625" style="612" customWidth="1"/>
    <col min="14081" max="14081" width="9.42578125" style="612" customWidth="1"/>
    <col min="14082" max="14082" width="10.7109375" style="612" customWidth="1"/>
    <col min="14083" max="14083" width="0.42578125" style="612" customWidth="1"/>
    <col min="14084" max="14084" width="13.42578125" style="612" customWidth="1"/>
    <col min="14085" max="14085" width="2.140625" style="612" customWidth="1"/>
    <col min="14086" max="14086" width="13" style="612" customWidth="1"/>
    <col min="14087" max="14087" width="2.140625" style="612" customWidth="1"/>
    <col min="14088" max="14088" width="8.7109375" style="612" customWidth="1"/>
    <col min="14089" max="14089" width="2" style="612" customWidth="1"/>
    <col min="14090" max="14329" width="9" style="612"/>
    <col min="14330" max="14330" width="3.28515625" style="612" customWidth="1"/>
    <col min="14331" max="14331" width="0.85546875" style="612" customWidth="1"/>
    <col min="14332" max="14332" width="1" style="612" customWidth="1"/>
    <col min="14333" max="14333" width="34" style="612" customWidth="1"/>
    <col min="14334" max="14334" width="7.7109375" style="612" customWidth="1"/>
    <col min="14335" max="14335" width="8.85546875" style="612" customWidth="1"/>
    <col min="14336" max="14336" width="8.140625" style="612" customWidth="1"/>
    <col min="14337" max="14337" width="9.42578125" style="612" customWidth="1"/>
    <col min="14338" max="14338" width="10.7109375" style="612" customWidth="1"/>
    <col min="14339" max="14339" width="0.42578125" style="612" customWidth="1"/>
    <col min="14340" max="14340" width="13.42578125" style="612" customWidth="1"/>
    <col min="14341" max="14341" width="2.140625" style="612" customWidth="1"/>
    <col min="14342" max="14342" width="13" style="612" customWidth="1"/>
    <col min="14343" max="14343" width="2.140625" style="612" customWidth="1"/>
    <col min="14344" max="14344" width="8.7109375" style="612" customWidth="1"/>
    <col min="14345" max="14345" width="2" style="612" customWidth="1"/>
    <col min="14346" max="14585" width="9" style="612"/>
    <col min="14586" max="14586" width="3.28515625" style="612" customWidth="1"/>
    <col min="14587" max="14587" width="0.85546875" style="612" customWidth="1"/>
    <col min="14588" max="14588" width="1" style="612" customWidth="1"/>
    <col min="14589" max="14589" width="34" style="612" customWidth="1"/>
    <col min="14590" max="14590" width="7.7109375" style="612" customWidth="1"/>
    <col min="14591" max="14591" width="8.85546875" style="612" customWidth="1"/>
    <col min="14592" max="14592" width="8.140625" style="612" customWidth="1"/>
    <col min="14593" max="14593" width="9.42578125" style="612" customWidth="1"/>
    <col min="14594" max="14594" width="10.7109375" style="612" customWidth="1"/>
    <col min="14595" max="14595" width="0.42578125" style="612" customWidth="1"/>
    <col min="14596" max="14596" width="13.42578125" style="612" customWidth="1"/>
    <col min="14597" max="14597" width="2.140625" style="612" customWidth="1"/>
    <col min="14598" max="14598" width="13" style="612" customWidth="1"/>
    <col min="14599" max="14599" width="2.140625" style="612" customWidth="1"/>
    <col min="14600" max="14600" width="8.7109375" style="612" customWidth="1"/>
    <col min="14601" max="14601" width="2" style="612" customWidth="1"/>
    <col min="14602" max="14841" width="9" style="612"/>
    <col min="14842" max="14842" width="3.28515625" style="612" customWidth="1"/>
    <col min="14843" max="14843" width="0.85546875" style="612" customWidth="1"/>
    <col min="14844" max="14844" width="1" style="612" customWidth="1"/>
    <col min="14845" max="14845" width="34" style="612" customWidth="1"/>
    <col min="14846" max="14846" width="7.7109375" style="612" customWidth="1"/>
    <col min="14847" max="14847" width="8.85546875" style="612" customWidth="1"/>
    <col min="14848" max="14848" width="8.140625" style="612" customWidth="1"/>
    <col min="14849" max="14849" width="9.42578125" style="612" customWidth="1"/>
    <col min="14850" max="14850" width="10.7109375" style="612" customWidth="1"/>
    <col min="14851" max="14851" width="0.42578125" style="612" customWidth="1"/>
    <col min="14852" max="14852" width="13.42578125" style="612" customWidth="1"/>
    <col min="14853" max="14853" width="2.140625" style="612" customWidth="1"/>
    <col min="14854" max="14854" width="13" style="612" customWidth="1"/>
    <col min="14855" max="14855" width="2.140625" style="612" customWidth="1"/>
    <col min="14856" max="14856" width="8.7109375" style="612" customWidth="1"/>
    <col min="14857" max="14857" width="2" style="612" customWidth="1"/>
    <col min="14858" max="15097" width="9" style="612"/>
    <col min="15098" max="15098" width="3.28515625" style="612" customWidth="1"/>
    <col min="15099" max="15099" width="0.85546875" style="612" customWidth="1"/>
    <col min="15100" max="15100" width="1" style="612" customWidth="1"/>
    <col min="15101" max="15101" width="34" style="612" customWidth="1"/>
    <col min="15102" max="15102" width="7.7109375" style="612" customWidth="1"/>
    <col min="15103" max="15103" width="8.85546875" style="612" customWidth="1"/>
    <col min="15104" max="15104" width="8.140625" style="612" customWidth="1"/>
    <col min="15105" max="15105" width="9.42578125" style="612" customWidth="1"/>
    <col min="15106" max="15106" width="10.7109375" style="612" customWidth="1"/>
    <col min="15107" max="15107" width="0.42578125" style="612" customWidth="1"/>
    <col min="15108" max="15108" width="13.42578125" style="612" customWidth="1"/>
    <col min="15109" max="15109" width="2.140625" style="612" customWidth="1"/>
    <col min="15110" max="15110" width="13" style="612" customWidth="1"/>
    <col min="15111" max="15111" width="2.140625" style="612" customWidth="1"/>
    <col min="15112" max="15112" width="8.7109375" style="612" customWidth="1"/>
    <col min="15113" max="15113" width="2" style="612" customWidth="1"/>
    <col min="15114" max="15353" width="9" style="612"/>
    <col min="15354" max="15354" width="3.28515625" style="612" customWidth="1"/>
    <col min="15355" max="15355" width="0.85546875" style="612" customWidth="1"/>
    <col min="15356" max="15356" width="1" style="612" customWidth="1"/>
    <col min="15357" max="15357" width="34" style="612" customWidth="1"/>
    <col min="15358" max="15358" width="7.7109375" style="612" customWidth="1"/>
    <col min="15359" max="15359" width="8.85546875" style="612" customWidth="1"/>
    <col min="15360" max="15360" width="8.140625" style="612" customWidth="1"/>
    <col min="15361" max="15361" width="9.42578125" style="612" customWidth="1"/>
    <col min="15362" max="15362" width="10.7109375" style="612" customWidth="1"/>
    <col min="15363" max="15363" width="0.42578125" style="612" customWidth="1"/>
    <col min="15364" max="15364" width="13.42578125" style="612" customWidth="1"/>
    <col min="15365" max="15365" width="2.140625" style="612" customWidth="1"/>
    <col min="15366" max="15366" width="13" style="612" customWidth="1"/>
    <col min="15367" max="15367" width="2.140625" style="612" customWidth="1"/>
    <col min="15368" max="15368" width="8.7109375" style="612" customWidth="1"/>
    <col min="15369" max="15369" width="2" style="612" customWidth="1"/>
    <col min="15370" max="15609" width="9" style="612"/>
    <col min="15610" max="15610" width="3.28515625" style="612" customWidth="1"/>
    <col min="15611" max="15611" width="0.85546875" style="612" customWidth="1"/>
    <col min="15612" max="15612" width="1" style="612" customWidth="1"/>
    <col min="15613" max="15613" width="34" style="612" customWidth="1"/>
    <col min="15614" max="15614" width="7.7109375" style="612" customWidth="1"/>
    <col min="15615" max="15615" width="8.85546875" style="612" customWidth="1"/>
    <col min="15616" max="15616" width="8.140625" style="612" customWidth="1"/>
    <col min="15617" max="15617" width="9.42578125" style="612" customWidth="1"/>
    <col min="15618" max="15618" width="10.7109375" style="612" customWidth="1"/>
    <col min="15619" max="15619" width="0.42578125" style="612" customWidth="1"/>
    <col min="15620" max="15620" width="13.42578125" style="612" customWidth="1"/>
    <col min="15621" max="15621" width="2.140625" style="612" customWidth="1"/>
    <col min="15622" max="15622" width="13" style="612" customWidth="1"/>
    <col min="15623" max="15623" width="2.140625" style="612" customWidth="1"/>
    <col min="15624" max="15624" width="8.7109375" style="612" customWidth="1"/>
    <col min="15625" max="15625" width="2" style="612" customWidth="1"/>
    <col min="15626" max="15865" width="9" style="612"/>
    <col min="15866" max="15866" width="3.28515625" style="612" customWidth="1"/>
    <col min="15867" max="15867" width="0.85546875" style="612" customWidth="1"/>
    <col min="15868" max="15868" width="1" style="612" customWidth="1"/>
    <col min="15869" max="15869" width="34" style="612" customWidth="1"/>
    <col min="15870" max="15870" width="7.7109375" style="612" customWidth="1"/>
    <col min="15871" max="15871" width="8.85546875" style="612" customWidth="1"/>
    <col min="15872" max="15872" width="8.140625" style="612" customWidth="1"/>
    <col min="15873" max="15873" width="9.42578125" style="612" customWidth="1"/>
    <col min="15874" max="15874" width="10.7109375" style="612" customWidth="1"/>
    <col min="15875" max="15875" width="0.42578125" style="612" customWidth="1"/>
    <col min="15876" max="15876" width="13.42578125" style="612" customWidth="1"/>
    <col min="15877" max="15877" width="2.140625" style="612" customWidth="1"/>
    <col min="15878" max="15878" width="13" style="612" customWidth="1"/>
    <col min="15879" max="15879" width="2.140625" style="612" customWidth="1"/>
    <col min="15880" max="15880" width="8.7109375" style="612" customWidth="1"/>
    <col min="15881" max="15881" width="2" style="612" customWidth="1"/>
    <col min="15882" max="16121" width="9" style="612"/>
    <col min="16122" max="16122" width="3.28515625" style="612" customWidth="1"/>
    <col min="16123" max="16123" width="0.85546875" style="612" customWidth="1"/>
    <col min="16124" max="16124" width="1" style="612" customWidth="1"/>
    <col min="16125" max="16125" width="34" style="612" customWidth="1"/>
    <col min="16126" max="16126" width="7.7109375" style="612" customWidth="1"/>
    <col min="16127" max="16127" width="8.85546875" style="612" customWidth="1"/>
    <col min="16128" max="16128" width="8.140625" style="612" customWidth="1"/>
    <col min="16129" max="16129" width="9.42578125" style="612" customWidth="1"/>
    <col min="16130" max="16130" width="10.7109375" style="612" customWidth="1"/>
    <col min="16131" max="16131" width="0.42578125" style="612" customWidth="1"/>
    <col min="16132" max="16132" width="13.42578125" style="612" customWidth="1"/>
    <col min="16133" max="16133" width="2.140625" style="612" customWidth="1"/>
    <col min="16134" max="16134" width="13" style="612" customWidth="1"/>
    <col min="16135" max="16135" width="2.140625" style="612" customWidth="1"/>
    <col min="16136" max="16136" width="8.7109375" style="612" customWidth="1"/>
    <col min="16137" max="16137" width="2" style="612" customWidth="1"/>
    <col min="16138" max="16379" width="9" style="612"/>
    <col min="16380" max="16384" width="9.140625" style="612" customWidth="1"/>
  </cols>
  <sheetData>
    <row r="1" spans="1:11" ht="12.95" customHeight="1">
      <c r="B1" s="408"/>
      <c r="C1" s="408"/>
      <c r="D1" s="409"/>
      <c r="E1" s="408"/>
      <c r="F1" s="408"/>
      <c r="G1" s="408"/>
      <c r="H1" s="408"/>
      <c r="I1" s="410"/>
      <c r="J1" s="413"/>
    </row>
    <row r="2" spans="1:11" ht="12.95" customHeight="1">
      <c r="B2" s="408"/>
      <c r="C2" s="408"/>
      <c r="D2" s="409"/>
      <c r="E2" s="408"/>
      <c r="F2" s="408"/>
      <c r="G2" s="408"/>
      <c r="H2" s="408"/>
      <c r="I2" s="410"/>
      <c r="J2" s="51" t="s">
        <v>0</v>
      </c>
    </row>
    <row r="3" spans="1:11" ht="12.95" customHeight="1">
      <c r="B3" s="408"/>
      <c r="C3" s="408"/>
      <c r="D3" s="409"/>
      <c r="E3" s="408"/>
      <c r="F3" s="408"/>
      <c r="G3" s="408"/>
      <c r="H3" s="408"/>
      <c r="I3" s="410"/>
      <c r="J3" s="75" t="s">
        <v>1</v>
      </c>
    </row>
    <row r="4" spans="1:11" ht="12.95" customHeight="1">
      <c r="B4" s="408"/>
      <c r="C4" s="408"/>
      <c r="D4" s="409"/>
      <c r="E4" s="408"/>
      <c r="F4" s="408"/>
      <c r="G4" s="408"/>
      <c r="H4" s="408"/>
      <c r="I4" s="410"/>
      <c r="J4" s="413"/>
    </row>
    <row r="5" spans="1:11" ht="18" customHeight="1">
      <c r="B5" s="411" t="s">
        <v>173</v>
      </c>
      <c r="C5" s="412" t="s">
        <v>294</v>
      </c>
      <c r="D5" s="409"/>
      <c r="E5" s="412"/>
      <c r="F5" s="412"/>
    </row>
    <row r="6" spans="1:11" ht="15" customHeight="1">
      <c r="B6" s="413" t="s">
        <v>174</v>
      </c>
      <c r="C6" s="414" t="s">
        <v>295</v>
      </c>
      <c r="D6" s="415"/>
      <c r="E6" s="414"/>
      <c r="F6" s="414"/>
    </row>
    <row r="7" spans="1:11" ht="9.9499999999999993" customHeight="1" thickBot="1">
      <c r="A7" s="416"/>
      <c r="B7" s="416"/>
      <c r="C7" s="416"/>
      <c r="D7" s="417"/>
      <c r="E7" s="416"/>
      <c r="F7" s="416"/>
      <c r="G7" s="416"/>
      <c r="H7" s="416"/>
      <c r="I7" s="416"/>
      <c r="J7" s="416"/>
    </row>
    <row r="8" spans="1:11" ht="6.75" customHeight="1" thickTop="1">
      <c r="A8" s="419"/>
      <c r="B8" s="419"/>
      <c r="C8" s="419"/>
      <c r="D8" s="420"/>
      <c r="E8" s="419"/>
      <c r="F8" s="419"/>
      <c r="G8" s="419"/>
      <c r="H8" s="419"/>
      <c r="I8" s="419"/>
      <c r="J8" s="419"/>
      <c r="K8" s="416"/>
    </row>
    <row r="9" spans="1:11">
      <c r="A9" s="416"/>
      <c r="B9" s="422" t="s">
        <v>155</v>
      </c>
      <c r="C9" s="422"/>
      <c r="D9" s="576" t="s">
        <v>224</v>
      </c>
      <c r="E9" s="424" t="s">
        <v>54</v>
      </c>
      <c r="F9" s="424" t="s">
        <v>299</v>
      </c>
      <c r="G9" s="424" t="s">
        <v>300</v>
      </c>
      <c r="H9" s="424" t="s">
        <v>56</v>
      </c>
      <c r="I9" s="424" t="s">
        <v>57</v>
      </c>
      <c r="J9" s="425"/>
      <c r="K9" s="416"/>
    </row>
    <row r="10" spans="1:11" ht="15.95" customHeight="1">
      <c r="A10" s="416"/>
      <c r="B10" s="426" t="s">
        <v>156</v>
      </c>
      <c r="C10" s="426"/>
      <c r="D10" s="577" t="s">
        <v>227</v>
      </c>
      <c r="E10" s="429" t="s">
        <v>55</v>
      </c>
      <c r="F10" s="429" t="s">
        <v>301</v>
      </c>
      <c r="G10" s="432" t="s">
        <v>302</v>
      </c>
      <c r="H10" s="424"/>
      <c r="I10" s="424"/>
      <c r="J10" s="418"/>
      <c r="K10" s="416"/>
    </row>
    <row r="11" spans="1:11" ht="8.1" customHeight="1">
      <c r="A11" s="613"/>
      <c r="B11" s="614"/>
      <c r="C11" s="614"/>
      <c r="D11" s="615"/>
      <c r="E11" s="614"/>
      <c r="F11" s="614"/>
      <c r="G11" s="616"/>
      <c r="H11" s="617"/>
      <c r="I11" s="618"/>
      <c r="J11" s="619"/>
    </row>
    <row r="12" spans="1:11" ht="9" customHeight="1">
      <c r="A12" s="416"/>
      <c r="B12" s="422"/>
      <c r="C12" s="422"/>
      <c r="D12" s="423"/>
      <c r="E12" s="422"/>
      <c r="F12" s="422"/>
      <c r="G12" s="620"/>
      <c r="H12" s="579"/>
      <c r="I12" s="579"/>
      <c r="J12" s="418"/>
    </row>
    <row r="13" spans="1:11" ht="15" customHeight="1">
      <c r="A13" s="416"/>
      <c r="B13" s="587" t="s">
        <v>234</v>
      </c>
      <c r="C13" s="445"/>
      <c r="D13" s="153">
        <v>2022</v>
      </c>
      <c r="E13" s="442">
        <f t="shared" ref="E13:I15" si="0">SUM(E17,E21,E25,E29,E33,E37,E41,E45,E49,E53,E57,E61,E65,E69,E73,)</f>
        <v>209</v>
      </c>
      <c r="F13" s="442">
        <f t="shared" si="0"/>
        <v>65987</v>
      </c>
      <c r="G13" s="442">
        <f t="shared" si="0"/>
        <v>115</v>
      </c>
      <c r="H13" s="442">
        <f t="shared" si="0"/>
        <v>63</v>
      </c>
      <c r="I13" s="442">
        <f t="shared" si="0"/>
        <v>5230</v>
      </c>
      <c r="J13" s="418"/>
    </row>
    <row r="14" spans="1:11" ht="15" customHeight="1">
      <c r="A14" s="416"/>
      <c r="B14" s="445"/>
      <c r="C14" s="445"/>
      <c r="D14" s="153">
        <v>2023</v>
      </c>
      <c r="E14" s="442">
        <f t="shared" si="0"/>
        <v>2002</v>
      </c>
      <c r="F14" s="442">
        <f>SUM(F18,F22,F26,F30,F34,F38,F42,F46,F50,F54,F58,F62,F66,F70,F74,)</f>
        <v>123133</v>
      </c>
      <c r="G14" s="442">
        <f t="shared" si="0"/>
        <v>0</v>
      </c>
      <c r="H14" s="442">
        <f t="shared" si="0"/>
        <v>154</v>
      </c>
      <c r="I14" s="442">
        <f t="shared" si="0"/>
        <v>7501</v>
      </c>
    </row>
    <row r="15" spans="1:11" ht="15" customHeight="1">
      <c r="A15" s="416"/>
      <c r="B15" s="445"/>
      <c r="C15" s="445"/>
      <c r="D15" s="153">
        <v>2024</v>
      </c>
      <c r="E15" s="442">
        <f t="shared" si="0"/>
        <v>3181</v>
      </c>
      <c r="F15" s="442">
        <f>SUM(F19,F23,F27,F31,F35,F39,F43,F47,F51,F55,F59,F63,F67,F71,F75,)</f>
        <v>122423</v>
      </c>
      <c r="G15" s="442">
        <f t="shared" si="0"/>
        <v>95</v>
      </c>
      <c r="H15" s="442">
        <f t="shared" si="0"/>
        <v>101</v>
      </c>
      <c r="I15" s="442">
        <f t="shared" si="0"/>
        <v>8567</v>
      </c>
    </row>
    <row r="16" spans="1:11" ht="8.1" customHeight="1">
      <c r="A16" s="416"/>
      <c r="B16" s="445"/>
      <c r="C16" s="445"/>
      <c r="D16" s="201"/>
      <c r="E16" s="621"/>
      <c r="F16" s="621"/>
      <c r="G16" s="621"/>
      <c r="H16" s="621"/>
      <c r="I16" s="621"/>
    </row>
    <row r="17" spans="1:9" ht="15" customHeight="1">
      <c r="A17" s="416"/>
      <c r="B17" s="447" t="s">
        <v>4</v>
      </c>
      <c r="C17" s="447"/>
      <c r="D17" s="201">
        <v>2022</v>
      </c>
      <c r="E17" s="621">
        <v>16</v>
      </c>
      <c r="F17" s="621">
        <v>4214</v>
      </c>
      <c r="G17" s="621">
        <v>10</v>
      </c>
      <c r="H17" s="621">
        <v>1</v>
      </c>
      <c r="I17" s="621">
        <v>240</v>
      </c>
    </row>
    <row r="18" spans="1:9" ht="15" customHeight="1">
      <c r="A18" s="416"/>
      <c r="B18" s="447"/>
      <c r="C18" s="447"/>
      <c r="D18" s="201">
        <v>2023</v>
      </c>
      <c r="E18" s="621">
        <v>29</v>
      </c>
      <c r="F18" s="621">
        <v>10794</v>
      </c>
      <c r="G18" s="621" t="s">
        <v>71</v>
      </c>
      <c r="H18" s="621">
        <v>1</v>
      </c>
      <c r="I18" s="621">
        <v>238</v>
      </c>
    </row>
    <row r="19" spans="1:9" ht="15" customHeight="1">
      <c r="A19" s="416"/>
      <c r="B19" s="447"/>
      <c r="C19" s="447"/>
      <c r="D19" s="201">
        <v>2024</v>
      </c>
      <c r="E19" s="621">
        <v>95</v>
      </c>
      <c r="F19" s="621">
        <v>13190</v>
      </c>
      <c r="G19" s="621">
        <v>20</v>
      </c>
      <c r="H19" s="621">
        <v>6</v>
      </c>
      <c r="I19" s="621">
        <v>222</v>
      </c>
    </row>
    <row r="20" spans="1:9" ht="8.1" customHeight="1">
      <c r="A20" s="416"/>
      <c r="B20" s="447"/>
      <c r="C20" s="447"/>
      <c r="D20" s="201"/>
      <c r="E20" s="621"/>
      <c r="F20" s="621"/>
      <c r="G20" s="621"/>
      <c r="H20" s="621"/>
      <c r="I20" s="621"/>
    </row>
    <row r="21" spans="1:9" ht="15" customHeight="1">
      <c r="A21" s="416"/>
      <c r="B21" s="447" t="s">
        <v>5</v>
      </c>
      <c r="C21" s="447"/>
      <c r="D21" s="201">
        <v>2022</v>
      </c>
      <c r="E21" s="621">
        <v>5</v>
      </c>
      <c r="F21" s="621">
        <v>1458</v>
      </c>
      <c r="G21" s="621">
        <v>3</v>
      </c>
      <c r="H21" s="621">
        <v>1</v>
      </c>
      <c r="I21" s="621">
        <v>147</v>
      </c>
    </row>
    <row r="22" spans="1:9" ht="15" customHeight="1">
      <c r="A22" s="416"/>
      <c r="B22" s="422"/>
      <c r="C22" s="422"/>
      <c r="D22" s="201">
        <v>2023</v>
      </c>
      <c r="E22" s="621">
        <v>134</v>
      </c>
      <c r="F22" s="621">
        <v>5207</v>
      </c>
      <c r="G22" s="621" t="s">
        <v>71</v>
      </c>
      <c r="H22" s="621">
        <v>6</v>
      </c>
      <c r="I22" s="621">
        <v>160</v>
      </c>
    </row>
    <row r="23" spans="1:9" ht="15" customHeight="1">
      <c r="A23" s="416"/>
      <c r="B23" s="422"/>
      <c r="C23" s="422"/>
      <c r="D23" s="201">
        <v>2024</v>
      </c>
      <c r="E23" s="621">
        <v>260</v>
      </c>
      <c r="F23" s="621">
        <v>4452</v>
      </c>
      <c r="G23" s="621">
        <v>13</v>
      </c>
      <c r="H23" s="621">
        <v>2</v>
      </c>
      <c r="I23" s="621">
        <v>235</v>
      </c>
    </row>
    <row r="24" spans="1:9" ht="8.1" customHeight="1">
      <c r="A24" s="416"/>
      <c r="B24" s="422"/>
      <c r="C24" s="422"/>
      <c r="D24" s="201"/>
      <c r="E24" s="621"/>
      <c r="F24" s="621"/>
      <c r="G24" s="621"/>
      <c r="H24" s="621"/>
      <c r="I24" s="621"/>
    </row>
    <row r="25" spans="1:9" ht="15" customHeight="1">
      <c r="A25" s="416"/>
      <c r="B25" s="447" t="s">
        <v>6</v>
      </c>
      <c r="C25" s="447"/>
      <c r="D25" s="201">
        <v>2022</v>
      </c>
      <c r="E25" s="621">
        <v>21</v>
      </c>
      <c r="F25" s="621">
        <v>1223</v>
      </c>
      <c r="G25" s="621">
        <v>4</v>
      </c>
      <c r="H25" s="621">
        <v>2</v>
      </c>
      <c r="I25" s="621">
        <v>168</v>
      </c>
    </row>
    <row r="26" spans="1:9" ht="15" customHeight="1">
      <c r="A26" s="416"/>
      <c r="B26" s="449"/>
      <c r="C26" s="449"/>
      <c r="D26" s="201">
        <v>2023</v>
      </c>
      <c r="E26" s="621">
        <v>55</v>
      </c>
      <c r="F26" s="621">
        <v>2790</v>
      </c>
      <c r="G26" s="621" t="s">
        <v>71</v>
      </c>
      <c r="H26" s="621">
        <v>4</v>
      </c>
      <c r="I26" s="621">
        <v>168</v>
      </c>
    </row>
    <row r="27" spans="1:9" ht="15" customHeight="1">
      <c r="A27" s="416"/>
      <c r="B27" s="449"/>
      <c r="C27" s="449"/>
      <c r="D27" s="201">
        <v>2024</v>
      </c>
      <c r="E27" s="621">
        <v>151</v>
      </c>
      <c r="F27" s="621">
        <v>3445</v>
      </c>
      <c r="G27" s="621">
        <v>4</v>
      </c>
      <c r="H27" s="621">
        <v>1</v>
      </c>
      <c r="I27" s="621">
        <v>216</v>
      </c>
    </row>
    <row r="28" spans="1:9" ht="8.1" customHeight="1">
      <c r="A28" s="416"/>
      <c r="B28" s="449"/>
      <c r="C28" s="449"/>
      <c r="D28" s="201"/>
      <c r="E28" s="621"/>
      <c r="F28" s="621"/>
      <c r="G28" s="621"/>
      <c r="H28" s="621"/>
      <c r="I28" s="621"/>
    </row>
    <row r="29" spans="1:9" ht="15" customHeight="1">
      <c r="A29" s="416"/>
      <c r="B29" s="447" t="s">
        <v>7</v>
      </c>
      <c r="C29" s="447"/>
      <c r="D29" s="201">
        <v>2022</v>
      </c>
      <c r="E29" s="621">
        <v>16</v>
      </c>
      <c r="F29" s="621">
        <v>662</v>
      </c>
      <c r="G29" s="621">
        <v>3</v>
      </c>
      <c r="H29" s="621">
        <v>2</v>
      </c>
      <c r="I29" s="621">
        <v>153</v>
      </c>
    </row>
    <row r="30" spans="1:9" ht="15" customHeight="1">
      <c r="A30" s="416"/>
      <c r="B30" s="447"/>
      <c r="C30" s="447"/>
      <c r="D30" s="201">
        <v>2023</v>
      </c>
      <c r="E30" s="621">
        <v>36</v>
      </c>
      <c r="F30" s="621">
        <v>1221</v>
      </c>
      <c r="G30" s="621" t="s">
        <v>71</v>
      </c>
      <c r="H30" s="621">
        <v>6</v>
      </c>
      <c r="I30" s="621">
        <v>235</v>
      </c>
    </row>
    <row r="31" spans="1:9" ht="15" customHeight="1">
      <c r="A31" s="416"/>
      <c r="B31" s="447"/>
      <c r="C31" s="447"/>
      <c r="D31" s="201">
        <v>2024</v>
      </c>
      <c r="E31" s="621">
        <v>50</v>
      </c>
      <c r="F31" s="621">
        <v>2203</v>
      </c>
      <c r="G31" s="621">
        <v>2</v>
      </c>
      <c r="H31" s="621">
        <v>14</v>
      </c>
      <c r="I31" s="621">
        <v>270</v>
      </c>
    </row>
    <row r="32" spans="1:9" ht="8.1" customHeight="1">
      <c r="A32" s="416"/>
      <c r="B32" s="449"/>
      <c r="C32" s="449"/>
      <c r="D32" s="201"/>
      <c r="E32" s="621"/>
      <c r="F32" s="621"/>
      <c r="G32" s="621"/>
      <c r="H32" s="621"/>
      <c r="I32" s="621"/>
    </row>
    <row r="33" spans="1:9" ht="15" customHeight="1">
      <c r="A33" s="416"/>
      <c r="B33" s="450" t="s">
        <v>8</v>
      </c>
      <c r="C33" s="450"/>
      <c r="D33" s="201">
        <v>2022</v>
      </c>
      <c r="E33" s="621">
        <v>11</v>
      </c>
      <c r="F33" s="621">
        <v>2050</v>
      </c>
      <c r="G33" s="621">
        <v>3</v>
      </c>
      <c r="H33" s="621">
        <v>3</v>
      </c>
      <c r="I33" s="621">
        <v>193</v>
      </c>
    </row>
    <row r="34" spans="1:9" ht="15" customHeight="1">
      <c r="A34" s="416"/>
      <c r="B34" s="450"/>
      <c r="C34" s="450"/>
      <c r="D34" s="201">
        <v>2023</v>
      </c>
      <c r="E34" s="621">
        <v>59</v>
      </c>
      <c r="F34" s="621">
        <v>5133</v>
      </c>
      <c r="G34" s="621" t="s">
        <v>71</v>
      </c>
      <c r="H34" s="621">
        <v>10</v>
      </c>
      <c r="I34" s="621">
        <v>318</v>
      </c>
    </row>
    <row r="35" spans="1:9" ht="15" customHeight="1">
      <c r="A35" s="416"/>
      <c r="B35" s="450"/>
      <c r="C35" s="450"/>
      <c r="D35" s="201">
        <v>2024</v>
      </c>
      <c r="E35" s="621">
        <v>77</v>
      </c>
      <c r="F35" s="621">
        <v>7044</v>
      </c>
      <c r="G35" s="621">
        <v>7</v>
      </c>
      <c r="H35" s="621">
        <v>4</v>
      </c>
      <c r="I35" s="621">
        <v>271</v>
      </c>
    </row>
    <row r="36" spans="1:9" ht="8.1" customHeight="1">
      <c r="A36" s="416"/>
      <c r="B36" s="450"/>
      <c r="C36" s="450"/>
      <c r="D36" s="201"/>
      <c r="E36" s="621"/>
      <c r="F36" s="621"/>
      <c r="G36" s="621"/>
      <c r="H36" s="621"/>
      <c r="I36" s="621"/>
    </row>
    <row r="37" spans="1:9" ht="15" customHeight="1">
      <c r="A37" s="416"/>
      <c r="B37" s="450" t="s">
        <v>9</v>
      </c>
      <c r="C37" s="450"/>
      <c r="D37" s="201">
        <v>2022</v>
      </c>
      <c r="E37" s="621">
        <v>12</v>
      </c>
      <c r="F37" s="621">
        <v>974</v>
      </c>
      <c r="G37" s="621">
        <v>2</v>
      </c>
      <c r="H37" s="621" t="s">
        <v>71</v>
      </c>
      <c r="I37" s="621">
        <v>276</v>
      </c>
    </row>
    <row r="38" spans="1:9" ht="15" customHeight="1">
      <c r="A38" s="416"/>
      <c r="B38" s="450"/>
      <c r="C38" s="450"/>
      <c r="D38" s="201">
        <v>2023</v>
      </c>
      <c r="E38" s="621">
        <v>28</v>
      </c>
      <c r="F38" s="621">
        <v>1609</v>
      </c>
      <c r="G38" s="621" t="s">
        <v>71</v>
      </c>
      <c r="H38" s="621">
        <v>3</v>
      </c>
      <c r="I38" s="621">
        <v>373</v>
      </c>
    </row>
    <row r="39" spans="1:9" ht="15" customHeight="1">
      <c r="A39" s="416"/>
      <c r="B39" s="450"/>
      <c r="C39" s="450"/>
      <c r="D39" s="201">
        <v>2024</v>
      </c>
      <c r="E39" s="621">
        <v>34</v>
      </c>
      <c r="F39" s="621">
        <v>1958</v>
      </c>
      <c r="G39" s="621">
        <v>5</v>
      </c>
      <c r="H39" s="621">
        <v>3</v>
      </c>
      <c r="I39" s="621">
        <v>502</v>
      </c>
    </row>
    <row r="40" spans="1:9" ht="8.1" customHeight="1">
      <c r="A40" s="416"/>
      <c r="B40" s="450"/>
      <c r="C40" s="450"/>
      <c r="D40" s="201"/>
      <c r="E40" s="621"/>
      <c r="F40" s="621"/>
      <c r="G40" s="621"/>
      <c r="H40" s="621"/>
      <c r="I40" s="621"/>
    </row>
    <row r="41" spans="1:9" ht="15" customHeight="1">
      <c r="A41" s="416"/>
      <c r="B41" s="450" t="s">
        <v>10</v>
      </c>
      <c r="C41" s="450"/>
      <c r="D41" s="201">
        <v>2022</v>
      </c>
      <c r="E41" s="621">
        <v>10</v>
      </c>
      <c r="F41" s="621">
        <v>1381</v>
      </c>
      <c r="G41" s="621">
        <v>3</v>
      </c>
      <c r="H41" s="621">
        <v>2</v>
      </c>
      <c r="I41" s="621">
        <v>282</v>
      </c>
    </row>
    <row r="42" spans="1:9" ht="15" customHeight="1">
      <c r="A42" s="416"/>
      <c r="B42" s="450"/>
      <c r="C42" s="450"/>
      <c r="D42" s="201">
        <v>2023</v>
      </c>
      <c r="E42" s="621">
        <v>48</v>
      </c>
      <c r="F42" s="621">
        <v>4516</v>
      </c>
      <c r="G42" s="621" t="s">
        <v>71</v>
      </c>
      <c r="H42" s="621">
        <v>29</v>
      </c>
      <c r="I42" s="621">
        <v>341</v>
      </c>
    </row>
    <row r="43" spans="1:9" ht="15" customHeight="1">
      <c r="A43" s="416"/>
      <c r="B43" s="450"/>
      <c r="C43" s="450"/>
      <c r="D43" s="201">
        <v>2024</v>
      </c>
      <c r="E43" s="621">
        <v>34</v>
      </c>
      <c r="F43" s="621">
        <v>6924</v>
      </c>
      <c r="G43" s="621">
        <v>5</v>
      </c>
      <c r="H43" s="621">
        <v>3</v>
      </c>
      <c r="I43" s="621">
        <v>502</v>
      </c>
    </row>
    <row r="44" spans="1:9" ht="8.1" customHeight="1">
      <c r="A44" s="416"/>
      <c r="B44" s="450"/>
      <c r="C44" s="450"/>
      <c r="D44" s="201"/>
      <c r="E44" s="621"/>
      <c r="F44" s="621"/>
      <c r="G44" s="621"/>
      <c r="H44" s="621"/>
      <c r="I44" s="621"/>
    </row>
    <row r="45" spans="1:9" ht="15" customHeight="1">
      <c r="A45" s="416"/>
      <c r="B45" s="450" t="s">
        <v>11</v>
      </c>
      <c r="C45" s="450"/>
      <c r="D45" s="201">
        <v>2022</v>
      </c>
      <c r="E45" s="621" t="s">
        <v>71</v>
      </c>
      <c r="F45" s="621">
        <v>160</v>
      </c>
      <c r="G45" s="621">
        <v>1</v>
      </c>
      <c r="H45" s="621" t="s">
        <v>71</v>
      </c>
      <c r="I45" s="621">
        <v>20</v>
      </c>
    </row>
    <row r="46" spans="1:9" ht="15" customHeight="1">
      <c r="A46" s="416"/>
      <c r="B46" s="450"/>
      <c r="C46" s="450"/>
      <c r="D46" s="201">
        <v>2023</v>
      </c>
      <c r="E46" s="621">
        <v>5</v>
      </c>
      <c r="F46" s="621">
        <v>821</v>
      </c>
      <c r="G46" s="621" t="s">
        <v>71</v>
      </c>
      <c r="H46" s="621" t="s">
        <v>71</v>
      </c>
      <c r="I46" s="621">
        <v>22</v>
      </c>
    </row>
    <row r="47" spans="1:9" ht="15" customHeight="1">
      <c r="A47" s="416"/>
      <c r="B47" s="450"/>
      <c r="C47" s="450"/>
      <c r="D47" s="201">
        <v>2024</v>
      </c>
      <c r="E47" s="621">
        <v>7</v>
      </c>
      <c r="F47" s="621">
        <v>250</v>
      </c>
      <c r="G47" s="621" t="s">
        <v>71</v>
      </c>
      <c r="H47" s="621">
        <v>1</v>
      </c>
      <c r="I47" s="621">
        <v>32</v>
      </c>
    </row>
    <row r="48" spans="1:9" ht="8.1" customHeight="1">
      <c r="A48" s="416"/>
      <c r="B48" s="450"/>
      <c r="C48" s="450"/>
      <c r="D48" s="201"/>
      <c r="E48" s="621"/>
      <c r="F48" s="621"/>
      <c r="G48" s="621"/>
      <c r="H48" s="621"/>
      <c r="I48" s="621"/>
    </row>
    <row r="49" spans="1:15" ht="15" customHeight="1">
      <c r="A49" s="416"/>
      <c r="B49" s="447" t="s">
        <v>12</v>
      </c>
      <c r="C49" s="447"/>
      <c r="D49" s="201">
        <v>2022</v>
      </c>
      <c r="E49" s="621">
        <v>2</v>
      </c>
      <c r="F49" s="621">
        <v>1618</v>
      </c>
      <c r="G49" s="621">
        <v>3</v>
      </c>
      <c r="H49" s="621">
        <v>5</v>
      </c>
      <c r="I49" s="621">
        <v>181</v>
      </c>
    </row>
    <row r="50" spans="1:15" ht="15" customHeight="1">
      <c r="A50" s="416"/>
      <c r="B50" s="447"/>
      <c r="C50" s="447"/>
      <c r="D50" s="201">
        <v>2023</v>
      </c>
      <c r="E50" s="621">
        <v>16</v>
      </c>
      <c r="F50" s="621">
        <v>7346</v>
      </c>
      <c r="G50" s="621" t="s">
        <v>71</v>
      </c>
      <c r="H50" s="621">
        <v>6</v>
      </c>
      <c r="I50" s="621">
        <v>454</v>
      </c>
    </row>
    <row r="51" spans="1:15" ht="15" customHeight="1">
      <c r="A51" s="416"/>
      <c r="B51" s="447"/>
      <c r="C51" s="447"/>
      <c r="D51" s="201">
        <v>2024</v>
      </c>
      <c r="E51" s="621">
        <v>84</v>
      </c>
      <c r="F51" s="621">
        <v>4370</v>
      </c>
      <c r="G51" s="621">
        <v>11</v>
      </c>
      <c r="H51" s="621">
        <v>4</v>
      </c>
      <c r="I51" s="621">
        <v>469</v>
      </c>
      <c r="J51" s="622"/>
    </row>
    <row r="52" spans="1:15" ht="8.1" customHeight="1">
      <c r="A52" s="416"/>
      <c r="B52" s="447"/>
      <c r="C52" s="447"/>
      <c r="D52" s="201"/>
      <c r="E52" s="621"/>
      <c r="F52" s="621"/>
      <c r="G52" s="621"/>
      <c r="H52" s="621"/>
      <c r="I52" s="621"/>
      <c r="J52" s="622"/>
    </row>
    <row r="53" spans="1:15" ht="15" customHeight="1">
      <c r="A53" s="416"/>
      <c r="B53" s="447" t="s">
        <v>46</v>
      </c>
      <c r="C53" s="447"/>
      <c r="D53" s="201">
        <v>2022</v>
      </c>
      <c r="E53" s="621">
        <v>6</v>
      </c>
      <c r="F53" s="621">
        <v>7092</v>
      </c>
      <c r="G53" s="621">
        <v>18</v>
      </c>
      <c r="H53" s="621">
        <v>10</v>
      </c>
      <c r="I53" s="621">
        <v>1254</v>
      </c>
    </row>
    <row r="54" spans="1:15" ht="15" customHeight="1">
      <c r="A54" s="416"/>
      <c r="B54" s="447"/>
      <c r="C54" s="447"/>
      <c r="D54" s="201">
        <v>2023</v>
      </c>
      <c r="E54" s="621">
        <v>937</v>
      </c>
      <c r="F54" s="621">
        <v>6983</v>
      </c>
      <c r="G54" s="621" t="s">
        <v>71</v>
      </c>
      <c r="H54" s="621">
        <v>28</v>
      </c>
      <c r="I54" s="621">
        <v>1637</v>
      </c>
    </row>
    <row r="55" spans="1:15" ht="15" customHeight="1">
      <c r="A55" s="416"/>
      <c r="B55" s="447"/>
      <c r="C55" s="447"/>
      <c r="D55" s="201">
        <v>2024</v>
      </c>
      <c r="E55" s="621">
        <v>2015</v>
      </c>
      <c r="F55" s="621">
        <v>5021</v>
      </c>
      <c r="G55" s="621">
        <v>6</v>
      </c>
      <c r="H55" s="621">
        <v>34</v>
      </c>
      <c r="I55" s="621">
        <v>1909</v>
      </c>
    </row>
    <row r="56" spans="1:15" ht="8.1" customHeight="1">
      <c r="A56" s="416"/>
      <c r="B56" s="447"/>
      <c r="C56" s="447"/>
      <c r="D56" s="201"/>
      <c r="E56" s="621"/>
      <c r="F56" s="621"/>
      <c r="G56" s="621"/>
      <c r="H56" s="621"/>
      <c r="I56" s="621"/>
    </row>
    <row r="57" spans="1:15" ht="15" customHeight="1">
      <c r="A57" s="416"/>
      <c r="B57" s="447" t="s">
        <v>14</v>
      </c>
      <c r="C57" s="447"/>
      <c r="D57" s="201">
        <v>2022</v>
      </c>
      <c r="E57" s="621">
        <v>5</v>
      </c>
      <c r="F57" s="621">
        <v>666</v>
      </c>
      <c r="G57" s="621">
        <v>5</v>
      </c>
      <c r="H57" s="621">
        <v>3</v>
      </c>
      <c r="I57" s="621">
        <v>1117</v>
      </c>
    </row>
    <row r="58" spans="1:15" ht="15" customHeight="1">
      <c r="A58" s="416"/>
      <c r="B58" s="447"/>
      <c r="C58" s="447"/>
      <c r="D58" s="201">
        <v>2023</v>
      </c>
      <c r="E58" s="621">
        <v>27</v>
      </c>
      <c r="F58" s="621">
        <v>1091</v>
      </c>
      <c r="G58" s="621" t="s">
        <v>71</v>
      </c>
      <c r="H58" s="621">
        <v>19</v>
      </c>
      <c r="I58" s="621">
        <v>1465</v>
      </c>
    </row>
    <row r="59" spans="1:15" ht="15" customHeight="1">
      <c r="A59" s="416"/>
      <c r="B59" s="447"/>
      <c r="C59" s="447"/>
      <c r="D59" s="201">
        <v>2024</v>
      </c>
      <c r="E59" s="621">
        <v>31</v>
      </c>
      <c r="F59" s="621">
        <v>1755</v>
      </c>
      <c r="G59" s="621">
        <v>6</v>
      </c>
      <c r="H59" s="621">
        <v>5</v>
      </c>
      <c r="I59" s="621">
        <v>1603</v>
      </c>
    </row>
    <row r="60" spans="1:15" ht="8.1" customHeight="1">
      <c r="A60" s="416"/>
      <c r="B60" s="447"/>
      <c r="C60" s="447"/>
      <c r="D60" s="201"/>
      <c r="E60" s="621"/>
      <c r="F60" s="621"/>
      <c r="G60" s="621"/>
      <c r="H60" s="621"/>
      <c r="I60" s="621"/>
    </row>
    <row r="61" spans="1:15" ht="15" customHeight="1">
      <c r="A61" s="416"/>
      <c r="B61" s="447" t="s">
        <v>15</v>
      </c>
      <c r="C61" s="447"/>
      <c r="D61" s="201">
        <v>2022</v>
      </c>
      <c r="E61" s="621">
        <v>67</v>
      </c>
      <c r="F61" s="621">
        <v>37502</v>
      </c>
      <c r="G61" s="621">
        <v>40</v>
      </c>
      <c r="H61" s="621">
        <v>17</v>
      </c>
      <c r="I61" s="621">
        <v>744</v>
      </c>
    </row>
    <row r="62" spans="1:15" ht="15" customHeight="1">
      <c r="A62" s="416"/>
      <c r="B62" s="447"/>
      <c r="C62" s="447"/>
      <c r="D62" s="201">
        <v>2023</v>
      </c>
      <c r="E62" s="621">
        <v>478</v>
      </c>
      <c r="F62" s="621">
        <v>61080</v>
      </c>
      <c r="G62" s="621" t="s">
        <v>71</v>
      </c>
      <c r="H62" s="621">
        <v>27</v>
      </c>
      <c r="I62" s="621">
        <v>1393</v>
      </c>
    </row>
    <row r="63" spans="1:15" ht="15" customHeight="1">
      <c r="A63" s="416"/>
      <c r="B63" s="447"/>
      <c r="C63" s="447"/>
      <c r="D63" s="201">
        <v>2024</v>
      </c>
      <c r="E63" s="621">
        <v>31</v>
      </c>
      <c r="F63" s="621">
        <v>60364</v>
      </c>
      <c r="G63" s="621">
        <v>6</v>
      </c>
      <c r="H63" s="621">
        <v>5</v>
      </c>
      <c r="I63" s="621">
        <v>1603</v>
      </c>
    </row>
    <row r="64" spans="1:15" ht="8.1" customHeight="1">
      <c r="A64" s="416"/>
      <c r="B64" s="447"/>
      <c r="C64" s="447"/>
      <c r="D64" s="201"/>
      <c r="E64" s="621"/>
      <c r="F64" s="621"/>
      <c r="G64" s="621"/>
      <c r="H64" s="621"/>
      <c r="I64" s="621"/>
      <c r="O64" s="623"/>
    </row>
    <row r="65" spans="1:20" ht="15" customHeight="1">
      <c r="A65" s="416"/>
      <c r="B65" s="447" t="s">
        <v>16</v>
      </c>
      <c r="C65" s="447"/>
      <c r="D65" s="201">
        <v>2022</v>
      </c>
      <c r="E65" s="621">
        <v>12</v>
      </c>
      <c r="F65" s="621">
        <v>245</v>
      </c>
      <c r="G65" s="621">
        <v>1</v>
      </c>
      <c r="H65" s="621">
        <v>2</v>
      </c>
      <c r="I65" s="621">
        <v>122</v>
      </c>
    </row>
    <row r="66" spans="1:20" ht="15" customHeight="1">
      <c r="A66" s="416"/>
      <c r="B66" s="447"/>
      <c r="C66" s="447"/>
      <c r="D66" s="201">
        <v>2023</v>
      </c>
      <c r="E66" s="621">
        <v>35</v>
      </c>
      <c r="F66" s="621">
        <v>277</v>
      </c>
      <c r="G66" s="621" t="s">
        <v>71</v>
      </c>
      <c r="H66" s="621">
        <v>4</v>
      </c>
      <c r="I66" s="621">
        <v>149</v>
      </c>
    </row>
    <row r="67" spans="1:20" ht="15" customHeight="1">
      <c r="A67" s="416"/>
      <c r="B67" s="447"/>
      <c r="C67" s="447"/>
      <c r="D67" s="201">
        <v>2024</v>
      </c>
      <c r="E67" s="621">
        <v>63</v>
      </c>
      <c r="F67" s="621">
        <v>284</v>
      </c>
      <c r="G67" s="621">
        <v>1</v>
      </c>
      <c r="H67" s="621">
        <v>5</v>
      </c>
      <c r="I67" s="621">
        <v>171</v>
      </c>
    </row>
    <row r="68" spans="1:20" ht="8.1" customHeight="1">
      <c r="A68" s="416"/>
      <c r="B68" s="447"/>
      <c r="C68" s="447"/>
      <c r="D68" s="201"/>
      <c r="E68" s="621"/>
      <c r="F68" s="621"/>
      <c r="G68" s="621"/>
      <c r="H68" s="621"/>
      <c r="I68" s="621"/>
    </row>
    <row r="69" spans="1:20" ht="17.100000000000001" customHeight="1">
      <c r="A69" s="416"/>
      <c r="B69" s="447" t="s">
        <v>279</v>
      </c>
      <c r="C69" s="447"/>
      <c r="D69" s="201">
        <v>2022</v>
      </c>
      <c r="E69" s="621">
        <v>24</v>
      </c>
      <c r="F69" s="621">
        <v>6714</v>
      </c>
      <c r="G69" s="621">
        <v>19</v>
      </c>
      <c r="H69" s="621">
        <v>15</v>
      </c>
      <c r="I69" s="621">
        <v>322</v>
      </c>
    </row>
    <row r="70" spans="1:20" ht="15" customHeight="1">
      <c r="A70" s="416"/>
      <c r="B70" s="447"/>
      <c r="C70" s="447"/>
      <c r="D70" s="201">
        <v>2023</v>
      </c>
      <c r="E70" s="621">
        <v>108</v>
      </c>
      <c r="F70" s="621">
        <v>14206</v>
      </c>
      <c r="G70" s="621" t="s">
        <v>71</v>
      </c>
      <c r="H70" s="621">
        <v>10</v>
      </c>
      <c r="I70" s="621">
        <v>522</v>
      </c>
    </row>
    <row r="71" spans="1:20" ht="15" customHeight="1">
      <c r="A71" s="416"/>
      <c r="B71" s="447"/>
      <c r="C71" s="447"/>
      <c r="D71" s="201">
        <v>2024</v>
      </c>
      <c r="E71" s="621">
        <v>190</v>
      </c>
      <c r="F71" s="621">
        <v>11133</v>
      </c>
      <c r="G71" s="621">
        <v>9</v>
      </c>
      <c r="H71" s="621">
        <v>11</v>
      </c>
      <c r="I71" s="621">
        <v>523</v>
      </c>
      <c r="J71" s="463"/>
    </row>
    <row r="72" spans="1:20" ht="8.1" customHeight="1">
      <c r="A72" s="416"/>
      <c r="B72" s="447"/>
      <c r="C72" s="447"/>
      <c r="D72" s="201"/>
      <c r="E72" s="621"/>
      <c r="F72" s="621"/>
      <c r="G72" s="621"/>
      <c r="H72" s="621"/>
      <c r="I72" s="621"/>
      <c r="J72" s="463"/>
    </row>
    <row r="73" spans="1:20" ht="15" customHeight="1">
      <c r="A73" s="416"/>
      <c r="B73" s="447" t="s">
        <v>18</v>
      </c>
      <c r="C73" s="447"/>
      <c r="D73" s="201">
        <v>2022</v>
      </c>
      <c r="E73" s="621">
        <v>2</v>
      </c>
      <c r="F73" s="621">
        <v>28</v>
      </c>
      <c r="G73" s="621" t="s">
        <v>71</v>
      </c>
      <c r="H73" s="621" t="s">
        <v>71</v>
      </c>
      <c r="I73" s="621">
        <v>11</v>
      </c>
    </row>
    <row r="74" spans="1:20" ht="15" customHeight="1">
      <c r="A74" s="416"/>
      <c r="B74" s="447"/>
      <c r="C74" s="447"/>
      <c r="D74" s="201">
        <v>2023</v>
      </c>
      <c r="E74" s="621">
        <v>7</v>
      </c>
      <c r="F74" s="621">
        <v>59</v>
      </c>
      <c r="G74" s="621" t="s">
        <v>71</v>
      </c>
      <c r="H74" s="621">
        <v>1</v>
      </c>
      <c r="I74" s="621">
        <v>26</v>
      </c>
      <c r="R74" s="624"/>
      <c r="S74" s="624"/>
      <c r="T74" s="625"/>
    </row>
    <row r="75" spans="1:20" ht="15" customHeight="1">
      <c r="A75" s="416"/>
      <c r="B75" s="447"/>
      <c r="C75" s="447"/>
      <c r="D75" s="201">
        <v>2024</v>
      </c>
      <c r="E75" s="621">
        <v>59</v>
      </c>
      <c r="F75" s="621">
        <v>30</v>
      </c>
      <c r="G75" s="621" t="s">
        <v>71</v>
      </c>
      <c r="H75" s="621">
        <v>3</v>
      </c>
      <c r="I75" s="621">
        <v>39</v>
      </c>
      <c r="R75" s="624"/>
      <c r="S75" s="624"/>
      <c r="T75" s="625"/>
    </row>
    <row r="76" spans="1:20" ht="3.75" customHeight="1" thickBot="1">
      <c r="A76" s="626"/>
      <c r="B76" s="626"/>
      <c r="C76" s="626"/>
      <c r="D76" s="593"/>
      <c r="E76" s="626"/>
      <c r="F76" s="626"/>
      <c r="G76" s="627"/>
      <c r="H76" s="627"/>
      <c r="I76" s="627"/>
      <c r="J76" s="628"/>
    </row>
    <row r="77" spans="1:20" s="629" customFormat="1" ht="15" customHeight="1">
      <c r="A77" s="464"/>
      <c r="C77" s="466"/>
      <c r="D77" s="467"/>
      <c r="E77" s="466"/>
      <c r="F77" s="466"/>
      <c r="I77" s="630"/>
      <c r="J77" s="248" t="s">
        <v>26</v>
      </c>
    </row>
    <row r="78" spans="1:20" s="629" customFormat="1" ht="12.95" customHeight="1">
      <c r="A78" s="631"/>
      <c r="C78" s="470"/>
      <c r="D78" s="632"/>
      <c r="E78" s="470"/>
      <c r="F78" s="470"/>
      <c r="G78" s="474"/>
      <c r="H78" s="474"/>
      <c r="I78" s="633" t="s">
        <v>193</v>
      </c>
      <c r="J78" s="257" t="s">
        <v>207</v>
      </c>
    </row>
    <row r="79" spans="1:20" s="629" customFormat="1" ht="14.25">
      <c r="A79" s="472" t="s">
        <v>280</v>
      </c>
      <c r="B79" s="263" t="s">
        <v>236</v>
      </c>
      <c r="C79" s="471"/>
      <c r="D79" s="632"/>
      <c r="E79" s="471"/>
      <c r="F79" s="471"/>
      <c r="G79" s="472"/>
      <c r="H79" s="471"/>
      <c r="I79" s="471"/>
    </row>
    <row r="80" spans="1:20" s="629" customFormat="1">
      <c r="B80" s="469" t="s">
        <v>281</v>
      </c>
      <c r="C80" s="465"/>
      <c r="F80" s="469"/>
      <c r="G80" s="474"/>
      <c r="H80" s="475"/>
      <c r="I80" s="474"/>
      <c r="J80" s="474"/>
    </row>
    <row r="81" spans="2:8" s="629" customFormat="1" ht="14.25">
      <c r="B81" s="634" t="s">
        <v>203</v>
      </c>
      <c r="C81" s="465"/>
      <c r="F81" s="471"/>
      <c r="G81" s="476"/>
      <c r="H81" s="472"/>
    </row>
    <row r="82" spans="2:8">
      <c r="B82" s="469" t="s">
        <v>303</v>
      </c>
      <c r="C82" s="465"/>
      <c r="D82" s="635"/>
      <c r="E82" s="635"/>
      <c r="F82" s="635"/>
    </row>
    <row r="83" spans="2:8">
      <c r="B83" s="471" t="s">
        <v>304</v>
      </c>
      <c r="C83" s="636"/>
      <c r="D83" s="637"/>
      <c r="E83" s="635"/>
      <c r="F83" s="635"/>
    </row>
  </sheetData>
  <printOptions horizontalCentered="1"/>
  <pageMargins left="0.55118110236220474" right="0.55118110236220474" top="0.55118110236220474" bottom="0.39370078740157483" header="0.23622047244094491" footer="0.3937007874015748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3.1</vt:lpstr>
      <vt:lpstr>3.2</vt:lpstr>
      <vt:lpstr>3.3</vt:lpstr>
      <vt:lpstr>3.4</vt:lpstr>
      <vt:lpstr>3.5</vt:lpstr>
      <vt:lpstr>3.6</vt:lpstr>
      <vt:lpstr>3.7a </vt:lpstr>
      <vt:lpstr>3.7b samb</vt:lpstr>
      <vt:lpstr>3.7c samb</vt:lpstr>
      <vt:lpstr>3.7d samb</vt:lpstr>
      <vt:lpstr>3.7e samb</vt:lpstr>
      <vt:lpstr>3.8a</vt:lpstr>
      <vt:lpstr> 3.8b samb</vt:lpstr>
      <vt:lpstr>3.8c samb</vt:lpstr>
      <vt:lpstr>3.8d samb</vt:lpstr>
      <vt:lpstr>3.8e sam</vt:lpstr>
      <vt:lpstr>3.9</vt:lpstr>
      <vt:lpstr>3.10</vt:lpstr>
      <vt:lpstr>3.11</vt:lpstr>
      <vt:lpstr>3.12</vt:lpstr>
      <vt:lpstr>3.12(2)</vt:lpstr>
      <vt:lpstr>3.13</vt:lpstr>
      <vt:lpstr>3.13(2)</vt:lpstr>
      <vt:lpstr>3.11 </vt:lpstr>
      <vt:lpstr>' 3.8b samb'!Print_Area</vt:lpstr>
      <vt:lpstr>'3.1'!Print_Area</vt:lpstr>
      <vt:lpstr>'3.10'!Print_Area</vt:lpstr>
      <vt:lpstr>'3.11'!Print_Area</vt:lpstr>
      <vt:lpstr>'3.11 '!Print_Area</vt:lpstr>
      <vt:lpstr>'3.12'!Print_Area</vt:lpstr>
      <vt:lpstr>'3.12(2)'!Print_Area</vt:lpstr>
      <vt:lpstr>'3.13'!Print_Area</vt:lpstr>
      <vt:lpstr>'3.13(2)'!Print_Area</vt:lpstr>
      <vt:lpstr>'3.2'!Print_Area</vt:lpstr>
      <vt:lpstr>'3.3'!Print_Area</vt:lpstr>
      <vt:lpstr>'3.4'!Print_Area</vt:lpstr>
      <vt:lpstr>'3.5'!Print_Area</vt:lpstr>
      <vt:lpstr>'3.6'!Print_Area</vt:lpstr>
      <vt:lpstr>'3.7a '!Print_Area</vt:lpstr>
      <vt:lpstr>'3.7b samb'!Print_Area</vt:lpstr>
      <vt:lpstr>'3.7c samb'!Print_Area</vt:lpstr>
      <vt:lpstr>'3.7d samb'!Print_Area</vt:lpstr>
      <vt:lpstr>'3.7e samb'!Print_Area</vt:lpstr>
      <vt:lpstr>'3.8a'!Print_Area</vt:lpstr>
      <vt:lpstr>'3.8c samb'!Print_Area</vt:lpstr>
      <vt:lpstr>'3.8d samb'!Print_Area</vt:lpstr>
      <vt:lpstr>'3.8e sam'!Print_Area</vt:lpstr>
      <vt:lpstr>'3.9'!Print_Area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zahidi</dc:creator>
  <cp:lastModifiedBy>Nur Shafiqa Sazreen Sharom</cp:lastModifiedBy>
  <cp:lastPrinted>2021-11-16T02:29:58Z</cp:lastPrinted>
  <dcterms:created xsi:type="dcterms:W3CDTF">2013-11-18T02:20:55Z</dcterms:created>
  <dcterms:modified xsi:type="dcterms:W3CDTF">2025-11-24T09:07:47Z</dcterms:modified>
</cp:coreProperties>
</file>