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rdiyana\Desktop\JENAYAH_AINJAMIL\PENYEDIAAN PENERBITAN JENAYAH\Compile\Table\"/>
    </mc:Choice>
  </mc:AlternateContent>
  <xr:revisionPtr revIDLastSave="0" documentId="13_ncr:1_{6DAA996F-32A2-45AF-AC02-4511C411F4A2}" xr6:coauthVersionLast="36" xr6:coauthVersionMax="47" xr10:uidLastSave="{00000000-0000-0000-0000-000000000000}"/>
  <bookViews>
    <workbookView xWindow="0" yWindow="0" windowWidth="28800" windowHeight="11505" activeTab="3" xr2:uid="{5E45ECDE-6228-4E8F-B60D-8AB262A29F75}"/>
  </bookViews>
  <sheets>
    <sheet name="A" sheetId="2" r:id="rId1"/>
    <sheet name="B" sheetId="1" r:id="rId2"/>
    <sheet name="C" sheetId="3" r:id="rId3"/>
    <sheet name="D" sheetId="4" r:id="rId4"/>
  </sheets>
  <definedNames>
    <definedName name="_xlnm.Print_Area" localSheetId="0">A!$A$1:$G$74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2" l="1"/>
  <c r="E69" i="1"/>
  <c r="E65" i="1"/>
  <c r="E61" i="1"/>
  <c r="E57" i="1"/>
  <c r="E53" i="1"/>
  <c r="E49" i="1"/>
  <c r="E45" i="1"/>
  <c r="E41" i="1"/>
  <c r="E37" i="1"/>
  <c r="E33" i="1"/>
  <c r="E29" i="1"/>
  <c r="E25" i="1"/>
  <c r="E21" i="1"/>
  <c r="E17" i="1"/>
  <c r="G13" i="1"/>
  <c r="F13" i="1"/>
  <c r="E70" i="4"/>
  <c r="E66" i="4"/>
  <c r="E62" i="4"/>
  <c r="E58" i="4"/>
  <c r="E54" i="4"/>
  <c r="E50" i="4"/>
  <c r="E46" i="4"/>
  <c r="E42" i="4"/>
  <c r="E38" i="4"/>
  <c r="E34" i="4"/>
  <c r="E30" i="4"/>
  <c r="E26" i="4"/>
  <c r="E22" i="4"/>
  <c r="E18" i="4"/>
  <c r="J14" i="4"/>
  <c r="I14" i="4"/>
  <c r="H14" i="4"/>
  <c r="G14" i="4"/>
  <c r="F14" i="4"/>
  <c r="F14" i="3"/>
  <c r="G14" i="3"/>
  <c r="H14" i="3"/>
  <c r="I14" i="3"/>
  <c r="E70" i="3"/>
  <c r="E66" i="3"/>
  <c r="E62" i="3"/>
  <c r="E58" i="3"/>
  <c r="E54" i="3"/>
  <c r="E50" i="3"/>
  <c r="E46" i="3"/>
  <c r="E42" i="3"/>
  <c r="E38" i="3"/>
  <c r="E34" i="3"/>
  <c r="E30" i="3"/>
  <c r="E26" i="3"/>
  <c r="E22" i="3"/>
  <c r="E18" i="3"/>
  <c r="E14" i="3" l="1"/>
  <c r="E13" i="1"/>
  <c r="E14" i="4"/>
</calcChain>
</file>

<file path=xl/sharedStrings.xml><?xml version="1.0" encoding="utf-8"?>
<sst xmlns="http://schemas.openxmlformats.org/spreadsheetml/2006/main" count="143" uniqueCount="69">
  <si>
    <t>Source: Royal Malaysia Police</t>
  </si>
  <si>
    <r>
      <rPr>
        <b/>
        <sz val="8"/>
        <rFont val="Century Gothic"/>
        <family val="2"/>
      </rPr>
      <t xml:space="preserve">Nota/ </t>
    </r>
    <r>
      <rPr>
        <i/>
        <sz val="8"/>
        <rFont val="Century Gothic"/>
        <family val="2"/>
      </rPr>
      <t>Notes:</t>
    </r>
  </si>
  <si>
    <t>Sumber: Polis Diraja Malaysia</t>
  </si>
  <si>
    <r>
      <t>W.P. Kuala Lumpur</t>
    </r>
    <r>
      <rPr>
        <vertAlign val="superscript"/>
        <sz val="10"/>
        <rFont val="Century Gothic"/>
        <family val="2"/>
      </rPr>
      <t>b</t>
    </r>
  </si>
  <si>
    <t>Terengganu</t>
  </si>
  <si>
    <t>Selangor</t>
  </si>
  <si>
    <t>Sarawak</t>
  </si>
  <si>
    <r>
      <t>Sabah</t>
    </r>
    <r>
      <rPr>
        <vertAlign val="superscript"/>
        <sz val="10"/>
        <rFont val="Century Gothic"/>
        <family val="2"/>
      </rPr>
      <t>a</t>
    </r>
  </si>
  <si>
    <t>Pulau Pinang</t>
  </si>
  <si>
    <t>Perlis</t>
  </si>
  <si>
    <t>Perak</t>
  </si>
  <si>
    <t>Pahang</t>
  </si>
  <si>
    <t>Negeri Sembilan</t>
  </si>
  <si>
    <t>Melaka</t>
  </si>
  <si>
    <t>Kelantan</t>
  </si>
  <si>
    <t>Kedah</t>
  </si>
  <si>
    <t>Johor</t>
  </si>
  <si>
    <t>Malaysia</t>
  </si>
  <si>
    <r>
      <rPr>
        <b/>
        <sz val="10"/>
        <rFont val="Century Gothic"/>
        <family val="2"/>
      </rPr>
      <t xml:space="preserve">Jenayah harta benda
</t>
    </r>
    <r>
      <rPr>
        <i/>
        <sz val="10"/>
        <rFont val="Century Gothic"/>
        <family val="2"/>
      </rPr>
      <t>Property crime</t>
    </r>
  </si>
  <si>
    <r>
      <rPr>
        <b/>
        <sz val="10"/>
        <rFont val="Century Gothic"/>
        <family val="2"/>
      </rPr>
      <t xml:space="preserve">Jenayah kekerasan
</t>
    </r>
    <r>
      <rPr>
        <i/>
        <sz val="10"/>
        <rFont val="Century Gothic"/>
        <family val="2"/>
      </rPr>
      <t>Assault crime</t>
    </r>
  </si>
  <si>
    <r>
      <t xml:space="preserve">Jumlah
</t>
    </r>
    <r>
      <rPr>
        <i/>
        <sz val="10"/>
        <rFont val="Century Gothic"/>
        <family val="2"/>
      </rPr>
      <t>Total</t>
    </r>
  </si>
  <si>
    <r>
      <t xml:space="preserve">Tahun
</t>
    </r>
    <r>
      <rPr>
        <i/>
        <sz val="10"/>
        <rFont val="Century Gothic"/>
        <family val="2"/>
      </rPr>
      <t>Year</t>
    </r>
  </si>
  <si>
    <r>
      <rPr>
        <b/>
        <sz val="10"/>
        <rFont val="Century Gothic"/>
        <family val="2"/>
      </rPr>
      <t>Kontinjen</t>
    </r>
    <r>
      <rPr>
        <sz val="10"/>
        <rFont val="Century Gothic"/>
        <family val="2"/>
      </rPr>
      <t xml:space="preserve">
C</t>
    </r>
    <r>
      <rPr>
        <i/>
        <sz val="10"/>
        <rFont val="Century Gothic"/>
        <family val="2"/>
      </rPr>
      <t>ontingent</t>
    </r>
  </si>
  <si>
    <t>CRIME INDEX</t>
  </si>
  <si>
    <t>JENAYAH INDEKS</t>
  </si>
  <si>
    <r>
      <rPr>
        <b/>
        <sz val="10"/>
        <rFont val="Century Gothic"/>
        <family val="2"/>
      </rPr>
      <t xml:space="preserve">Jenayah indeks
</t>
    </r>
    <r>
      <rPr>
        <i/>
        <sz val="10"/>
        <rFont val="Century Gothic"/>
        <family val="2"/>
      </rPr>
      <t>Crime index</t>
    </r>
  </si>
  <si>
    <r>
      <t xml:space="preserve">Nisbah jenayah indeks
</t>
    </r>
    <r>
      <rPr>
        <i/>
        <sz val="10"/>
        <rFont val="Century Gothic"/>
        <family val="2"/>
      </rPr>
      <t>Crime index ratio</t>
    </r>
  </si>
  <si>
    <t xml:space="preserve">: Crime index ratio and crime index by contingent, Malaysia, 2022−2024
                  </t>
  </si>
  <si>
    <t>: Nisbah jenayah indeks dan jenayah indeks mengikut kontinjen, Malaysia, 2022−2024</t>
  </si>
  <si>
    <t>-</t>
  </si>
  <si>
    <t>Causing injury</t>
  </si>
  <si>
    <t>Rape</t>
  </si>
  <si>
    <t>Murder</t>
  </si>
  <si>
    <t>Total</t>
  </si>
  <si>
    <t>Year</t>
  </si>
  <si>
    <t>Mencederakan</t>
  </si>
  <si>
    <t>Rogol</t>
  </si>
  <si>
    <t>Bunuh</t>
  </si>
  <si>
    <t>Jumlah</t>
  </si>
  <si>
    <t>Tahun</t>
  </si>
  <si>
    <t>Snatch theft becomes robbery when force is used, the victim is injured or in a state of fear during the incident</t>
  </si>
  <si>
    <t>Curi ragut menjadi samun apabila kekerasan digunakan, mangsa mengalami kecederaan atau dalam keadaan takut semasa kejadian</t>
  </si>
  <si>
    <r>
      <t xml:space="preserve">Kecurian kenderaan
</t>
    </r>
    <r>
      <rPr>
        <i/>
        <sz val="10"/>
        <rFont val="Century Gothic"/>
        <family val="2"/>
      </rPr>
      <t>Vehicles theft</t>
    </r>
  </si>
  <si>
    <r>
      <rPr>
        <b/>
        <sz val="10"/>
        <rFont val="Century Gothic"/>
        <family val="2"/>
      </rPr>
      <t>Tahun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Year</t>
    </r>
  </si>
  <si>
    <t xml:space="preserve">Samun </t>
  </si>
  <si>
    <t>Robbery</t>
  </si>
  <si>
    <r>
      <t xml:space="preserve">         </t>
    </r>
    <r>
      <rPr>
        <i/>
        <sz val="10"/>
        <rFont val="Century Gothic"/>
        <family val="2"/>
      </rPr>
      <t>House break-in
 &amp; theft</t>
    </r>
  </si>
  <si>
    <t>Pecah 
rumah &amp; curi</t>
  </si>
  <si>
    <r>
      <t xml:space="preserve">Motokar
</t>
    </r>
    <r>
      <rPr>
        <i/>
        <sz val="10"/>
        <rFont val="Century Gothic"/>
        <family val="2"/>
      </rPr>
      <t>Motorcar</t>
    </r>
  </si>
  <si>
    <r>
      <rPr>
        <b/>
        <sz val="10"/>
        <rFont val="Century Gothic"/>
        <family val="2"/>
      </rPr>
      <t>Motosikal</t>
    </r>
    <r>
      <rPr>
        <i/>
        <sz val="10"/>
        <rFont val="Century Gothic"/>
        <family val="2"/>
      </rPr>
      <t xml:space="preserve">
Motorcycler</t>
    </r>
    <r>
      <rPr>
        <sz val="10"/>
        <rFont val="Century Gothic"/>
        <family val="2"/>
      </rPr>
      <t xml:space="preserve">
</t>
    </r>
  </si>
  <si>
    <t xml:space="preserve">Kecurian
lain
</t>
  </si>
  <si>
    <t>Other
thefts</t>
  </si>
  <si>
    <r>
      <t xml:space="preserve">Lori/ van/ bas
</t>
    </r>
    <r>
      <rPr>
        <i/>
        <sz val="10"/>
        <rFont val="Century Gothic"/>
        <family val="2"/>
      </rPr>
      <t>Lorry/ van/ bus</t>
    </r>
  </si>
  <si>
    <t>Jadual A</t>
  </si>
  <si>
    <t>Table A</t>
  </si>
  <si>
    <t>Jadual B</t>
  </si>
  <si>
    <t>Table B</t>
  </si>
  <si>
    <t>Jadual C</t>
  </si>
  <si>
    <t>Table C</t>
  </si>
  <si>
    <t>Jadual D</t>
  </si>
  <si>
    <t>Table D</t>
  </si>
  <si>
    <r>
      <rPr>
        <b/>
        <vertAlign val="superscript"/>
        <sz val="8"/>
        <rFont val="Century Gothic"/>
        <family val="2"/>
      </rPr>
      <t>a</t>
    </r>
    <r>
      <rPr>
        <b/>
        <sz val="8"/>
        <rFont val="Century Gothic"/>
        <family val="2"/>
      </rPr>
      <t xml:space="preserve"> Termasuk W.P. Labuan/ </t>
    </r>
    <r>
      <rPr>
        <i/>
        <sz val="8"/>
        <rFont val="Century Gothic"/>
        <family val="2"/>
      </rPr>
      <t>Includes W.P. Labuan</t>
    </r>
  </si>
  <si>
    <r>
      <rPr>
        <b/>
        <vertAlign val="superscript"/>
        <sz val="8"/>
        <rFont val="Century Gothic"/>
        <family val="2"/>
      </rPr>
      <t>b</t>
    </r>
    <r>
      <rPr>
        <b/>
        <sz val="8"/>
        <rFont val="Century Gothic"/>
        <family val="2"/>
      </rPr>
      <t xml:space="preserve"> Termasuk W.P. Putrajaya/ </t>
    </r>
    <r>
      <rPr>
        <i/>
        <sz val="8"/>
        <rFont val="Century Gothic"/>
        <family val="2"/>
      </rPr>
      <t>Includes W.P. Putrajaya</t>
    </r>
  </si>
  <si>
    <t>: Jenayah indeks mengikut kontinjen dan kategori jenayah , Malaysia, 2022−2024</t>
  </si>
  <si>
    <t>: Crime index by contingent and category, Malaysia, 2022−2024</t>
  </si>
  <si>
    <t>: Jenayah kekerasan mengikut kontinjen dan jenis jenayah, Malaysia, 2022−2024</t>
  </si>
  <si>
    <t xml:space="preserve">: Assault crime by contingent and type of crime, Malaysia, 2022−2024
                  </t>
  </si>
  <si>
    <t>: Jenayah harta benda mengikut kontinjen dan jenis jenayah, Malaysia, 2022−2024</t>
  </si>
  <si>
    <t>: Property crime by  contingent and type of crime, Malaysia, 2022−2024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</si>
</sst>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entury Gothic"/>
      <family val="2"/>
    </font>
    <font>
      <b/>
      <sz val="11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  <font>
      <i/>
      <sz val="8"/>
      <name val="Century Gothic"/>
      <family val="2"/>
    </font>
    <font>
      <b/>
      <vertAlign val="superscript"/>
      <sz val="8"/>
      <name val="Century Gothic"/>
      <family val="2"/>
    </font>
    <font>
      <sz val="10"/>
      <name val="Century Gothic"/>
      <family val="2"/>
    </font>
    <font>
      <vertAlign val="superscript"/>
      <sz val="10"/>
      <name val="Century Gothic"/>
      <family val="2"/>
    </font>
    <font>
      <b/>
      <sz val="10"/>
      <name val="Century Gothic"/>
      <family val="2"/>
    </font>
    <font>
      <b/>
      <i/>
      <sz val="10"/>
      <name val="Century Gothic"/>
      <family val="2"/>
    </font>
    <font>
      <i/>
      <sz val="10"/>
      <name val="Century Gothic"/>
      <family val="2"/>
    </font>
    <font>
      <i/>
      <sz val="9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CCC0DA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right" vertical="top"/>
    </xf>
    <xf numFmtId="0" fontId="5" fillId="0" borderId="0" xfId="0" applyFont="1" applyAlignment="1">
      <alignment horizontal="right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3" fontId="2" fillId="0" borderId="0" xfId="0" applyNumberFormat="1" applyFont="1" applyAlignment="1">
      <alignment vertical="center"/>
    </xf>
    <xf numFmtId="3" fontId="8" fillId="0" borderId="0" xfId="0" applyNumberFormat="1" applyFont="1" applyAlignment="1">
      <alignment horizontal="right" vertical="center"/>
    </xf>
    <xf numFmtId="3" fontId="8" fillId="0" borderId="0" xfId="0" applyNumberFormat="1" applyFont="1" applyFill="1" applyAlignment="1">
      <alignment horizontal="right" vertical="center"/>
    </xf>
    <xf numFmtId="0" fontId="8" fillId="0" borderId="0" xfId="0" applyFont="1" applyAlignment="1">
      <alignment horizontal="left" vertical="center"/>
    </xf>
    <xf numFmtId="3" fontId="10" fillId="0" borderId="0" xfId="0" applyNumberFormat="1" applyFont="1" applyAlignment="1">
      <alignment horizontal="right" vertical="center"/>
    </xf>
    <xf numFmtId="3" fontId="10" fillId="0" borderId="0" xfId="0" applyNumberFormat="1" applyFont="1" applyFill="1" applyAlignment="1">
      <alignment horizontal="right" vertical="center"/>
    </xf>
    <xf numFmtId="0" fontId="10" fillId="0" borderId="0" xfId="0" applyFont="1" applyAlignment="1">
      <alignment horizontal="left" vertical="center"/>
    </xf>
    <xf numFmtId="164" fontId="2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8" fillId="0" borderId="0" xfId="0" applyFont="1" applyFill="1" applyAlignment="1">
      <alignment vertical="top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right" vertical="top"/>
    </xf>
    <xf numFmtId="0" fontId="10" fillId="0" borderId="0" xfId="0" applyFont="1" applyAlignment="1">
      <alignment horizontal="right" vertical="top"/>
    </xf>
    <xf numFmtId="0" fontId="13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top"/>
    </xf>
    <xf numFmtId="0" fontId="2" fillId="0" borderId="0" xfId="0" applyFont="1" applyAlignment="1">
      <alignment horizontal="right" vertical="center" indent="1"/>
    </xf>
    <xf numFmtId="3" fontId="2" fillId="0" borderId="1" xfId="0" applyNumberFormat="1" applyFont="1" applyBorder="1" applyAlignment="1">
      <alignment horizontal="right" vertical="center" indent="1"/>
    </xf>
    <xf numFmtId="3" fontId="2" fillId="0" borderId="1" xfId="0" applyNumberFormat="1" applyFont="1" applyBorder="1" applyAlignment="1">
      <alignment horizontal="right" vertical="center"/>
    </xf>
    <xf numFmtId="0" fontId="2" fillId="0" borderId="1" xfId="1" applyFont="1" applyBorder="1" applyAlignment="1">
      <alignment horizontal="left" vertical="center" indent="1"/>
    </xf>
    <xf numFmtId="0" fontId="8" fillId="0" borderId="0" xfId="1" applyFont="1" applyAlignment="1">
      <alignment horizontal="left" vertical="center" indent="1"/>
    </xf>
    <xf numFmtId="0" fontId="8" fillId="0" borderId="0" xfId="1" applyFont="1" applyAlignment="1">
      <alignment horizontal="left" vertical="center"/>
    </xf>
    <xf numFmtId="0" fontId="15" fillId="0" borderId="0" xfId="0" applyFont="1" applyAlignment="1">
      <alignment vertical="center"/>
    </xf>
    <xf numFmtId="0" fontId="10" fillId="0" borderId="0" xfId="1" applyFont="1" applyAlignment="1">
      <alignment horizontal="left" vertical="center" indent="1"/>
    </xf>
    <xf numFmtId="165" fontId="15" fillId="0" borderId="0" xfId="0" applyNumberFormat="1" applyFont="1" applyAlignment="1">
      <alignment vertical="center"/>
    </xf>
    <xf numFmtId="0" fontId="10" fillId="0" borderId="0" xfId="1" applyFont="1" applyAlignment="1">
      <alignment horizontal="left" vertical="center"/>
    </xf>
    <xf numFmtId="0" fontId="8" fillId="0" borderId="0" xfId="0" applyFont="1"/>
    <xf numFmtId="0" fontId="10" fillId="0" borderId="0" xfId="0" applyFont="1"/>
    <xf numFmtId="0" fontId="2" fillId="0" borderId="0" xfId="0" applyFont="1"/>
    <xf numFmtId="0" fontId="2" fillId="0" borderId="0" xfId="0" applyFont="1" applyAlignment="1">
      <alignment horizontal="right" indent="1"/>
    </xf>
    <xf numFmtId="0" fontId="2" fillId="0" borderId="0" xfId="0" applyFont="1" applyAlignment="1">
      <alignment horizontal="right" indent="2"/>
    </xf>
    <xf numFmtId="0" fontId="3" fillId="0" borderId="0" xfId="0" applyFont="1" applyAlignment="1">
      <alignment horizontal="right" indent="1"/>
    </xf>
    <xf numFmtId="0" fontId="2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right" indent="1"/>
    </xf>
    <xf numFmtId="0" fontId="4" fillId="0" borderId="0" xfId="0" applyFont="1" applyAlignment="1">
      <alignment horizontal="right" indent="2"/>
    </xf>
    <xf numFmtId="0" fontId="5" fillId="0" borderId="0" xfId="0" applyFont="1" applyAlignment="1">
      <alignment horizontal="right" indent="1"/>
    </xf>
    <xf numFmtId="0" fontId="4" fillId="0" borderId="0" xfId="0" applyFont="1" applyAlignment="1">
      <alignment horizontal="left" indent="1"/>
    </xf>
    <xf numFmtId="0" fontId="5" fillId="0" borderId="0" xfId="0" applyFont="1" applyAlignment="1">
      <alignment horizontal="left"/>
    </xf>
    <xf numFmtId="3" fontId="8" fillId="0" borderId="1" xfId="0" applyNumberFormat="1" applyFont="1" applyBorder="1" applyAlignment="1">
      <alignment horizontal="right" vertical="center" indent="1"/>
    </xf>
    <xf numFmtId="0" fontId="8" fillId="0" borderId="1" xfId="1" applyFont="1" applyBorder="1" applyAlignment="1">
      <alignment horizontal="left" vertical="center" indent="1"/>
    </xf>
    <xf numFmtId="0" fontId="8" fillId="0" borderId="1" xfId="1" applyFont="1" applyBorder="1" applyAlignment="1">
      <alignment horizontal="left" vertical="center"/>
    </xf>
    <xf numFmtId="0" fontId="2" fillId="0" borderId="1" xfId="0" applyFont="1" applyBorder="1"/>
    <xf numFmtId="0" fontId="2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left" vertical="center" wrapText="1" indent="1"/>
    </xf>
    <xf numFmtId="0" fontId="10" fillId="2" borderId="2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right" vertical="top" wrapText="1"/>
    </xf>
    <xf numFmtId="0" fontId="8" fillId="2" borderId="2" xfId="0" applyFont="1" applyFill="1" applyBorder="1" applyAlignment="1">
      <alignment horizontal="right" vertical="top" wrapText="1"/>
    </xf>
    <xf numFmtId="0" fontId="8" fillId="0" borderId="0" xfId="0" applyFont="1" applyFill="1" applyAlignment="1">
      <alignment vertical="center"/>
    </xf>
    <xf numFmtId="0" fontId="8" fillId="2" borderId="2" xfId="0" applyFont="1" applyFill="1" applyBorder="1" applyAlignment="1">
      <alignment vertical="top" wrapText="1"/>
    </xf>
    <xf numFmtId="0" fontId="8" fillId="2" borderId="3" xfId="0" applyFont="1" applyFill="1" applyBorder="1"/>
    <xf numFmtId="0" fontId="8" fillId="2" borderId="3" xfId="0" applyFont="1" applyFill="1" applyBorder="1" applyAlignment="1">
      <alignment vertical="top"/>
    </xf>
    <xf numFmtId="0" fontId="10" fillId="2" borderId="3" xfId="0" applyFont="1" applyFill="1" applyBorder="1" applyAlignment="1">
      <alignment horizontal="right"/>
    </xf>
    <xf numFmtId="0" fontId="8" fillId="2" borderId="3" xfId="0" applyFont="1" applyFill="1" applyBorder="1" applyAlignment="1">
      <alignment horizontal="right"/>
    </xf>
    <xf numFmtId="0" fontId="8" fillId="2" borderId="3" xfId="0" applyFont="1" applyFill="1" applyBorder="1" applyAlignment="1">
      <alignment horizontal="right" indent="1"/>
    </xf>
    <xf numFmtId="0" fontId="8" fillId="2" borderId="0" xfId="0" applyFont="1" applyFill="1"/>
    <xf numFmtId="0" fontId="10" fillId="2" borderId="0" xfId="0" applyFont="1" applyFill="1" applyAlignment="1">
      <alignment horizontal="right"/>
    </xf>
    <xf numFmtId="0" fontId="12" fillId="2" borderId="0" xfId="0" applyFont="1" applyFill="1" applyAlignment="1">
      <alignment horizontal="right" vertical="top" wrapText="1"/>
    </xf>
    <xf numFmtId="0" fontId="8" fillId="2" borderId="2" xfId="0" applyFont="1" applyFill="1" applyBorder="1"/>
    <xf numFmtId="0" fontId="12" fillId="2" borderId="2" xfId="0" applyFont="1" applyFill="1" applyBorder="1" applyAlignment="1">
      <alignment horizontal="left" vertical="top"/>
    </xf>
    <xf numFmtId="0" fontId="12" fillId="2" borderId="2" xfId="0" applyFont="1" applyFill="1" applyBorder="1" applyAlignment="1">
      <alignment horizontal="right" vertical="top" wrapText="1"/>
    </xf>
    <xf numFmtId="0" fontId="2" fillId="2" borderId="3" xfId="0" applyFont="1" applyFill="1" applyBorder="1"/>
    <xf numFmtId="0" fontId="2" fillId="2" borderId="3" xfId="0" applyFont="1" applyFill="1" applyBorder="1" applyAlignment="1">
      <alignment horizontal="left" vertical="center" wrapText="1" indent="1"/>
    </xf>
    <xf numFmtId="0" fontId="3" fillId="2" borderId="3" xfId="0" applyFont="1" applyFill="1" applyBorder="1" applyAlignment="1">
      <alignment vertical="center"/>
    </xf>
    <xf numFmtId="0" fontId="10" fillId="2" borderId="0" xfId="0" applyFont="1" applyFill="1" applyAlignment="1">
      <alignment horizontal="right" vertical="top" wrapText="1"/>
    </xf>
    <xf numFmtId="0" fontId="10" fillId="2" borderId="2" xfId="0" applyFont="1" applyFill="1" applyBorder="1"/>
    <xf numFmtId="0" fontId="2" fillId="0" borderId="0" xfId="0" applyFont="1" applyBorder="1" applyAlignment="1">
      <alignment vertical="center"/>
    </xf>
    <xf numFmtId="0" fontId="8" fillId="2" borderId="3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 vertical="top" wrapText="1"/>
    </xf>
    <xf numFmtId="0" fontId="12" fillId="2" borderId="2" xfId="0" applyFont="1" applyFill="1" applyBorder="1" applyAlignment="1">
      <alignment horizontal="center" vertical="top" wrapText="1"/>
    </xf>
    <xf numFmtId="0" fontId="12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2" borderId="0" xfId="0" applyFont="1" applyFill="1" applyBorder="1" applyAlignment="1">
      <alignment horizontal="left" vertical="center" wrapText="1" indent="1"/>
    </xf>
    <xf numFmtId="0" fontId="12" fillId="2" borderId="0" xfId="0" applyFont="1" applyFill="1" applyBorder="1" applyAlignment="1">
      <alignment horizontal="right" vertical="top" wrapText="1"/>
    </xf>
    <xf numFmtId="0" fontId="2" fillId="0" borderId="4" xfId="0" applyFont="1" applyBorder="1"/>
    <xf numFmtId="0" fontId="8" fillId="2" borderId="2" xfId="0" applyFont="1" applyFill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8" fillId="2" borderId="0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right" vertical="top" wrapText="1"/>
    </xf>
    <xf numFmtId="0" fontId="10" fillId="2" borderId="2" xfId="0" applyFont="1" applyFill="1" applyBorder="1" applyAlignment="1">
      <alignment horizontal="right" vertical="top" wrapText="1"/>
    </xf>
    <xf numFmtId="0" fontId="10" fillId="2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Normal 6" xfId="1" xr:uid="{24288113-801D-4C56-99F1-62B12D3634B7}"/>
  </cellStyles>
  <dxfs count="0"/>
  <tableStyles count="0" defaultTableStyle="TableStyleMedium2" defaultPivotStyle="PivotStyleLight16"/>
  <colors>
    <mruColors>
      <color rgb="FFCCC0DA"/>
      <color rgb="FFCC99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BE3AF-6239-4024-A21A-AFE56E884F78}">
  <sheetPr>
    <tabColor rgb="FF92D050"/>
  </sheetPr>
  <dimension ref="A1:K74"/>
  <sheetViews>
    <sheetView showGridLines="0" view="pageBreakPreview" zoomScaleNormal="80" zoomScaleSheetLayoutView="100" workbookViewId="0">
      <selection activeCell="D38" sqref="D38"/>
    </sheetView>
  </sheetViews>
  <sheetFormatPr defaultColWidth="9.140625" defaultRowHeight="16.5" x14ac:dyDescent="0.25"/>
  <cols>
    <col min="1" max="1" width="1.7109375" style="1" customWidth="1"/>
    <col min="2" max="2" width="10.5703125" style="4" customWidth="1"/>
    <col min="3" max="3" width="15.7109375" style="4" customWidth="1"/>
    <col min="4" max="4" width="22.140625" style="40" customWidth="1"/>
    <col min="5" max="5" width="26.140625" style="39" customWidth="1"/>
    <col min="6" max="6" width="26.140625" style="2" customWidth="1"/>
    <col min="7" max="7" width="1.7109375" style="1" customWidth="1"/>
    <col min="8" max="16384" width="9.140625" style="1"/>
  </cols>
  <sheetData>
    <row r="1" spans="1:11" ht="12" customHeight="1" x14ac:dyDescent="0.25">
      <c r="G1" s="38" t="s">
        <v>24</v>
      </c>
    </row>
    <row r="2" spans="1:11" ht="12" customHeight="1" x14ac:dyDescent="0.25">
      <c r="G2" s="37" t="s">
        <v>23</v>
      </c>
    </row>
    <row r="3" spans="1:11" ht="12" customHeight="1" x14ac:dyDescent="0.25">
      <c r="E3" s="85"/>
    </row>
    <row r="4" spans="1:11" ht="12" customHeight="1" x14ac:dyDescent="0.25"/>
    <row r="5" spans="1:11" s="31" customFormat="1" ht="15" customHeight="1" x14ac:dyDescent="0.25">
      <c r="B5" s="36" t="s">
        <v>53</v>
      </c>
      <c r="C5" s="32" t="s">
        <v>28</v>
      </c>
      <c r="D5" s="48"/>
      <c r="F5" s="32"/>
      <c r="G5" s="32"/>
    </row>
    <row r="6" spans="1:11" s="34" customFormat="1" ht="16.5" customHeight="1" x14ac:dyDescent="0.25">
      <c r="B6" s="35" t="s">
        <v>54</v>
      </c>
      <c r="C6" s="119" t="s">
        <v>27</v>
      </c>
      <c r="D6" s="119"/>
      <c r="E6" s="119"/>
      <c r="F6" s="119"/>
    </row>
    <row r="7" spans="1:11" s="61" customFormat="1" ht="8.1" customHeight="1" thickBot="1" x14ac:dyDescent="0.35">
      <c r="B7" s="65"/>
      <c r="C7" s="65"/>
      <c r="D7" s="109"/>
      <c r="E7" s="64"/>
      <c r="F7" s="62"/>
      <c r="G7" s="62"/>
      <c r="H7" s="63"/>
      <c r="I7" s="62"/>
      <c r="K7" s="1"/>
    </row>
    <row r="8" spans="1:11" ht="4.5" customHeight="1" thickTop="1" x14ac:dyDescent="0.25">
      <c r="A8" s="76"/>
      <c r="B8" s="77"/>
      <c r="C8" s="77"/>
      <c r="D8" s="78"/>
      <c r="E8" s="79"/>
      <c r="F8" s="80"/>
      <c r="G8" s="76"/>
    </row>
    <row r="9" spans="1:11" s="30" customFormat="1" ht="42" customHeight="1" x14ac:dyDescent="0.25">
      <c r="A9" s="81"/>
      <c r="B9" s="118" t="s">
        <v>22</v>
      </c>
      <c r="C9" s="118"/>
      <c r="D9" s="82" t="s">
        <v>21</v>
      </c>
      <c r="E9" s="83" t="s">
        <v>26</v>
      </c>
      <c r="F9" s="84" t="s">
        <v>25</v>
      </c>
      <c r="G9" s="81"/>
    </row>
    <row r="10" spans="1:11" ht="6" customHeight="1" x14ac:dyDescent="0.25">
      <c r="B10" s="29"/>
      <c r="C10" s="29"/>
      <c r="D10" s="47"/>
    </row>
    <row r="11" spans="1:11" ht="12.95" customHeight="1" x14ac:dyDescent="0.25">
      <c r="B11" s="28" t="s">
        <v>17</v>
      </c>
      <c r="C11" s="27"/>
      <c r="D11" s="46">
        <v>2022</v>
      </c>
      <c r="E11" s="23">
        <v>146.47230422000001</v>
      </c>
      <c r="F11" s="23">
        <v>50813</v>
      </c>
    </row>
    <row r="12" spans="1:11" ht="12.95" customHeight="1" x14ac:dyDescent="0.25">
      <c r="B12" s="25"/>
      <c r="C12" s="25"/>
      <c r="D12" s="46">
        <v>2023</v>
      </c>
      <c r="E12" s="23">
        <v>149.2285891518749</v>
      </c>
      <c r="F12" s="23">
        <v>52444</v>
      </c>
    </row>
    <row r="13" spans="1:11" ht="12.95" customHeight="1" x14ac:dyDescent="0.25">
      <c r="B13" s="25"/>
      <c r="C13" s="25"/>
      <c r="D13" s="46">
        <v>2024</v>
      </c>
      <c r="E13" s="23">
        <v>163.70201764738943</v>
      </c>
      <c r="F13" s="23">
        <f t="shared" ref="F13" si="0">SUM(F17,F21,F25,F29,F33,F37,F41,F45,F49,F53,F57,F61,F65,F69)</f>
        <v>58255</v>
      </c>
    </row>
    <row r="14" spans="1:11" ht="6" customHeight="1" x14ac:dyDescent="0.25">
      <c r="B14" s="22"/>
      <c r="C14" s="22"/>
      <c r="D14" s="45"/>
      <c r="E14" s="20"/>
      <c r="F14" s="20"/>
    </row>
    <row r="15" spans="1:11" ht="12.95" customHeight="1" x14ac:dyDescent="0.25">
      <c r="B15" s="22" t="s">
        <v>16</v>
      </c>
      <c r="C15" s="22"/>
      <c r="D15" s="45">
        <v>2022</v>
      </c>
      <c r="E15" s="20">
        <v>110.6976286</v>
      </c>
      <c r="F15" s="20">
        <v>4462</v>
      </c>
    </row>
    <row r="16" spans="1:11" ht="12.95" customHeight="1" x14ac:dyDescent="0.25">
      <c r="B16" s="22"/>
      <c r="C16" s="22"/>
      <c r="D16" s="45">
        <v>2023</v>
      </c>
      <c r="E16" s="20">
        <v>130.54446594332461</v>
      </c>
      <c r="F16" s="20">
        <v>5330</v>
      </c>
    </row>
    <row r="17" spans="2:7" ht="12.95" customHeight="1" x14ac:dyDescent="0.25">
      <c r="B17" s="22"/>
      <c r="C17" s="22"/>
      <c r="D17" s="45">
        <v>2024</v>
      </c>
      <c r="E17" s="20">
        <v>129.66905360944457</v>
      </c>
      <c r="F17" s="20">
        <v>5360</v>
      </c>
    </row>
    <row r="18" spans="2:7" ht="6" customHeight="1" x14ac:dyDescent="0.25">
      <c r="B18" s="22"/>
      <c r="C18" s="22"/>
      <c r="D18" s="45"/>
      <c r="E18" s="20"/>
      <c r="F18" s="20"/>
    </row>
    <row r="19" spans="2:7" ht="12.95" customHeight="1" x14ac:dyDescent="0.25">
      <c r="B19" s="22" t="s">
        <v>15</v>
      </c>
      <c r="C19" s="22"/>
      <c r="D19" s="45">
        <v>2022</v>
      </c>
      <c r="E19" s="20">
        <v>199.64800824</v>
      </c>
      <c r="F19" s="20">
        <v>4651</v>
      </c>
    </row>
    <row r="20" spans="2:7" ht="12.95" customHeight="1" x14ac:dyDescent="0.25">
      <c r="B20" s="22"/>
      <c r="C20" s="22"/>
      <c r="D20" s="45">
        <v>2023</v>
      </c>
      <c r="E20" s="20">
        <v>193.46776243327966</v>
      </c>
      <c r="F20" s="20">
        <v>4567</v>
      </c>
    </row>
    <row r="21" spans="2:7" ht="12.95" customHeight="1" x14ac:dyDescent="0.25">
      <c r="B21" s="22"/>
      <c r="C21" s="22"/>
      <c r="D21" s="45">
        <v>2024</v>
      </c>
      <c r="E21" s="20">
        <v>170.43696424837967</v>
      </c>
      <c r="F21" s="20">
        <v>4076</v>
      </c>
    </row>
    <row r="22" spans="2:7" ht="6" customHeight="1" x14ac:dyDescent="0.25">
      <c r="B22" s="22"/>
      <c r="C22" s="22"/>
      <c r="D22" s="45"/>
      <c r="E22" s="20"/>
      <c r="F22" s="20"/>
    </row>
    <row r="23" spans="2:7" ht="12.95" customHeight="1" x14ac:dyDescent="0.25">
      <c r="B23" s="22" t="s">
        <v>14</v>
      </c>
      <c r="C23" s="22"/>
      <c r="D23" s="45">
        <v>2022</v>
      </c>
      <c r="E23" s="20">
        <v>108.31246624000001</v>
      </c>
      <c r="F23" s="20">
        <v>2206</v>
      </c>
    </row>
    <row r="24" spans="2:7" ht="12.95" customHeight="1" x14ac:dyDescent="0.25">
      <c r="B24" s="22"/>
      <c r="C24" s="22"/>
      <c r="D24" s="45">
        <v>2023</v>
      </c>
      <c r="E24" s="20">
        <v>96.05935061181232</v>
      </c>
      <c r="F24" s="20">
        <v>1994</v>
      </c>
    </row>
    <row r="25" spans="2:7" ht="12.95" customHeight="1" x14ac:dyDescent="0.25">
      <c r="B25" s="22"/>
      <c r="C25" s="22"/>
      <c r="D25" s="45">
        <v>2024</v>
      </c>
      <c r="E25" s="20">
        <v>108.54252351912258</v>
      </c>
      <c r="F25" s="20">
        <v>2296</v>
      </c>
    </row>
    <row r="26" spans="2:7" ht="6" customHeight="1" x14ac:dyDescent="0.25">
      <c r="B26" s="22"/>
      <c r="C26" s="22"/>
      <c r="D26" s="45"/>
      <c r="E26" s="20"/>
      <c r="F26" s="20"/>
    </row>
    <row r="27" spans="2:7" ht="12.95" customHeight="1" x14ac:dyDescent="0.25">
      <c r="B27" s="22" t="s">
        <v>13</v>
      </c>
      <c r="C27" s="22"/>
      <c r="D27" s="45">
        <v>2022</v>
      </c>
      <c r="E27" s="20">
        <v>131.58161712</v>
      </c>
      <c r="F27" s="20">
        <v>1297</v>
      </c>
    </row>
    <row r="28" spans="2:7" ht="12.95" customHeight="1" x14ac:dyDescent="0.25">
      <c r="B28" s="22"/>
      <c r="C28" s="22"/>
      <c r="D28" s="45">
        <v>2023</v>
      </c>
      <c r="E28" s="20">
        <v>146.00661388916726</v>
      </c>
      <c r="F28" s="20">
        <v>1457</v>
      </c>
    </row>
    <row r="29" spans="2:7" ht="12.95" customHeight="1" x14ac:dyDescent="0.25">
      <c r="B29" s="22"/>
      <c r="C29" s="22"/>
      <c r="D29" s="45">
        <v>2024</v>
      </c>
      <c r="E29" s="20">
        <v>167.55793226381462</v>
      </c>
      <c r="F29" s="20">
        <v>1692</v>
      </c>
    </row>
    <row r="30" spans="2:7" ht="6" customHeight="1" x14ac:dyDescent="0.25">
      <c r="B30" s="22"/>
      <c r="C30" s="22"/>
      <c r="D30" s="45"/>
      <c r="E30" s="20"/>
      <c r="F30" s="20"/>
    </row>
    <row r="31" spans="2:7" s="4" customFormat="1" ht="12.95" customHeight="1" x14ac:dyDescent="0.25">
      <c r="B31" s="22" t="s">
        <v>12</v>
      </c>
      <c r="C31" s="22"/>
      <c r="D31" s="45">
        <v>2022</v>
      </c>
      <c r="E31" s="20">
        <v>150.86680761</v>
      </c>
      <c r="F31" s="20">
        <v>1784</v>
      </c>
      <c r="G31" s="1"/>
    </row>
    <row r="32" spans="2:7" ht="12.95" customHeight="1" x14ac:dyDescent="0.25">
      <c r="B32" s="22"/>
      <c r="C32" s="22"/>
      <c r="D32" s="45">
        <v>2023</v>
      </c>
      <c r="E32" s="20">
        <v>158.92318014089233</v>
      </c>
      <c r="F32" s="20">
        <v>1895</v>
      </c>
    </row>
    <row r="33" spans="2:6" ht="12.95" customHeight="1" x14ac:dyDescent="0.25">
      <c r="B33" s="22"/>
      <c r="C33" s="22"/>
      <c r="D33" s="45">
        <v>2024</v>
      </c>
      <c r="E33" s="20">
        <v>176.4020635713097</v>
      </c>
      <c r="F33" s="20">
        <v>2120</v>
      </c>
    </row>
    <row r="34" spans="2:6" ht="6" customHeight="1" x14ac:dyDescent="0.25">
      <c r="B34" s="22"/>
      <c r="C34" s="22"/>
      <c r="D34" s="45"/>
      <c r="E34" s="20"/>
      <c r="F34" s="20"/>
    </row>
    <row r="35" spans="2:6" ht="12.95" customHeight="1" x14ac:dyDescent="0.25">
      <c r="B35" s="22" t="s">
        <v>11</v>
      </c>
      <c r="C35" s="22"/>
      <c r="D35" s="45">
        <v>2022</v>
      </c>
      <c r="E35" s="20">
        <v>104.85307213</v>
      </c>
      <c r="F35" s="20">
        <v>1884</v>
      </c>
    </row>
    <row r="36" spans="2:6" ht="12.95" customHeight="1" x14ac:dyDescent="0.25">
      <c r="B36" s="22"/>
      <c r="C36" s="22"/>
      <c r="D36" s="45">
        <v>2023</v>
      </c>
      <c r="E36" s="20">
        <v>103.01065816943192</v>
      </c>
      <c r="F36" s="20">
        <v>1875</v>
      </c>
    </row>
    <row r="37" spans="2:6" ht="12.95" customHeight="1" x14ac:dyDescent="0.25">
      <c r="B37" s="22"/>
      <c r="C37" s="22"/>
      <c r="D37" s="45">
        <v>2024</v>
      </c>
      <c r="E37" s="20">
        <v>109.73624226636275</v>
      </c>
      <c r="F37" s="20">
        <v>2022</v>
      </c>
    </row>
    <row r="38" spans="2:6" ht="6" customHeight="1" x14ac:dyDescent="0.25">
      <c r="B38" s="22"/>
      <c r="C38" s="22"/>
      <c r="D38" s="45"/>
      <c r="E38" s="20"/>
      <c r="F38" s="20"/>
    </row>
    <row r="39" spans="2:6" ht="12.95" customHeight="1" x14ac:dyDescent="0.25">
      <c r="B39" s="22" t="s">
        <v>10</v>
      </c>
      <c r="C39" s="22"/>
      <c r="D39" s="45">
        <v>2022</v>
      </c>
      <c r="E39" s="20">
        <v>122.87512721</v>
      </c>
      <c r="F39" s="20">
        <v>3260</v>
      </c>
    </row>
    <row r="40" spans="2:6" ht="12.95" customHeight="1" x14ac:dyDescent="0.25">
      <c r="B40" s="22"/>
      <c r="C40" s="22"/>
      <c r="D40" s="45">
        <v>2023</v>
      </c>
      <c r="E40" s="20">
        <v>133.60763044697961</v>
      </c>
      <c r="F40" s="20">
        <v>3572</v>
      </c>
    </row>
    <row r="41" spans="2:6" ht="12.95" customHeight="1" x14ac:dyDescent="0.25">
      <c r="B41" s="22"/>
      <c r="C41" s="22"/>
      <c r="D41" s="45">
        <v>2024</v>
      </c>
      <c r="E41" s="20">
        <v>221.33125440843452</v>
      </c>
      <c r="F41" s="20">
        <v>5962</v>
      </c>
    </row>
    <row r="42" spans="2:6" ht="6" customHeight="1" x14ac:dyDescent="0.25">
      <c r="B42" s="22"/>
      <c r="C42" s="22"/>
      <c r="D42" s="45"/>
      <c r="E42" s="20"/>
      <c r="F42" s="20"/>
    </row>
    <row r="43" spans="2:6" ht="12.95" customHeight="1" x14ac:dyDescent="0.25">
      <c r="B43" s="22" t="s">
        <v>9</v>
      </c>
      <c r="C43" s="22"/>
      <c r="D43" s="45">
        <v>2022</v>
      </c>
      <c r="E43" s="20">
        <v>148.83376526999999</v>
      </c>
      <c r="F43" s="20">
        <v>402</v>
      </c>
    </row>
    <row r="44" spans="2:6" ht="12.95" customHeight="1" x14ac:dyDescent="0.25">
      <c r="B44" s="22"/>
      <c r="C44" s="22"/>
      <c r="D44" s="45">
        <v>2023</v>
      </c>
      <c r="E44" s="20">
        <v>124.31243124312432</v>
      </c>
      <c r="F44" s="20">
        <v>339</v>
      </c>
    </row>
    <row r="45" spans="2:6" ht="12.95" customHeight="1" x14ac:dyDescent="0.25">
      <c r="B45" s="22"/>
      <c r="C45" s="22"/>
      <c r="D45" s="45">
        <v>2024</v>
      </c>
      <c r="E45" s="20">
        <v>161.81818181818181</v>
      </c>
      <c r="F45" s="20">
        <v>445</v>
      </c>
    </row>
    <row r="46" spans="2:6" ht="6" customHeight="1" x14ac:dyDescent="0.25">
      <c r="B46" s="22"/>
      <c r="C46" s="22"/>
      <c r="D46" s="45"/>
      <c r="E46" s="20"/>
      <c r="F46" s="20"/>
    </row>
    <row r="47" spans="2:6" ht="12.95" customHeight="1" x14ac:dyDescent="0.25">
      <c r="B47" s="22" t="s">
        <v>8</v>
      </c>
      <c r="C47" s="22"/>
      <c r="D47" s="45">
        <v>2022</v>
      </c>
      <c r="E47" s="20">
        <v>187.71682566999999</v>
      </c>
      <c r="F47" s="20">
        <v>3463</v>
      </c>
    </row>
    <row r="48" spans="2:6" ht="12.95" customHeight="1" x14ac:dyDescent="0.25">
      <c r="B48" s="22"/>
      <c r="C48" s="22"/>
      <c r="D48" s="45">
        <v>2023</v>
      </c>
      <c r="E48" s="20">
        <v>193.35801276892536</v>
      </c>
      <c r="F48" s="20">
        <v>3604</v>
      </c>
    </row>
    <row r="49" spans="2:6" ht="12.95" customHeight="1" x14ac:dyDescent="0.25">
      <c r="B49" s="22"/>
      <c r="C49" s="22"/>
      <c r="D49" s="45">
        <v>2024</v>
      </c>
      <c r="E49" s="20">
        <v>204.52613684657882</v>
      </c>
      <c r="F49" s="20">
        <v>3850</v>
      </c>
    </row>
    <row r="50" spans="2:6" ht="6" customHeight="1" x14ac:dyDescent="0.25">
      <c r="B50" s="22"/>
      <c r="C50" s="22"/>
      <c r="D50" s="45"/>
      <c r="E50" s="20"/>
      <c r="F50" s="20"/>
    </row>
    <row r="51" spans="2:6" ht="12.95" customHeight="1" x14ac:dyDescent="0.25">
      <c r="B51" s="22" t="s">
        <v>7</v>
      </c>
      <c r="C51" s="22"/>
      <c r="D51" s="45">
        <v>2022</v>
      </c>
      <c r="E51" s="20">
        <v>95.750642069999998</v>
      </c>
      <c r="F51" s="20">
        <v>4101</v>
      </c>
    </row>
    <row r="52" spans="2:6" ht="12.95" customHeight="1" x14ac:dyDescent="0.25">
      <c r="B52" s="22"/>
      <c r="C52" s="22"/>
      <c r="D52" s="45">
        <v>2023</v>
      </c>
      <c r="E52" s="20">
        <v>94.615402293567442</v>
      </c>
      <c r="F52" s="20">
        <v>4117</v>
      </c>
    </row>
    <row r="53" spans="2:6" ht="12.95" customHeight="1" x14ac:dyDescent="0.25">
      <c r="B53" s="22"/>
      <c r="C53" s="22"/>
      <c r="D53" s="45">
        <v>2024</v>
      </c>
      <c r="E53" s="20">
        <v>96.63399506530547</v>
      </c>
      <c r="F53" s="20">
        <v>4269</v>
      </c>
    </row>
    <row r="54" spans="2:6" ht="6" customHeight="1" x14ac:dyDescent="0.25">
      <c r="B54" s="22"/>
      <c r="C54" s="22"/>
      <c r="D54" s="45"/>
      <c r="E54" s="20"/>
      <c r="F54" s="20"/>
    </row>
    <row r="55" spans="2:6" ht="12.95" customHeight="1" x14ac:dyDescent="0.25">
      <c r="B55" s="22" t="s">
        <v>6</v>
      </c>
      <c r="C55" s="22"/>
      <c r="D55" s="45">
        <v>2022</v>
      </c>
      <c r="E55" s="20">
        <v>130.20466955000001</v>
      </c>
      <c r="F55" s="20">
        <v>3887</v>
      </c>
    </row>
    <row r="56" spans="2:6" ht="12.95" customHeight="1" x14ac:dyDescent="0.25">
      <c r="B56" s="22"/>
      <c r="C56" s="22"/>
      <c r="D56" s="45">
        <v>2023</v>
      </c>
      <c r="E56" s="20">
        <v>133.7676510466616</v>
      </c>
      <c r="F56" s="20">
        <v>4045</v>
      </c>
    </row>
    <row r="57" spans="2:6" ht="12.95" customHeight="1" x14ac:dyDescent="0.25">
      <c r="B57" s="22"/>
      <c r="C57" s="22"/>
      <c r="D57" s="45">
        <v>2024</v>
      </c>
      <c r="E57" s="20">
        <v>161.76326530612246</v>
      </c>
      <c r="F57" s="20">
        <v>4954</v>
      </c>
    </row>
    <row r="58" spans="2:6" ht="6" customHeight="1" x14ac:dyDescent="0.25">
      <c r="B58" s="22"/>
      <c r="C58" s="22"/>
      <c r="D58" s="45"/>
      <c r="E58" s="20"/>
      <c r="F58" s="20"/>
    </row>
    <row r="59" spans="2:6" ht="12.95" customHeight="1" x14ac:dyDescent="0.25">
      <c r="B59" s="22" t="s">
        <v>5</v>
      </c>
      <c r="C59" s="22"/>
      <c r="D59" s="45">
        <v>2022</v>
      </c>
      <c r="E59" s="20">
        <v>188.4158602</v>
      </c>
      <c r="F59" s="20">
        <v>13025</v>
      </c>
    </row>
    <row r="60" spans="2:6" ht="12.95" customHeight="1" x14ac:dyDescent="0.25">
      <c r="B60" s="22"/>
      <c r="C60" s="22"/>
      <c r="D60" s="45">
        <v>2023</v>
      </c>
      <c r="E60" s="20">
        <v>196.02779402742308</v>
      </c>
      <c r="F60" s="20">
        <v>13739</v>
      </c>
    </row>
    <row r="61" spans="2:6" ht="12.95" customHeight="1" x14ac:dyDescent="0.25">
      <c r="B61" s="22"/>
      <c r="C61" s="22"/>
      <c r="D61" s="45">
        <v>2024</v>
      </c>
      <c r="E61" s="20">
        <v>167.69923965080258</v>
      </c>
      <c r="F61" s="20">
        <v>11910</v>
      </c>
    </row>
    <row r="62" spans="2:6" ht="6" customHeight="1" x14ac:dyDescent="0.25">
      <c r="B62" s="22"/>
      <c r="C62" s="22"/>
      <c r="D62" s="45"/>
      <c r="E62" s="20"/>
      <c r="F62" s="20"/>
    </row>
    <row r="63" spans="2:6" ht="12.95" customHeight="1" x14ac:dyDescent="0.25">
      <c r="B63" s="22" t="s">
        <v>4</v>
      </c>
      <c r="C63" s="22"/>
      <c r="D63" s="45">
        <v>2022</v>
      </c>
      <c r="E63" s="20">
        <v>109.94491589</v>
      </c>
      <c r="F63" s="20">
        <v>1477</v>
      </c>
    </row>
    <row r="64" spans="2:6" ht="12.95" customHeight="1" x14ac:dyDescent="0.25">
      <c r="B64" s="22"/>
      <c r="C64" s="22"/>
      <c r="D64" s="45">
        <v>2023</v>
      </c>
      <c r="E64" s="20">
        <v>100.13887873693444</v>
      </c>
      <c r="F64" s="20">
        <v>1370</v>
      </c>
    </row>
    <row r="65" spans="1:7" ht="12.95" customHeight="1" x14ac:dyDescent="0.25">
      <c r="B65" s="22"/>
      <c r="C65" s="22"/>
      <c r="D65" s="45">
        <v>2024</v>
      </c>
      <c r="E65" s="20">
        <v>115.54757630161581</v>
      </c>
      <c r="F65" s="20">
        <v>1609</v>
      </c>
    </row>
    <row r="66" spans="1:7" ht="6" customHeight="1" x14ac:dyDescent="0.25">
      <c r="B66" s="22"/>
      <c r="C66" s="22"/>
      <c r="D66" s="45"/>
      <c r="E66" s="20"/>
      <c r="F66" s="20"/>
    </row>
    <row r="67" spans="1:7" x14ac:dyDescent="0.25">
      <c r="B67" s="22" t="s">
        <v>3</v>
      </c>
      <c r="C67" s="22"/>
      <c r="D67" s="45">
        <v>2022</v>
      </c>
      <c r="E67" s="20">
        <v>241.29634175999999</v>
      </c>
      <c r="F67" s="20">
        <v>4914</v>
      </c>
    </row>
    <row r="68" spans="1:7" ht="12.95" customHeight="1" x14ac:dyDescent="0.25">
      <c r="B68" s="22"/>
      <c r="C68" s="22"/>
      <c r="D68" s="45">
        <v>2023</v>
      </c>
      <c r="E68" s="20">
        <v>221.30148671703631</v>
      </c>
      <c r="F68" s="20">
        <v>4540</v>
      </c>
    </row>
    <row r="69" spans="1:7" ht="12.95" customHeight="1" x14ac:dyDescent="0.25">
      <c r="B69" s="22"/>
      <c r="C69" s="22"/>
      <c r="D69" s="45">
        <v>2024</v>
      </c>
      <c r="E69" s="20">
        <v>372.28892331525947</v>
      </c>
      <c r="F69" s="20">
        <v>7690</v>
      </c>
    </row>
    <row r="70" spans="1:7" ht="8.1" customHeight="1" thickBot="1" x14ac:dyDescent="0.3">
      <c r="A70" s="15"/>
      <c r="B70" s="18"/>
      <c r="C70" s="18"/>
      <c r="D70" s="44"/>
      <c r="E70" s="43"/>
      <c r="F70" s="16"/>
      <c r="G70" s="15"/>
    </row>
    <row r="71" spans="1:7" s="5" customFormat="1" ht="13.5" x14ac:dyDescent="0.25">
      <c r="B71" s="8"/>
      <c r="C71" s="8"/>
      <c r="D71" s="42"/>
      <c r="E71" s="11"/>
      <c r="F71" s="6"/>
      <c r="G71" s="14" t="s">
        <v>2</v>
      </c>
    </row>
    <row r="72" spans="1:7" s="5" customFormat="1" ht="12" customHeight="1" x14ac:dyDescent="0.25">
      <c r="A72" s="5" t="s">
        <v>1</v>
      </c>
      <c r="B72" s="8"/>
      <c r="C72" s="8"/>
      <c r="D72" s="42"/>
      <c r="E72" s="11"/>
      <c r="F72" s="6"/>
      <c r="G72" s="41" t="s">
        <v>0</v>
      </c>
    </row>
    <row r="73" spans="1:7" ht="12.95" customHeight="1" x14ac:dyDescent="0.25">
      <c r="A73" s="10" t="s">
        <v>61</v>
      </c>
      <c r="B73" s="12"/>
      <c r="C73" s="12"/>
    </row>
    <row r="74" spans="1:7" ht="12.95" customHeight="1" x14ac:dyDescent="0.25">
      <c r="A74" s="10" t="s">
        <v>62</v>
      </c>
      <c r="B74" s="12"/>
      <c r="C74" s="12"/>
    </row>
  </sheetData>
  <mergeCells count="2">
    <mergeCell ref="B9:C9"/>
    <mergeCell ref="C6:F6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86" fitToWidth="0" orientation="portrait" r:id="rId1"/>
  <headerFooter>
    <oddHeader xml:space="preserve">&amp;R&amp;"-,Bold"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74265-87FE-4EAC-A064-61B1FA1E75D6}">
  <sheetPr>
    <tabColor rgb="FF92D050"/>
  </sheetPr>
  <dimension ref="A1:K74"/>
  <sheetViews>
    <sheetView showGridLines="0" view="pageBreakPreview" zoomScaleNormal="80" zoomScaleSheetLayoutView="100" workbookViewId="0">
      <selection activeCell="G13" sqref="G13"/>
    </sheetView>
  </sheetViews>
  <sheetFormatPr defaultColWidth="9.140625" defaultRowHeight="16.5" x14ac:dyDescent="0.25"/>
  <cols>
    <col min="1" max="1" width="1.7109375" style="1" customWidth="1"/>
    <col min="2" max="2" width="11.5703125" style="4" customWidth="1"/>
    <col min="3" max="3" width="10.5703125" style="4" customWidth="1"/>
    <col min="4" max="4" width="11.28515625" style="40" customWidth="1"/>
    <col min="5" max="5" width="18" style="3" customWidth="1"/>
    <col min="6" max="7" width="24.5703125" style="2" customWidth="1"/>
    <col min="8" max="8" width="1.7109375" style="1" customWidth="1"/>
    <col min="9" max="16384" width="9.140625" style="1"/>
  </cols>
  <sheetData>
    <row r="1" spans="1:11" ht="12" customHeight="1" x14ac:dyDescent="0.25">
      <c r="H1" s="38" t="s">
        <v>24</v>
      </c>
    </row>
    <row r="2" spans="1:11" ht="12" customHeight="1" x14ac:dyDescent="0.25">
      <c r="H2" s="37" t="s">
        <v>23</v>
      </c>
    </row>
    <row r="3" spans="1:11" ht="12" customHeight="1" x14ac:dyDescent="0.25">
      <c r="G3" s="37"/>
    </row>
    <row r="4" spans="1:11" ht="12" customHeight="1" x14ac:dyDescent="0.25">
      <c r="G4" s="37"/>
    </row>
    <row r="5" spans="1:11" s="31" customFormat="1" ht="15" customHeight="1" x14ac:dyDescent="0.25">
      <c r="B5" s="36" t="s">
        <v>55</v>
      </c>
      <c r="C5" s="32" t="s">
        <v>63</v>
      </c>
      <c r="D5" s="48"/>
      <c r="E5" s="33"/>
      <c r="F5" s="32"/>
      <c r="G5" s="32"/>
      <c r="H5" s="32"/>
    </row>
    <row r="6" spans="1:11" s="31" customFormat="1" ht="15" customHeight="1" x14ac:dyDescent="0.25">
      <c r="B6" s="35" t="s">
        <v>56</v>
      </c>
      <c r="C6" s="34" t="s">
        <v>64</v>
      </c>
      <c r="D6" s="48"/>
      <c r="E6" s="33"/>
      <c r="F6" s="32"/>
      <c r="G6" s="32"/>
      <c r="H6" s="32"/>
    </row>
    <row r="7" spans="1:11" s="61" customFormat="1" ht="8.1" customHeight="1" thickBot="1" x14ac:dyDescent="0.35">
      <c r="B7" s="65"/>
      <c r="C7" s="65"/>
      <c r="D7" s="109"/>
      <c r="E7" s="64"/>
      <c r="F7" s="62"/>
      <c r="G7" s="62"/>
      <c r="H7" s="63"/>
      <c r="I7" s="62"/>
      <c r="K7" s="1"/>
    </row>
    <row r="8" spans="1:11" ht="4.5" customHeight="1" thickTop="1" x14ac:dyDescent="0.25">
      <c r="A8" s="76"/>
      <c r="B8" s="77"/>
      <c r="C8" s="77"/>
      <c r="D8" s="78"/>
      <c r="E8" s="79"/>
      <c r="F8" s="80"/>
      <c r="G8" s="80"/>
      <c r="H8" s="76"/>
    </row>
    <row r="9" spans="1:11" s="30" customFormat="1" ht="31.5" customHeight="1" x14ac:dyDescent="0.25">
      <c r="A9" s="81"/>
      <c r="B9" s="86" t="s">
        <v>22</v>
      </c>
      <c r="C9" s="81"/>
      <c r="D9" s="82" t="s">
        <v>21</v>
      </c>
      <c r="E9" s="83" t="s">
        <v>20</v>
      </c>
      <c r="F9" s="84" t="s">
        <v>19</v>
      </c>
      <c r="G9" s="84" t="s">
        <v>18</v>
      </c>
      <c r="H9" s="81"/>
    </row>
    <row r="10" spans="1:11" ht="7.5" customHeight="1" x14ac:dyDescent="0.25">
      <c r="B10" s="29"/>
      <c r="C10" s="29"/>
      <c r="D10" s="47"/>
    </row>
    <row r="11" spans="1:11" ht="12.95" customHeight="1" x14ac:dyDescent="0.25">
      <c r="B11" s="28" t="s">
        <v>17</v>
      </c>
      <c r="C11" s="27"/>
      <c r="D11" s="46">
        <v>2022</v>
      </c>
      <c r="E11" s="24">
        <v>50813</v>
      </c>
      <c r="F11" s="23">
        <v>10348</v>
      </c>
      <c r="G11" s="23">
        <v>40465</v>
      </c>
      <c r="J11" s="19"/>
    </row>
    <row r="12" spans="1:11" ht="12.95" customHeight="1" x14ac:dyDescent="0.25">
      <c r="B12" s="25"/>
      <c r="C12" s="25"/>
      <c r="D12" s="46">
        <v>2023</v>
      </c>
      <c r="E12" s="24">
        <v>52444</v>
      </c>
      <c r="F12" s="23">
        <v>10453</v>
      </c>
      <c r="G12" s="23">
        <v>41991</v>
      </c>
      <c r="I12" s="26"/>
      <c r="J12" s="19"/>
      <c r="K12" s="26"/>
    </row>
    <row r="13" spans="1:11" ht="12.95" customHeight="1" x14ac:dyDescent="0.25">
      <c r="B13" s="25"/>
      <c r="C13" s="25"/>
      <c r="D13" s="46">
        <v>2024</v>
      </c>
      <c r="E13" s="23">
        <f t="shared" ref="E13" si="0">SUM(E17,E21,E25,E29,E33,E37,E41,E45,E49,E53,E57,E61,E65,E69)</f>
        <v>58255</v>
      </c>
      <c r="F13" s="23">
        <f t="shared" ref="F13:G13" si="1">SUM(F17,F21,F25,F29,F33,F37,F41,F45,F49,F53,F57,F61,F65,F69)</f>
        <v>11067</v>
      </c>
      <c r="G13" s="23">
        <f t="shared" si="1"/>
        <v>47188</v>
      </c>
      <c r="J13" s="19"/>
    </row>
    <row r="14" spans="1:11" ht="8.1" customHeight="1" x14ac:dyDescent="0.25">
      <c r="B14" s="22"/>
      <c r="C14" s="22"/>
      <c r="D14" s="45"/>
      <c r="E14" s="21"/>
      <c r="F14" s="20"/>
      <c r="G14" s="20"/>
    </row>
    <row r="15" spans="1:11" ht="12.95" customHeight="1" x14ac:dyDescent="0.25">
      <c r="B15" s="22" t="s">
        <v>16</v>
      </c>
      <c r="C15" s="22"/>
      <c r="D15" s="45">
        <v>2022</v>
      </c>
      <c r="E15" s="21">
        <v>4462</v>
      </c>
      <c r="F15" s="20">
        <v>973</v>
      </c>
      <c r="G15" s="20">
        <v>3489</v>
      </c>
      <c r="I15" s="19"/>
      <c r="J15" s="19"/>
    </row>
    <row r="16" spans="1:11" ht="12.95" customHeight="1" x14ac:dyDescent="0.25">
      <c r="B16" s="22"/>
      <c r="C16" s="22"/>
      <c r="D16" s="45">
        <v>2023</v>
      </c>
      <c r="E16" s="21">
        <v>5330</v>
      </c>
      <c r="F16" s="20">
        <v>1228</v>
      </c>
      <c r="G16" s="20">
        <v>4102</v>
      </c>
      <c r="I16" s="19"/>
      <c r="J16" s="19"/>
    </row>
    <row r="17" spans="2:10" ht="12.95" customHeight="1" x14ac:dyDescent="0.25">
      <c r="B17" s="22"/>
      <c r="C17" s="22"/>
      <c r="D17" s="45">
        <v>2024</v>
      </c>
      <c r="E17" s="21">
        <f>SUM(F17:G17)</f>
        <v>5360</v>
      </c>
      <c r="F17" s="20">
        <v>1168</v>
      </c>
      <c r="G17" s="20">
        <v>4192</v>
      </c>
      <c r="I17" s="19"/>
      <c r="J17" s="19"/>
    </row>
    <row r="18" spans="2:10" ht="8.1" customHeight="1" x14ac:dyDescent="0.25">
      <c r="B18" s="22"/>
      <c r="C18" s="22"/>
      <c r="D18" s="45"/>
      <c r="E18" s="21"/>
      <c r="F18" s="20"/>
      <c r="G18" s="20"/>
      <c r="I18" s="19"/>
    </row>
    <row r="19" spans="2:10" ht="12.95" customHeight="1" x14ac:dyDescent="0.25">
      <c r="B19" s="22" t="s">
        <v>15</v>
      </c>
      <c r="C19" s="22"/>
      <c r="D19" s="45">
        <v>2022</v>
      </c>
      <c r="E19" s="21">
        <v>4651</v>
      </c>
      <c r="F19" s="20">
        <v>893</v>
      </c>
      <c r="G19" s="20">
        <v>3758</v>
      </c>
      <c r="I19" s="19"/>
      <c r="J19" s="19"/>
    </row>
    <row r="20" spans="2:10" ht="12.95" customHeight="1" x14ac:dyDescent="0.25">
      <c r="B20" s="22"/>
      <c r="C20" s="22"/>
      <c r="D20" s="45">
        <v>2023</v>
      </c>
      <c r="E20" s="21">
        <v>4567</v>
      </c>
      <c r="F20" s="20">
        <v>720</v>
      </c>
      <c r="G20" s="20">
        <v>3847</v>
      </c>
      <c r="I20" s="19"/>
      <c r="J20" s="19"/>
    </row>
    <row r="21" spans="2:10" ht="12.95" customHeight="1" x14ac:dyDescent="0.25">
      <c r="B21" s="22"/>
      <c r="C21" s="22"/>
      <c r="D21" s="45">
        <v>2024</v>
      </c>
      <c r="E21" s="21">
        <f>SUM(F21:G21)</f>
        <v>4076</v>
      </c>
      <c r="F21" s="20">
        <v>666</v>
      </c>
      <c r="G21" s="20">
        <v>3410</v>
      </c>
      <c r="I21" s="19"/>
      <c r="J21" s="19"/>
    </row>
    <row r="22" spans="2:10" ht="8.1" customHeight="1" x14ac:dyDescent="0.25">
      <c r="B22" s="22"/>
      <c r="C22" s="22"/>
      <c r="D22" s="45"/>
      <c r="E22" s="21"/>
      <c r="F22" s="20"/>
      <c r="G22" s="20"/>
      <c r="I22" s="19"/>
    </row>
    <row r="23" spans="2:10" ht="12.95" customHeight="1" x14ac:dyDescent="0.25">
      <c r="B23" s="22" t="s">
        <v>14</v>
      </c>
      <c r="C23" s="22"/>
      <c r="D23" s="45">
        <v>2022</v>
      </c>
      <c r="E23" s="21">
        <v>2206</v>
      </c>
      <c r="F23" s="20">
        <v>448</v>
      </c>
      <c r="G23" s="20">
        <v>1758</v>
      </c>
      <c r="I23" s="19"/>
      <c r="J23" s="19"/>
    </row>
    <row r="24" spans="2:10" ht="12.95" customHeight="1" x14ac:dyDescent="0.25">
      <c r="B24" s="22"/>
      <c r="C24" s="22"/>
      <c r="D24" s="45">
        <v>2023</v>
      </c>
      <c r="E24" s="21">
        <v>1994</v>
      </c>
      <c r="F24" s="20">
        <v>390</v>
      </c>
      <c r="G24" s="20">
        <v>1604</v>
      </c>
      <c r="I24" s="19"/>
      <c r="J24" s="19"/>
    </row>
    <row r="25" spans="2:10" ht="12.95" customHeight="1" x14ac:dyDescent="0.25">
      <c r="B25" s="22"/>
      <c r="C25" s="22"/>
      <c r="D25" s="45">
        <v>2024</v>
      </c>
      <c r="E25" s="21">
        <f>SUM(F25:G25)</f>
        <v>2296</v>
      </c>
      <c r="F25" s="20">
        <v>423</v>
      </c>
      <c r="G25" s="20">
        <v>1873</v>
      </c>
      <c r="I25" s="19"/>
      <c r="J25" s="19"/>
    </row>
    <row r="26" spans="2:10" ht="8.1" customHeight="1" x14ac:dyDescent="0.25">
      <c r="B26" s="22"/>
      <c r="C26" s="22"/>
      <c r="D26" s="45"/>
      <c r="E26" s="21"/>
      <c r="F26" s="20"/>
      <c r="G26" s="20"/>
      <c r="I26" s="19"/>
    </row>
    <row r="27" spans="2:10" ht="12.95" customHeight="1" x14ac:dyDescent="0.25">
      <c r="B27" s="22" t="s">
        <v>13</v>
      </c>
      <c r="C27" s="22"/>
      <c r="D27" s="45">
        <v>2022</v>
      </c>
      <c r="E27" s="21">
        <v>1297</v>
      </c>
      <c r="F27" s="20">
        <v>264</v>
      </c>
      <c r="G27" s="20">
        <v>1033</v>
      </c>
      <c r="I27" s="19"/>
      <c r="J27" s="19"/>
    </row>
    <row r="28" spans="2:10" ht="12.95" customHeight="1" x14ac:dyDescent="0.25">
      <c r="B28" s="22"/>
      <c r="C28" s="22"/>
      <c r="D28" s="45">
        <v>2023</v>
      </c>
      <c r="E28" s="21">
        <v>1457</v>
      </c>
      <c r="F28" s="20">
        <v>310</v>
      </c>
      <c r="G28" s="20">
        <v>1147</v>
      </c>
      <c r="I28" s="19"/>
      <c r="J28" s="19"/>
    </row>
    <row r="29" spans="2:10" ht="12.95" customHeight="1" x14ac:dyDescent="0.25">
      <c r="B29" s="22"/>
      <c r="C29" s="22"/>
      <c r="D29" s="45">
        <v>2024</v>
      </c>
      <c r="E29" s="21">
        <f>SUM(F29:G29)</f>
        <v>1692</v>
      </c>
      <c r="F29" s="20">
        <v>325</v>
      </c>
      <c r="G29" s="20">
        <v>1367</v>
      </c>
      <c r="I29" s="19"/>
      <c r="J29" s="19"/>
    </row>
    <row r="30" spans="2:10" ht="8.1" customHeight="1" x14ac:dyDescent="0.25">
      <c r="B30" s="22"/>
      <c r="C30" s="22"/>
      <c r="D30" s="45"/>
      <c r="E30" s="21"/>
      <c r="F30" s="20"/>
      <c r="G30" s="20"/>
      <c r="I30" s="19"/>
    </row>
    <row r="31" spans="2:10" s="4" customFormat="1" ht="13.5" customHeight="1" x14ac:dyDescent="0.25">
      <c r="B31" s="22" t="s">
        <v>12</v>
      </c>
      <c r="C31" s="22"/>
      <c r="D31" s="45">
        <v>2022</v>
      </c>
      <c r="E31" s="21">
        <v>1784</v>
      </c>
      <c r="F31" s="20">
        <v>380</v>
      </c>
      <c r="G31" s="20">
        <v>1404</v>
      </c>
      <c r="H31" s="1"/>
      <c r="I31" s="19"/>
      <c r="J31" s="19"/>
    </row>
    <row r="32" spans="2:10" ht="12.95" customHeight="1" x14ac:dyDescent="0.25">
      <c r="B32" s="22"/>
      <c r="C32" s="22"/>
      <c r="D32" s="45">
        <v>2023</v>
      </c>
      <c r="E32" s="21">
        <v>1895</v>
      </c>
      <c r="F32" s="20">
        <v>417</v>
      </c>
      <c r="G32" s="20">
        <v>1478</v>
      </c>
      <c r="I32" s="19"/>
      <c r="J32" s="19"/>
    </row>
    <row r="33" spans="2:10" ht="12.95" customHeight="1" x14ac:dyDescent="0.25">
      <c r="B33" s="22"/>
      <c r="C33" s="22"/>
      <c r="D33" s="45">
        <v>2024</v>
      </c>
      <c r="E33" s="21">
        <f>SUM(F33:G33)</f>
        <v>2120</v>
      </c>
      <c r="F33" s="20">
        <v>428</v>
      </c>
      <c r="G33" s="20">
        <v>1692</v>
      </c>
      <c r="I33" s="19"/>
      <c r="J33" s="19"/>
    </row>
    <row r="34" spans="2:10" ht="8.1" customHeight="1" x14ac:dyDescent="0.25">
      <c r="B34" s="22"/>
      <c r="C34" s="22"/>
      <c r="D34" s="45"/>
      <c r="E34" s="21"/>
      <c r="F34" s="20"/>
      <c r="G34" s="20"/>
      <c r="I34" s="19"/>
    </row>
    <row r="35" spans="2:10" ht="13.5" customHeight="1" x14ac:dyDescent="0.25">
      <c r="B35" s="22" t="s">
        <v>11</v>
      </c>
      <c r="C35" s="22"/>
      <c r="D35" s="45">
        <v>2022</v>
      </c>
      <c r="E35" s="21">
        <v>1884</v>
      </c>
      <c r="F35" s="20">
        <v>395</v>
      </c>
      <c r="G35" s="20">
        <v>1489</v>
      </c>
      <c r="I35" s="19"/>
      <c r="J35" s="19"/>
    </row>
    <row r="36" spans="2:10" ht="12.95" customHeight="1" x14ac:dyDescent="0.25">
      <c r="B36" s="22"/>
      <c r="C36" s="22"/>
      <c r="D36" s="45">
        <v>2023</v>
      </c>
      <c r="E36" s="21">
        <v>1875</v>
      </c>
      <c r="F36" s="20">
        <v>409</v>
      </c>
      <c r="G36" s="20">
        <v>1466</v>
      </c>
      <c r="I36" s="19"/>
      <c r="J36" s="19"/>
    </row>
    <row r="37" spans="2:10" ht="12.95" customHeight="1" x14ac:dyDescent="0.25">
      <c r="B37" s="22"/>
      <c r="C37" s="22"/>
      <c r="D37" s="45">
        <v>2024</v>
      </c>
      <c r="E37" s="21">
        <f>SUM(F37:G37)</f>
        <v>2022</v>
      </c>
      <c r="F37" s="20">
        <v>388</v>
      </c>
      <c r="G37" s="20">
        <v>1634</v>
      </c>
      <c r="I37" s="19"/>
      <c r="J37" s="19"/>
    </row>
    <row r="38" spans="2:10" ht="8.1" customHeight="1" x14ac:dyDescent="0.25">
      <c r="B38" s="22"/>
      <c r="C38" s="22"/>
      <c r="D38" s="45"/>
      <c r="E38" s="21"/>
      <c r="F38" s="20"/>
      <c r="G38" s="20"/>
      <c r="I38" s="19"/>
    </row>
    <row r="39" spans="2:10" ht="12.95" customHeight="1" x14ac:dyDescent="0.25">
      <c r="B39" s="22" t="s">
        <v>10</v>
      </c>
      <c r="C39" s="22"/>
      <c r="D39" s="45">
        <v>2022</v>
      </c>
      <c r="E39" s="21">
        <v>3260</v>
      </c>
      <c r="F39" s="20">
        <v>770</v>
      </c>
      <c r="G39" s="20">
        <v>2490</v>
      </c>
      <c r="I39" s="19"/>
      <c r="J39" s="19"/>
    </row>
    <row r="40" spans="2:10" ht="12.95" customHeight="1" x14ac:dyDescent="0.25">
      <c r="B40" s="22"/>
      <c r="C40" s="22"/>
      <c r="D40" s="45">
        <v>2023</v>
      </c>
      <c r="E40" s="21">
        <v>3572</v>
      </c>
      <c r="F40" s="20">
        <v>852</v>
      </c>
      <c r="G40" s="20">
        <v>2720</v>
      </c>
      <c r="I40" s="19"/>
      <c r="J40" s="19"/>
    </row>
    <row r="41" spans="2:10" ht="12.95" customHeight="1" x14ac:dyDescent="0.25">
      <c r="B41" s="22"/>
      <c r="C41" s="22"/>
      <c r="D41" s="45">
        <v>2024</v>
      </c>
      <c r="E41" s="21">
        <f>SUM(F41:G41)</f>
        <v>5962</v>
      </c>
      <c r="F41" s="20">
        <v>1060</v>
      </c>
      <c r="G41" s="20">
        <v>4902</v>
      </c>
      <c r="I41" s="19"/>
      <c r="J41" s="19"/>
    </row>
    <row r="42" spans="2:10" ht="8.1" customHeight="1" x14ac:dyDescent="0.25">
      <c r="B42" s="22"/>
      <c r="C42" s="22"/>
      <c r="D42" s="45"/>
      <c r="E42" s="21"/>
      <c r="F42" s="20"/>
      <c r="G42" s="20"/>
      <c r="I42" s="19"/>
    </row>
    <row r="43" spans="2:10" ht="12.95" customHeight="1" x14ac:dyDescent="0.25">
      <c r="B43" s="22" t="s">
        <v>9</v>
      </c>
      <c r="C43" s="22"/>
      <c r="D43" s="45">
        <v>2022</v>
      </c>
      <c r="E43" s="21">
        <v>402</v>
      </c>
      <c r="F43" s="20">
        <v>82</v>
      </c>
      <c r="G43" s="20">
        <v>320</v>
      </c>
      <c r="I43" s="19"/>
      <c r="J43" s="19"/>
    </row>
    <row r="44" spans="2:10" ht="12.95" customHeight="1" x14ac:dyDescent="0.25">
      <c r="B44" s="22"/>
      <c r="C44" s="22"/>
      <c r="D44" s="45">
        <v>2023</v>
      </c>
      <c r="E44" s="21">
        <v>339</v>
      </c>
      <c r="F44" s="20">
        <v>75</v>
      </c>
      <c r="G44" s="20">
        <v>264</v>
      </c>
      <c r="I44" s="19"/>
      <c r="J44" s="19"/>
    </row>
    <row r="45" spans="2:10" ht="12.95" customHeight="1" x14ac:dyDescent="0.25">
      <c r="B45" s="22"/>
      <c r="C45" s="22"/>
      <c r="D45" s="45">
        <v>2024</v>
      </c>
      <c r="E45" s="21">
        <f>SUM(F45:G45)</f>
        <v>445</v>
      </c>
      <c r="F45" s="20">
        <v>73</v>
      </c>
      <c r="G45" s="20">
        <v>372</v>
      </c>
      <c r="I45" s="19"/>
      <c r="J45" s="19"/>
    </row>
    <row r="46" spans="2:10" ht="8.1" customHeight="1" x14ac:dyDescent="0.25">
      <c r="B46" s="22"/>
      <c r="C46" s="22"/>
      <c r="D46" s="45"/>
      <c r="E46" s="21"/>
      <c r="F46" s="20"/>
      <c r="G46" s="20"/>
      <c r="I46" s="19"/>
    </row>
    <row r="47" spans="2:10" ht="13.5" customHeight="1" x14ac:dyDescent="0.25">
      <c r="B47" s="22" t="s">
        <v>8</v>
      </c>
      <c r="C47" s="22"/>
      <c r="D47" s="45">
        <v>2022</v>
      </c>
      <c r="E47" s="21">
        <v>3463</v>
      </c>
      <c r="F47" s="20">
        <v>947</v>
      </c>
      <c r="G47" s="20">
        <v>2516</v>
      </c>
      <c r="I47" s="19"/>
      <c r="J47" s="19"/>
    </row>
    <row r="48" spans="2:10" ht="12.95" customHeight="1" x14ac:dyDescent="0.25">
      <c r="B48" s="22"/>
      <c r="C48" s="22"/>
      <c r="D48" s="45">
        <v>2023</v>
      </c>
      <c r="E48" s="21">
        <v>3604</v>
      </c>
      <c r="F48" s="20">
        <v>820</v>
      </c>
      <c r="G48" s="20">
        <v>2784</v>
      </c>
      <c r="I48" s="19"/>
      <c r="J48" s="19"/>
    </row>
    <row r="49" spans="2:10" ht="12.95" customHeight="1" x14ac:dyDescent="0.25">
      <c r="B49" s="22"/>
      <c r="C49" s="22"/>
      <c r="D49" s="45">
        <v>2024</v>
      </c>
      <c r="E49" s="21">
        <f>SUM(F49:G49)</f>
        <v>3850</v>
      </c>
      <c r="F49" s="20">
        <v>864</v>
      </c>
      <c r="G49" s="20">
        <v>2986</v>
      </c>
      <c r="I49" s="19"/>
      <c r="J49" s="19"/>
    </row>
    <row r="50" spans="2:10" ht="8.1" customHeight="1" x14ac:dyDescent="0.25">
      <c r="B50" s="22"/>
      <c r="C50" s="22"/>
      <c r="D50" s="45"/>
      <c r="E50" s="21"/>
      <c r="F50" s="20"/>
      <c r="G50" s="20"/>
      <c r="I50" s="19"/>
    </row>
    <row r="51" spans="2:10" ht="12.95" customHeight="1" x14ac:dyDescent="0.25">
      <c r="B51" s="22" t="s">
        <v>7</v>
      </c>
      <c r="C51" s="22"/>
      <c r="D51" s="45">
        <v>2022</v>
      </c>
      <c r="E51" s="21">
        <v>4101</v>
      </c>
      <c r="F51" s="20">
        <v>516</v>
      </c>
      <c r="G51" s="20">
        <v>3585</v>
      </c>
      <c r="I51" s="19"/>
      <c r="J51" s="19"/>
    </row>
    <row r="52" spans="2:10" ht="12.95" customHeight="1" x14ac:dyDescent="0.25">
      <c r="B52" s="22"/>
      <c r="C52" s="22"/>
      <c r="D52" s="45">
        <v>2023</v>
      </c>
      <c r="E52" s="21">
        <v>4117</v>
      </c>
      <c r="F52" s="20">
        <v>534</v>
      </c>
      <c r="G52" s="20">
        <v>3583</v>
      </c>
      <c r="I52" s="19"/>
      <c r="J52" s="19"/>
    </row>
    <row r="53" spans="2:10" ht="12.95" customHeight="1" x14ac:dyDescent="0.25">
      <c r="B53" s="22"/>
      <c r="C53" s="22"/>
      <c r="D53" s="45">
        <v>2024</v>
      </c>
      <c r="E53" s="21">
        <f>SUM(F53:G53)</f>
        <v>4269</v>
      </c>
      <c r="F53" s="20">
        <v>689</v>
      </c>
      <c r="G53" s="20">
        <v>3580</v>
      </c>
      <c r="I53" s="19"/>
      <c r="J53" s="19"/>
    </row>
    <row r="54" spans="2:10" ht="8.1" customHeight="1" x14ac:dyDescent="0.25">
      <c r="B54" s="22"/>
      <c r="C54" s="22"/>
      <c r="D54" s="45"/>
      <c r="E54" s="21"/>
      <c r="F54" s="20"/>
      <c r="G54" s="20"/>
      <c r="I54" s="19"/>
    </row>
    <row r="55" spans="2:10" ht="12.95" customHeight="1" x14ac:dyDescent="0.25">
      <c r="B55" s="22" t="s">
        <v>6</v>
      </c>
      <c r="C55" s="22"/>
      <c r="D55" s="45">
        <v>2022</v>
      </c>
      <c r="E55" s="21">
        <v>3887</v>
      </c>
      <c r="F55" s="20">
        <v>588</v>
      </c>
      <c r="G55" s="20">
        <v>3299</v>
      </c>
      <c r="I55" s="19"/>
      <c r="J55" s="19"/>
    </row>
    <row r="56" spans="2:10" ht="12.95" customHeight="1" x14ac:dyDescent="0.25">
      <c r="B56" s="22"/>
      <c r="C56" s="22"/>
      <c r="D56" s="45">
        <v>2023</v>
      </c>
      <c r="E56" s="21">
        <v>4045</v>
      </c>
      <c r="F56" s="20">
        <v>558</v>
      </c>
      <c r="G56" s="20">
        <v>3487</v>
      </c>
      <c r="I56" s="19"/>
      <c r="J56" s="19"/>
    </row>
    <row r="57" spans="2:10" ht="12.95" customHeight="1" x14ac:dyDescent="0.25">
      <c r="B57" s="22"/>
      <c r="C57" s="22"/>
      <c r="D57" s="45">
        <v>2024</v>
      </c>
      <c r="E57" s="21">
        <f>SUM(F57:G57)</f>
        <v>4954</v>
      </c>
      <c r="F57" s="20">
        <v>612</v>
      </c>
      <c r="G57" s="20">
        <v>4342</v>
      </c>
      <c r="I57" s="19"/>
      <c r="J57" s="19"/>
    </row>
    <row r="58" spans="2:10" ht="8.1" customHeight="1" x14ac:dyDescent="0.25">
      <c r="B58" s="22"/>
      <c r="C58" s="22"/>
      <c r="D58" s="45"/>
      <c r="E58" s="21"/>
      <c r="F58" s="20"/>
      <c r="G58" s="20"/>
      <c r="I58" s="19"/>
    </row>
    <row r="59" spans="2:10" ht="13.5" customHeight="1" x14ac:dyDescent="0.25">
      <c r="B59" s="22" t="s">
        <v>5</v>
      </c>
      <c r="C59" s="22"/>
      <c r="D59" s="45">
        <v>2022</v>
      </c>
      <c r="E59" s="21">
        <v>13025</v>
      </c>
      <c r="F59" s="20">
        <v>2820</v>
      </c>
      <c r="G59" s="20">
        <v>10205</v>
      </c>
      <c r="I59" s="19"/>
      <c r="J59" s="19"/>
    </row>
    <row r="60" spans="2:10" ht="12.95" customHeight="1" x14ac:dyDescent="0.25">
      <c r="B60" s="22"/>
      <c r="C60" s="22"/>
      <c r="D60" s="45">
        <v>2023</v>
      </c>
      <c r="E60" s="21">
        <v>13739</v>
      </c>
      <c r="F60" s="20">
        <v>2953</v>
      </c>
      <c r="G60" s="20">
        <v>10786</v>
      </c>
      <c r="I60" s="19"/>
      <c r="J60" s="19"/>
    </row>
    <row r="61" spans="2:10" ht="12.95" customHeight="1" x14ac:dyDescent="0.25">
      <c r="B61" s="22"/>
      <c r="C61" s="22"/>
      <c r="D61" s="45">
        <v>2024</v>
      </c>
      <c r="E61" s="21">
        <f>SUM(F61:G61)</f>
        <v>11910</v>
      </c>
      <c r="F61" s="20">
        <v>2687</v>
      </c>
      <c r="G61" s="20">
        <v>9223</v>
      </c>
      <c r="I61" s="19"/>
      <c r="J61" s="19"/>
    </row>
    <row r="62" spans="2:10" ht="8.1" customHeight="1" x14ac:dyDescent="0.25">
      <c r="B62" s="22"/>
      <c r="C62" s="22"/>
      <c r="D62" s="45"/>
      <c r="E62" s="21"/>
      <c r="F62" s="20"/>
      <c r="G62" s="20"/>
      <c r="I62" s="19"/>
    </row>
    <row r="63" spans="2:10" ht="13.5" customHeight="1" x14ac:dyDescent="0.25">
      <c r="B63" s="22" t="s">
        <v>4</v>
      </c>
      <c r="C63" s="22"/>
      <c r="D63" s="45">
        <v>2022</v>
      </c>
      <c r="E63" s="21">
        <v>1477</v>
      </c>
      <c r="F63" s="20">
        <v>223</v>
      </c>
      <c r="G63" s="20">
        <v>1254</v>
      </c>
      <c r="I63" s="19"/>
      <c r="J63" s="19"/>
    </row>
    <row r="64" spans="2:10" ht="12.95" customHeight="1" x14ac:dyDescent="0.25">
      <c r="B64" s="22"/>
      <c r="C64" s="22"/>
      <c r="D64" s="45">
        <v>2023</v>
      </c>
      <c r="E64" s="21">
        <v>1370</v>
      </c>
      <c r="F64" s="20">
        <v>247</v>
      </c>
      <c r="G64" s="20">
        <v>1123</v>
      </c>
      <c r="I64" s="19"/>
      <c r="J64" s="19"/>
    </row>
    <row r="65" spans="1:10" ht="12.95" customHeight="1" x14ac:dyDescent="0.25">
      <c r="B65" s="22"/>
      <c r="C65" s="22"/>
      <c r="D65" s="45">
        <v>2024</v>
      </c>
      <c r="E65" s="21">
        <f>SUM(F65:G65)</f>
        <v>1609</v>
      </c>
      <c r="F65" s="20">
        <v>274</v>
      </c>
      <c r="G65" s="20">
        <v>1335</v>
      </c>
      <c r="I65" s="19"/>
      <c r="J65" s="19"/>
    </row>
    <row r="66" spans="1:10" ht="8.1" customHeight="1" x14ac:dyDescent="0.25">
      <c r="B66" s="22"/>
      <c r="C66" s="22"/>
      <c r="D66" s="45"/>
      <c r="E66" s="21"/>
      <c r="F66" s="20"/>
      <c r="G66" s="20"/>
      <c r="I66" s="19"/>
    </row>
    <row r="67" spans="1:10" ht="14.25" customHeight="1" x14ac:dyDescent="0.25">
      <c r="B67" s="22" t="s">
        <v>3</v>
      </c>
      <c r="C67" s="22"/>
      <c r="D67" s="45">
        <v>2022</v>
      </c>
      <c r="E67" s="21">
        <v>4914</v>
      </c>
      <c r="F67" s="20">
        <v>1049</v>
      </c>
      <c r="G67" s="20">
        <v>3865</v>
      </c>
      <c r="I67" s="19"/>
      <c r="J67" s="19"/>
    </row>
    <row r="68" spans="1:10" ht="12.95" customHeight="1" x14ac:dyDescent="0.25">
      <c r="B68" s="22"/>
      <c r="C68" s="22"/>
      <c r="D68" s="45">
        <v>2023</v>
      </c>
      <c r="E68" s="21">
        <v>4540</v>
      </c>
      <c r="F68" s="20">
        <v>940</v>
      </c>
      <c r="G68" s="20">
        <v>3600</v>
      </c>
      <c r="I68" s="19"/>
      <c r="J68" s="19"/>
    </row>
    <row r="69" spans="1:10" ht="12.95" customHeight="1" x14ac:dyDescent="0.25">
      <c r="B69" s="22"/>
      <c r="C69" s="22"/>
      <c r="D69" s="45">
        <v>2024</v>
      </c>
      <c r="E69" s="21">
        <f>SUM(F69:G69)</f>
        <v>7690</v>
      </c>
      <c r="F69" s="20">
        <v>1410</v>
      </c>
      <c r="G69" s="20">
        <v>6280</v>
      </c>
      <c r="I69" s="19"/>
      <c r="J69" s="19"/>
    </row>
    <row r="70" spans="1:10" ht="8.1" customHeight="1" thickBot="1" x14ac:dyDescent="0.3">
      <c r="A70" s="15"/>
      <c r="B70" s="18"/>
      <c r="C70" s="18"/>
      <c r="D70" s="44"/>
      <c r="E70" s="17"/>
      <c r="F70" s="16"/>
      <c r="G70" s="16"/>
      <c r="H70" s="15"/>
    </row>
    <row r="71" spans="1:10" s="5" customFormat="1" ht="13.5" x14ac:dyDescent="0.25">
      <c r="B71" s="8"/>
      <c r="C71" s="8"/>
      <c r="D71" s="42"/>
      <c r="E71" s="7"/>
      <c r="F71" s="6"/>
      <c r="G71" s="6"/>
      <c r="H71" s="14" t="s">
        <v>2</v>
      </c>
    </row>
    <row r="72" spans="1:10" s="5" customFormat="1" ht="12" customHeight="1" x14ac:dyDescent="0.25">
      <c r="A72" s="5" t="s">
        <v>1</v>
      </c>
      <c r="B72" s="8"/>
      <c r="C72" s="8"/>
      <c r="D72" s="42"/>
      <c r="E72" s="11"/>
      <c r="F72" s="6"/>
      <c r="G72" s="41" t="s">
        <v>0</v>
      </c>
    </row>
    <row r="73" spans="1:10" ht="12.95" customHeight="1" x14ac:dyDescent="0.25">
      <c r="A73" s="10" t="s">
        <v>61</v>
      </c>
      <c r="B73" s="12"/>
      <c r="C73" s="12"/>
      <c r="E73" s="39"/>
      <c r="G73" s="1"/>
    </row>
    <row r="74" spans="1:10" ht="12.95" customHeight="1" x14ac:dyDescent="0.25">
      <c r="A74" s="10" t="s">
        <v>62</v>
      </c>
      <c r="B74" s="12"/>
      <c r="C74" s="12"/>
      <c r="E74" s="39"/>
      <c r="G74" s="1"/>
    </row>
  </sheetData>
  <printOptions horizontalCentered="1"/>
  <pageMargins left="0.39370078740157483" right="0.39370078740157483" top="0.59055118110236227" bottom="0.59055118110236227" header="0.31496062992125984" footer="0.31496062992125984"/>
  <pageSetup paperSize="9" scale="85" fitToWidth="0" orientation="portrait" r:id="rId1"/>
  <headerFooter>
    <oddHeader xml:space="preserve">&amp;R&amp;"-,Bold"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A9A66-0C1D-4014-9B92-55A4E96ABEAB}">
  <sheetPr>
    <tabColor rgb="FF92D050"/>
  </sheetPr>
  <dimension ref="A1:P75"/>
  <sheetViews>
    <sheetView showGridLines="0" view="pageBreakPreview" zoomScaleNormal="80" zoomScaleSheetLayoutView="100" workbookViewId="0">
      <selection activeCell="G9" sqref="G9"/>
    </sheetView>
  </sheetViews>
  <sheetFormatPr defaultColWidth="9.140625" defaultRowHeight="16.5" x14ac:dyDescent="0.25"/>
  <cols>
    <col min="1" max="1" width="1.28515625" style="1" customWidth="1"/>
    <col min="2" max="2" width="9.85546875" style="4" customWidth="1"/>
    <col min="3" max="3" width="10.5703125" style="4" customWidth="1"/>
    <col min="4" max="4" width="11.5703125" style="40" customWidth="1"/>
    <col min="5" max="5" width="19" style="39" customWidth="1"/>
    <col min="6" max="8" width="19" style="2" customWidth="1"/>
    <col min="9" max="9" width="19" style="49" customWidth="1"/>
    <col min="10" max="10" width="1.7109375" style="1" customWidth="1"/>
    <col min="11" max="11" width="9.140625" style="1"/>
    <col min="12" max="12" width="9.42578125" style="1" bestFit="1" customWidth="1"/>
    <col min="13" max="16384" width="9.140625" style="1"/>
  </cols>
  <sheetData>
    <row r="1" spans="1:16" ht="12" customHeight="1" x14ac:dyDescent="0.25">
      <c r="E1" s="4"/>
      <c r="F1" s="39"/>
      <c r="J1" s="38" t="s">
        <v>24</v>
      </c>
    </row>
    <row r="2" spans="1:16" ht="12" customHeight="1" x14ac:dyDescent="0.25">
      <c r="E2" s="4"/>
      <c r="F2" s="39"/>
      <c r="J2" s="37" t="s">
        <v>23</v>
      </c>
    </row>
    <row r="3" spans="1:16" ht="12" customHeight="1" x14ac:dyDescent="0.25">
      <c r="E3" s="4"/>
      <c r="F3" s="39"/>
      <c r="I3" s="1"/>
    </row>
    <row r="4" spans="1:16" ht="12" customHeight="1" x14ac:dyDescent="0.25">
      <c r="E4" s="4"/>
      <c r="F4" s="39"/>
      <c r="I4" s="1"/>
    </row>
    <row r="5" spans="1:16" s="31" customFormat="1" ht="15" customHeight="1" x14ac:dyDescent="0.25">
      <c r="B5" s="36" t="s">
        <v>57</v>
      </c>
      <c r="C5" s="32" t="s">
        <v>65</v>
      </c>
      <c r="D5" s="48"/>
      <c r="E5" s="32"/>
      <c r="F5" s="32"/>
      <c r="G5" s="32"/>
      <c r="H5" s="32"/>
      <c r="I5" s="32"/>
      <c r="J5" s="32"/>
    </row>
    <row r="6" spans="1:16" s="34" customFormat="1" ht="16.5" customHeight="1" x14ac:dyDescent="0.25">
      <c r="B6" s="35" t="s">
        <v>58</v>
      </c>
      <c r="C6" s="119" t="s">
        <v>66</v>
      </c>
      <c r="D6" s="119"/>
      <c r="E6" s="119"/>
      <c r="F6" s="119"/>
      <c r="G6" s="119"/>
      <c r="H6" s="119"/>
      <c r="J6" s="32"/>
    </row>
    <row r="7" spans="1:16" s="61" customFormat="1" ht="8.1" customHeight="1" thickBot="1" x14ac:dyDescent="0.35">
      <c r="B7" s="65"/>
      <c r="C7" s="65"/>
      <c r="D7" s="109"/>
      <c r="E7" s="64"/>
      <c r="F7" s="62"/>
      <c r="G7" s="62"/>
      <c r="H7" s="63"/>
      <c r="I7" s="62"/>
      <c r="K7" s="1"/>
    </row>
    <row r="8" spans="1:16" s="59" customFormat="1" ht="9.9499999999999993" customHeight="1" thickTop="1" x14ac:dyDescent="0.25">
      <c r="A8" s="87"/>
      <c r="B8" s="88"/>
      <c r="C8" s="88"/>
      <c r="D8" s="104"/>
      <c r="E8" s="89"/>
      <c r="F8" s="90"/>
      <c r="G8" s="90"/>
      <c r="H8" s="90"/>
      <c r="I8" s="91"/>
      <c r="J8" s="76"/>
    </row>
    <row r="9" spans="1:16" s="59" customFormat="1" ht="27.75" customHeight="1" x14ac:dyDescent="0.25">
      <c r="A9" s="92"/>
      <c r="B9" s="120" t="s">
        <v>22</v>
      </c>
      <c r="C9" s="120"/>
      <c r="D9" s="105" t="s">
        <v>39</v>
      </c>
      <c r="E9" s="93" t="s">
        <v>38</v>
      </c>
      <c r="F9" s="93" t="s">
        <v>37</v>
      </c>
      <c r="G9" s="93" t="s">
        <v>36</v>
      </c>
      <c r="H9" s="93" t="s">
        <v>44</v>
      </c>
      <c r="I9" s="93" t="s">
        <v>35</v>
      </c>
      <c r="J9" s="115"/>
    </row>
    <row r="10" spans="1:16" s="59" customFormat="1" ht="30" customHeight="1" x14ac:dyDescent="0.25">
      <c r="A10" s="92"/>
      <c r="B10" s="120"/>
      <c r="C10" s="120"/>
      <c r="D10" s="106" t="s">
        <v>34</v>
      </c>
      <c r="E10" s="94" t="s">
        <v>33</v>
      </c>
      <c r="F10" s="94" t="s">
        <v>32</v>
      </c>
      <c r="G10" s="94" t="s">
        <v>31</v>
      </c>
      <c r="H10" s="94" t="s">
        <v>45</v>
      </c>
      <c r="I10" s="94" t="s">
        <v>30</v>
      </c>
      <c r="J10" s="94"/>
    </row>
    <row r="11" spans="1:16" s="59" customFormat="1" ht="30" customHeight="1" x14ac:dyDescent="0.25">
      <c r="A11" s="95"/>
      <c r="B11" s="96"/>
      <c r="C11" s="96"/>
      <c r="D11" s="107"/>
      <c r="E11" s="97"/>
      <c r="F11" s="97"/>
      <c r="G11" s="97"/>
      <c r="H11" s="97"/>
      <c r="I11" s="84"/>
      <c r="J11" s="84"/>
    </row>
    <row r="12" spans="1:16" ht="17.100000000000001" customHeight="1" x14ac:dyDescent="0.25">
      <c r="A12" s="30"/>
      <c r="B12" s="58" t="s">
        <v>17</v>
      </c>
      <c r="C12" s="56"/>
      <c r="D12" s="46">
        <v>2022</v>
      </c>
      <c r="E12" s="23">
        <v>10348</v>
      </c>
      <c r="F12" s="23">
        <v>240</v>
      </c>
      <c r="G12" s="23">
        <v>1712</v>
      </c>
      <c r="H12" s="23">
        <v>4589</v>
      </c>
      <c r="I12" s="23">
        <v>3807</v>
      </c>
    </row>
    <row r="13" spans="1:16" s="55" customFormat="1" ht="17.100000000000001" customHeight="1" x14ac:dyDescent="0.25">
      <c r="A13" s="30"/>
      <c r="B13" s="56"/>
      <c r="C13" s="56"/>
      <c r="D13" s="46">
        <v>2023</v>
      </c>
      <c r="E13" s="23">
        <v>10453</v>
      </c>
      <c r="F13" s="23">
        <v>258</v>
      </c>
      <c r="G13" s="23">
        <v>1914</v>
      </c>
      <c r="H13" s="23">
        <v>4588</v>
      </c>
      <c r="I13" s="23">
        <v>3693</v>
      </c>
      <c r="J13" s="1"/>
      <c r="L13" s="19"/>
    </row>
    <row r="14" spans="1:16" s="55" customFormat="1" ht="17.100000000000001" customHeight="1" x14ac:dyDescent="0.25">
      <c r="A14" s="30"/>
      <c r="B14" s="56"/>
      <c r="C14" s="56"/>
      <c r="D14" s="46">
        <v>2024</v>
      </c>
      <c r="E14" s="23">
        <f t="shared" ref="E14:H14" si="0">SUM(E18,E22,E26,E30,E34,E38,E42,E46,E50,E54,E58,E62,E66,E70)</f>
        <v>11067</v>
      </c>
      <c r="F14" s="23">
        <f t="shared" si="0"/>
        <v>236</v>
      </c>
      <c r="G14" s="23">
        <f t="shared" si="0"/>
        <v>2074</v>
      </c>
      <c r="H14" s="23">
        <f t="shared" si="0"/>
        <v>4274</v>
      </c>
      <c r="I14" s="23">
        <f>SUM(I18,I22,I26,I30,I34,I38,I42,I46,I50,I54,I58,I62,I66,I70)</f>
        <v>4483</v>
      </c>
      <c r="J14" s="1"/>
      <c r="L14" s="19"/>
      <c r="M14" s="57"/>
      <c r="N14" s="57"/>
      <c r="O14" s="57"/>
      <c r="P14" s="57"/>
    </row>
    <row r="15" spans="1:16" s="55" customFormat="1" ht="8.1" customHeight="1" x14ac:dyDescent="0.25">
      <c r="A15" s="30"/>
      <c r="B15" s="56"/>
      <c r="C15" s="56"/>
      <c r="D15" s="45"/>
      <c r="E15" s="20"/>
      <c r="F15" s="20"/>
      <c r="G15" s="20"/>
      <c r="H15" s="20"/>
      <c r="I15" s="20"/>
      <c r="J15" s="1"/>
      <c r="L15" s="19"/>
    </row>
    <row r="16" spans="1:16" ht="17.100000000000001" customHeight="1" x14ac:dyDescent="0.25">
      <c r="A16" s="30"/>
      <c r="B16" s="54" t="s">
        <v>16</v>
      </c>
      <c r="C16" s="53"/>
      <c r="D16" s="45">
        <v>2022</v>
      </c>
      <c r="E16" s="20">
        <v>973</v>
      </c>
      <c r="F16" s="20">
        <v>30</v>
      </c>
      <c r="G16" s="20">
        <v>147</v>
      </c>
      <c r="H16" s="20">
        <v>463</v>
      </c>
      <c r="I16" s="20">
        <v>333</v>
      </c>
      <c r="L16" s="19"/>
    </row>
    <row r="17" spans="1:9" ht="17.100000000000001" customHeight="1" x14ac:dyDescent="0.25">
      <c r="A17" s="30"/>
      <c r="B17" s="54"/>
      <c r="C17" s="53"/>
      <c r="D17" s="45">
        <v>2023</v>
      </c>
      <c r="E17" s="20">
        <v>1228</v>
      </c>
      <c r="F17" s="20">
        <v>31</v>
      </c>
      <c r="G17" s="20">
        <v>194</v>
      </c>
      <c r="H17" s="20">
        <v>637</v>
      </c>
      <c r="I17" s="20">
        <v>366</v>
      </c>
    </row>
    <row r="18" spans="1:9" ht="17.100000000000001" customHeight="1" x14ac:dyDescent="0.25">
      <c r="A18" s="30"/>
      <c r="B18" s="54"/>
      <c r="C18" s="53"/>
      <c r="D18" s="45">
        <v>2024</v>
      </c>
      <c r="E18" s="20">
        <f>SUM(F18:I18)</f>
        <v>1168</v>
      </c>
      <c r="F18" s="20">
        <v>32</v>
      </c>
      <c r="G18" s="20">
        <v>236</v>
      </c>
      <c r="H18" s="20">
        <v>444</v>
      </c>
      <c r="I18" s="20">
        <v>456</v>
      </c>
    </row>
    <row r="19" spans="1:9" ht="8.1" customHeight="1" x14ac:dyDescent="0.25">
      <c r="A19" s="30"/>
      <c r="B19" s="54"/>
      <c r="C19" s="53"/>
      <c r="D19" s="45"/>
      <c r="E19" s="20"/>
      <c r="F19" s="20"/>
      <c r="G19" s="20"/>
      <c r="H19" s="20"/>
      <c r="I19" s="20"/>
    </row>
    <row r="20" spans="1:9" ht="17.100000000000001" customHeight="1" x14ac:dyDescent="0.25">
      <c r="A20" s="30"/>
      <c r="B20" s="54" t="s">
        <v>15</v>
      </c>
      <c r="C20" s="53"/>
      <c r="D20" s="45">
        <v>2022</v>
      </c>
      <c r="E20" s="20">
        <v>893</v>
      </c>
      <c r="F20" s="20">
        <v>15</v>
      </c>
      <c r="G20" s="20">
        <v>159</v>
      </c>
      <c r="H20" s="20">
        <v>417</v>
      </c>
      <c r="I20" s="20">
        <v>302</v>
      </c>
    </row>
    <row r="21" spans="1:9" ht="17.100000000000001" customHeight="1" x14ac:dyDescent="0.25">
      <c r="A21" s="30"/>
      <c r="B21" s="54"/>
      <c r="C21" s="53"/>
      <c r="D21" s="45">
        <v>2023</v>
      </c>
      <c r="E21" s="20">
        <v>720</v>
      </c>
      <c r="F21" s="20">
        <v>19</v>
      </c>
      <c r="G21" s="20">
        <v>184</v>
      </c>
      <c r="H21" s="20">
        <v>257</v>
      </c>
      <c r="I21" s="20">
        <v>260</v>
      </c>
    </row>
    <row r="22" spans="1:9" ht="17.100000000000001" customHeight="1" x14ac:dyDescent="0.25">
      <c r="A22" s="30"/>
      <c r="B22" s="54"/>
      <c r="C22" s="53"/>
      <c r="D22" s="45">
        <v>2024</v>
      </c>
      <c r="E22" s="20">
        <f>SUM(F22:I22)</f>
        <v>666</v>
      </c>
      <c r="F22" s="20">
        <v>14</v>
      </c>
      <c r="G22" s="20">
        <v>142</v>
      </c>
      <c r="H22" s="20">
        <v>242</v>
      </c>
      <c r="I22" s="20">
        <v>268</v>
      </c>
    </row>
    <row r="23" spans="1:9" ht="8.1" customHeight="1" x14ac:dyDescent="0.25">
      <c r="A23" s="30"/>
      <c r="B23" s="54"/>
      <c r="C23" s="53"/>
      <c r="D23" s="45"/>
      <c r="E23" s="20"/>
      <c r="F23" s="20"/>
      <c r="G23" s="20"/>
      <c r="H23" s="20"/>
      <c r="I23" s="20"/>
    </row>
    <row r="24" spans="1:9" ht="17.100000000000001" customHeight="1" x14ac:dyDescent="0.25">
      <c r="A24" s="30"/>
      <c r="B24" s="54" t="s">
        <v>14</v>
      </c>
      <c r="C24" s="53"/>
      <c r="D24" s="45">
        <v>2022</v>
      </c>
      <c r="E24" s="20">
        <v>448</v>
      </c>
      <c r="F24" s="20">
        <v>6</v>
      </c>
      <c r="G24" s="20">
        <v>98</v>
      </c>
      <c r="H24" s="20">
        <v>129</v>
      </c>
      <c r="I24" s="20">
        <v>215</v>
      </c>
    </row>
    <row r="25" spans="1:9" ht="17.100000000000001" customHeight="1" x14ac:dyDescent="0.25">
      <c r="A25" s="30"/>
      <c r="B25" s="54"/>
      <c r="C25" s="53"/>
      <c r="D25" s="45">
        <v>2023</v>
      </c>
      <c r="E25" s="20">
        <v>390</v>
      </c>
      <c r="F25" s="20">
        <v>9</v>
      </c>
      <c r="G25" s="20">
        <v>130</v>
      </c>
      <c r="H25" s="20">
        <v>104</v>
      </c>
      <c r="I25" s="20">
        <v>147</v>
      </c>
    </row>
    <row r="26" spans="1:9" ht="17.100000000000001" customHeight="1" x14ac:dyDescent="0.25">
      <c r="A26" s="30"/>
      <c r="B26" s="54"/>
      <c r="C26" s="53"/>
      <c r="D26" s="45">
        <v>2024</v>
      </c>
      <c r="E26" s="20">
        <f>SUM(F26:I26)</f>
        <v>423</v>
      </c>
      <c r="F26" s="20">
        <v>4</v>
      </c>
      <c r="G26" s="20">
        <v>157</v>
      </c>
      <c r="H26" s="20">
        <v>105</v>
      </c>
      <c r="I26" s="20">
        <v>157</v>
      </c>
    </row>
    <row r="27" spans="1:9" ht="8.1" customHeight="1" x14ac:dyDescent="0.25">
      <c r="A27" s="30"/>
      <c r="B27" s="54"/>
      <c r="C27" s="53"/>
      <c r="D27" s="45"/>
      <c r="E27" s="20"/>
      <c r="F27" s="20"/>
      <c r="G27" s="20"/>
      <c r="H27" s="20"/>
      <c r="I27" s="20"/>
    </row>
    <row r="28" spans="1:9" ht="17.100000000000001" customHeight="1" x14ac:dyDescent="0.25">
      <c r="A28" s="30"/>
      <c r="B28" s="54" t="s">
        <v>13</v>
      </c>
      <c r="C28" s="53"/>
      <c r="D28" s="45">
        <v>2022</v>
      </c>
      <c r="E28" s="20">
        <v>264</v>
      </c>
      <c r="F28" s="20">
        <v>5</v>
      </c>
      <c r="G28" s="20">
        <v>59</v>
      </c>
      <c r="H28" s="20">
        <v>75</v>
      </c>
      <c r="I28" s="20">
        <v>125</v>
      </c>
    </row>
    <row r="29" spans="1:9" ht="17.100000000000001" customHeight="1" x14ac:dyDescent="0.25">
      <c r="A29" s="30"/>
      <c r="B29" s="54"/>
      <c r="C29" s="53"/>
      <c r="D29" s="45">
        <v>2023</v>
      </c>
      <c r="E29" s="20">
        <v>310</v>
      </c>
      <c r="F29" s="20">
        <v>13</v>
      </c>
      <c r="G29" s="20">
        <v>76</v>
      </c>
      <c r="H29" s="20">
        <v>113</v>
      </c>
      <c r="I29" s="20">
        <v>108</v>
      </c>
    </row>
    <row r="30" spans="1:9" ht="17.100000000000001" customHeight="1" x14ac:dyDescent="0.25">
      <c r="A30" s="30"/>
      <c r="B30" s="54"/>
      <c r="C30" s="53"/>
      <c r="D30" s="45">
        <v>2024</v>
      </c>
      <c r="E30" s="20">
        <f>SUM(F30:I30)</f>
        <v>325</v>
      </c>
      <c r="F30" s="20">
        <v>2</v>
      </c>
      <c r="G30" s="20">
        <v>79</v>
      </c>
      <c r="H30" s="20">
        <v>99</v>
      </c>
      <c r="I30" s="20">
        <v>145</v>
      </c>
    </row>
    <row r="31" spans="1:9" ht="8.1" customHeight="1" x14ac:dyDescent="0.25">
      <c r="A31" s="30"/>
      <c r="B31" s="54"/>
      <c r="C31" s="53"/>
      <c r="D31" s="45"/>
      <c r="E31" s="20"/>
      <c r="F31" s="20"/>
      <c r="G31" s="20"/>
      <c r="H31" s="20"/>
      <c r="I31" s="20"/>
    </row>
    <row r="32" spans="1:9" ht="17.100000000000001" customHeight="1" x14ac:dyDescent="0.25">
      <c r="A32" s="30"/>
      <c r="B32" s="54" t="s">
        <v>12</v>
      </c>
      <c r="C32" s="53"/>
      <c r="D32" s="45">
        <v>2022</v>
      </c>
      <c r="E32" s="20">
        <v>380</v>
      </c>
      <c r="F32" s="20">
        <v>9</v>
      </c>
      <c r="G32" s="20">
        <v>65</v>
      </c>
      <c r="H32" s="20">
        <v>153</v>
      </c>
      <c r="I32" s="20">
        <v>153</v>
      </c>
    </row>
    <row r="33" spans="1:13" s="4" customFormat="1" ht="17.100000000000001" customHeight="1" x14ac:dyDescent="0.25">
      <c r="A33" s="22"/>
      <c r="B33" s="54"/>
      <c r="C33" s="53"/>
      <c r="D33" s="45">
        <v>2023</v>
      </c>
      <c r="E33" s="20">
        <v>417</v>
      </c>
      <c r="F33" s="20">
        <v>8</v>
      </c>
      <c r="G33" s="20">
        <v>63</v>
      </c>
      <c r="H33" s="20">
        <v>194</v>
      </c>
      <c r="I33" s="20">
        <v>152</v>
      </c>
      <c r="J33" s="1"/>
      <c r="K33" s="1"/>
      <c r="L33" s="1"/>
      <c r="M33" s="1"/>
    </row>
    <row r="34" spans="1:13" ht="17.100000000000001" customHeight="1" x14ac:dyDescent="0.25">
      <c r="A34" s="30"/>
      <c r="B34" s="54"/>
      <c r="C34" s="53"/>
      <c r="D34" s="45">
        <v>2024</v>
      </c>
      <c r="E34" s="20">
        <f>SUM(F34:I34)</f>
        <v>428</v>
      </c>
      <c r="F34" s="20">
        <v>11</v>
      </c>
      <c r="G34" s="20">
        <v>65</v>
      </c>
      <c r="H34" s="20">
        <v>189</v>
      </c>
      <c r="I34" s="20">
        <v>163</v>
      </c>
    </row>
    <row r="35" spans="1:13" ht="8.1" customHeight="1" x14ac:dyDescent="0.25">
      <c r="A35" s="30"/>
      <c r="B35" s="54"/>
      <c r="C35" s="53"/>
      <c r="D35" s="45"/>
      <c r="E35" s="20"/>
      <c r="F35" s="20"/>
      <c r="G35" s="20"/>
      <c r="H35" s="20"/>
      <c r="I35" s="20"/>
    </row>
    <row r="36" spans="1:13" ht="17.100000000000001" customHeight="1" x14ac:dyDescent="0.25">
      <c r="A36" s="30"/>
      <c r="B36" s="54" t="s">
        <v>11</v>
      </c>
      <c r="C36" s="53"/>
      <c r="D36" s="45">
        <v>2022</v>
      </c>
      <c r="E36" s="20">
        <v>395</v>
      </c>
      <c r="F36" s="20">
        <v>11</v>
      </c>
      <c r="G36" s="20">
        <v>118</v>
      </c>
      <c r="H36" s="20">
        <v>74</v>
      </c>
      <c r="I36" s="20">
        <v>192</v>
      </c>
    </row>
    <row r="37" spans="1:13" ht="17.100000000000001" customHeight="1" x14ac:dyDescent="0.25">
      <c r="A37" s="30"/>
      <c r="B37" s="54"/>
      <c r="C37" s="53"/>
      <c r="D37" s="45">
        <v>2023</v>
      </c>
      <c r="E37" s="20">
        <v>409</v>
      </c>
      <c r="F37" s="20">
        <v>5</v>
      </c>
      <c r="G37" s="20">
        <v>119</v>
      </c>
      <c r="H37" s="20">
        <v>117</v>
      </c>
      <c r="I37" s="20">
        <v>168</v>
      </c>
    </row>
    <row r="38" spans="1:13" ht="17.100000000000001" customHeight="1" x14ac:dyDescent="0.25">
      <c r="A38" s="30"/>
      <c r="B38" s="54"/>
      <c r="C38" s="53"/>
      <c r="D38" s="45">
        <v>2024</v>
      </c>
      <c r="E38" s="20">
        <f>SUM(F38:I38)</f>
        <v>388</v>
      </c>
      <c r="F38" s="20">
        <v>11</v>
      </c>
      <c r="G38" s="20">
        <v>112</v>
      </c>
      <c r="H38" s="20">
        <v>88</v>
      </c>
      <c r="I38" s="20">
        <v>177</v>
      </c>
    </row>
    <row r="39" spans="1:13" ht="8.1" customHeight="1" x14ac:dyDescent="0.25">
      <c r="A39" s="30"/>
      <c r="B39" s="54"/>
      <c r="C39" s="53"/>
      <c r="D39" s="45"/>
      <c r="E39" s="20"/>
      <c r="F39" s="20"/>
      <c r="G39" s="20"/>
      <c r="H39" s="20"/>
      <c r="I39" s="20"/>
    </row>
    <row r="40" spans="1:13" ht="17.100000000000001" customHeight="1" x14ac:dyDescent="0.25">
      <c r="A40" s="30"/>
      <c r="B40" s="54" t="s">
        <v>10</v>
      </c>
      <c r="C40" s="53"/>
      <c r="D40" s="45">
        <v>2022</v>
      </c>
      <c r="E40" s="20">
        <v>770</v>
      </c>
      <c r="F40" s="20">
        <v>27</v>
      </c>
      <c r="G40" s="20">
        <v>100</v>
      </c>
      <c r="H40" s="20">
        <v>320</v>
      </c>
      <c r="I40" s="20">
        <v>323</v>
      </c>
      <c r="J40" s="1">
        <v>0</v>
      </c>
    </row>
    <row r="41" spans="1:13" ht="17.100000000000001" customHeight="1" x14ac:dyDescent="0.25">
      <c r="A41" s="30"/>
      <c r="B41" s="54"/>
      <c r="C41" s="53"/>
      <c r="D41" s="45">
        <v>2023</v>
      </c>
      <c r="E41" s="20">
        <v>852</v>
      </c>
      <c r="F41" s="20">
        <v>30</v>
      </c>
      <c r="G41" s="20">
        <v>114</v>
      </c>
      <c r="H41" s="20">
        <v>374</v>
      </c>
      <c r="I41" s="20">
        <v>334</v>
      </c>
      <c r="J41" s="1">
        <v>0</v>
      </c>
    </row>
    <row r="42" spans="1:13" ht="17.100000000000001" customHeight="1" x14ac:dyDescent="0.25">
      <c r="A42" s="30"/>
      <c r="B42" s="54"/>
      <c r="C42" s="53"/>
      <c r="D42" s="45">
        <v>2024</v>
      </c>
      <c r="E42" s="20">
        <f>SUM(F42:I42)</f>
        <v>1060</v>
      </c>
      <c r="F42" s="20">
        <v>30</v>
      </c>
      <c r="G42" s="20">
        <v>150</v>
      </c>
      <c r="H42" s="20">
        <v>392</v>
      </c>
      <c r="I42" s="20">
        <v>488</v>
      </c>
      <c r="J42" s="1">
        <v>0</v>
      </c>
    </row>
    <row r="43" spans="1:13" ht="8.1" customHeight="1" x14ac:dyDescent="0.25">
      <c r="A43" s="30"/>
      <c r="B43" s="54"/>
      <c r="C43" s="53"/>
      <c r="D43" s="45"/>
      <c r="E43" s="20"/>
      <c r="F43" s="20"/>
      <c r="G43" s="20"/>
      <c r="H43" s="20"/>
      <c r="I43" s="20"/>
    </row>
    <row r="44" spans="1:13" ht="17.100000000000001" customHeight="1" x14ac:dyDescent="0.25">
      <c r="A44" s="30"/>
      <c r="B44" s="54" t="s">
        <v>9</v>
      </c>
      <c r="C44" s="53"/>
      <c r="D44" s="45">
        <v>2022</v>
      </c>
      <c r="E44" s="20">
        <v>82</v>
      </c>
      <c r="F44" s="20" t="s">
        <v>29</v>
      </c>
      <c r="G44" s="20">
        <v>31</v>
      </c>
      <c r="H44" s="20">
        <v>18</v>
      </c>
      <c r="I44" s="20">
        <v>33</v>
      </c>
    </row>
    <row r="45" spans="1:13" ht="17.100000000000001" customHeight="1" x14ac:dyDescent="0.25">
      <c r="A45" s="30"/>
      <c r="B45" s="54"/>
      <c r="C45" s="53"/>
      <c r="D45" s="45">
        <v>2023</v>
      </c>
      <c r="E45" s="20">
        <v>75</v>
      </c>
      <c r="F45" s="20">
        <v>3</v>
      </c>
      <c r="G45" s="20">
        <v>28</v>
      </c>
      <c r="H45" s="20">
        <v>20</v>
      </c>
      <c r="I45" s="20">
        <v>24</v>
      </c>
    </row>
    <row r="46" spans="1:13" ht="17.100000000000001" customHeight="1" x14ac:dyDescent="0.25">
      <c r="A46" s="30"/>
      <c r="B46" s="54"/>
      <c r="C46" s="53"/>
      <c r="D46" s="45">
        <v>2024</v>
      </c>
      <c r="E46" s="20">
        <f>SUM(F46:I46)</f>
        <v>73</v>
      </c>
      <c r="F46" s="20">
        <v>1</v>
      </c>
      <c r="G46" s="20">
        <v>31</v>
      </c>
      <c r="H46" s="20">
        <v>15</v>
      </c>
      <c r="I46" s="20">
        <v>26</v>
      </c>
    </row>
    <row r="47" spans="1:13" ht="8.1" customHeight="1" x14ac:dyDescent="0.25">
      <c r="A47" s="30"/>
      <c r="B47" s="54"/>
      <c r="C47" s="53"/>
      <c r="D47" s="45"/>
      <c r="E47" s="20"/>
      <c r="F47" s="20"/>
      <c r="G47" s="20"/>
      <c r="H47" s="20"/>
      <c r="I47" s="20"/>
    </row>
    <row r="48" spans="1:13" ht="17.100000000000001" customHeight="1" x14ac:dyDescent="0.25">
      <c r="A48" s="30"/>
      <c r="B48" s="54" t="s">
        <v>8</v>
      </c>
      <c r="C48" s="53"/>
      <c r="D48" s="45">
        <v>2022</v>
      </c>
      <c r="E48" s="20">
        <v>947</v>
      </c>
      <c r="F48" s="20">
        <v>10</v>
      </c>
      <c r="G48" s="20">
        <v>124</v>
      </c>
      <c r="H48" s="20">
        <v>408</v>
      </c>
      <c r="I48" s="20">
        <v>405</v>
      </c>
    </row>
    <row r="49" spans="1:10" ht="17.100000000000001" customHeight="1" x14ac:dyDescent="0.25">
      <c r="A49" s="30"/>
      <c r="B49" s="54"/>
      <c r="C49" s="53"/>
      <c r="D49" s="45">
        <v>2023</v>
      </c>
      <c r="E49" s="20">
        <v>820</v>
      </c>
      <c r="F49" s="20">
        <v>12</v>
      </c>
      <c r="G49" s="20">
        <v>98</v>
      </c>
      <c r="H49" s="20">
        <v>377</v>
      </c>
      <c r="I49" s="20">
        <v>333</v>
      </c>
    </row>
    <row r="50" spans="1:10" ht="17.100000000000001" customHeight="1" x14ac:dyDescent="0.25">
      <c r="A50" s="30"/>
      <c r="B50" s="54"/>
      <c r="C50" s="53"/>
      <c r="D50" s="45">
        <v>2024</v>
      </c>
      <c r="E50" s="20">
        <f>SUM(F50:I50)</f>
        <v>864</v>
      </c>
      <c r="F50" s="20">
        <v>9</v>
      </c>
      <c r="G50" s="20">
        <v>104</v>
      </c>
      <c r="H50" s="20">
        <v>305</v>
      </c>
      <c r="I50" s="20">
        <v>446</v>
      </c>
    </row>
    <row r="51" spans="1:10" ht="8.1" customHeight="1" x14ac:dyDescent="0.25">
      <c r="A51" s="30"/>
      <c r="B51" s="54"/>
      <c r="C51" s="53"/>
      <c r="D51" s="45"/>
      <c r="E51" s="20"/>
      <c r="F51" s="20"/>
      <c r="G51" s="20"/>
      <c r="H51" s="20"/>
      <c r="I51" s="20"/>
    </row>
    <row r="52" spans="1:10" ht="17.100000000000001" customHeight="1" x14ac:dyDescent="0.25">
      <c r="A52" s="30"/>
      <c r="B52" s="22" t="s">
        <v>7</v>
      </c>
      <c r="C52" s="53"/>
      <c r="D52" s="45">
        <v>2022</v>
      </c>
      <c r="E52" s="20">
        <v>516</v>
      </c>
      <c r="F52" s="20">
        <v>24</v>
      </c>
      <c r="G52" s="20">
        <v>197</v>
      </c>
      <c r="H52" s="20">
        <v>126</v>
      </c>
      <c r="I52" s="20">
        <v>169</v>
      </c>
    </row>
    <row r="53" spans="1:10" ht="17.100000000000001" customHeight="1" x14ac:dyDescent="0.25">
      <c r="A53" s="30"/>
      <c r="B53" s="54"/>
      <c r="C53" s="53"/>
      <c r="D53" s="45">
        <v>2023</v>
      </c>
      <c r="E53" s="20">
        <v>534</v>
      </c>
      <c r="F53" s="20">
        <v>26</v>
      </c>
      <c r="G53" s="20">
        <v>225</v>
      </c>
      <c r="H53" s="20">
        <v>107</v>
      </c>
      <c r="I53" s="20">
        <v>176</v>
      </c>
    </row>
    <row r="54" spans="1:10" ht="17.100000000000001" customHeight="1" x14ac:dyDescent="0.25">
      <c r="A54" s="30"/>
      <c r="B54" s="54"/>
      <c r="C54" s="53"/>
      <c r="D54" s="45">
        <v>2024</v>
      </c>
      <c r="E54" s="20">
        <f>SUM(F54:I54)</f>
        <v>689</v>
      </c>
      <c r="F54" s="20">
        <v>22</v>
      </c>
      <c r="G54" s="20">
        <v>283</v>
      </c>
      <c r="H54" s="20">
        <v>145</v>
      </c>
      <c r="I54" s="20">
        <v>239</v>
      </c>
    </row>
    <row r="55" spans="1:10" ht="8.1" customHeight="1" x14ac:dyDescent="0.25">
      <c r="A55" s="30"/>
      <c r="B55" s="54"/>
      <c r="C55" s="53"/>
      <c r="D55" s="45"/>
      <c r="E55" s="20"/>
      <c r="F55" s="20"/>
      <c r="G55" s="20"/>
      <c r="H55" s="20"/>
      <c r="I55" s="20"/>
    </row>
    <row r="56" spans="1:10" ht="17.100000000000001" customHeight="1" x14ac:dyDescent="0.25">
      <c r="A56" s="30"/>
      <c r="B56" s="54" t="s">
        <v>6</v>
      </c>
      <c r="C56" s="53"/>
      <c r="D56" s="45">
        <v>2022</v>
      </c>
      <c r="E56" s="20">
        <v>588</v>
      </c>
      <c r="F56" s="20">
        <v>22</v>
      </c>
      <c r="G56" s="20">
        <v>119</v>
      </c>
      <c r="H56" s="20">
        <v>141</v>
      </c>
      <c r="I56" s="20">
        <v>306</v>
      </c>
    </row>
    <row r="57" spans="1:10" ht="17.100000000000001" customHeight="1" x14ac:dyDescent="0.25">
      <c r="A57" s="30"/>
      <c r="B57" s="54"/>
      <c r="C57" s="53"/>
      <c r="D57" s="45">
        <v>2023</v>
      </c>
      <c r="E57" s="20">
        <v>558</v>
      </c>
      <c r="F57" s="20">
        <v>13</v>
      </c>
      <c r="G57" s="20">
        <v>121</v>
      </c>
      <c r="H57" s="20">
        <v>173</v>
      </c>
      <c r="I57" s="20">
        <v>251</v>
      </c>
    </row>
    <row r="58" spans="1:10" ht="17.100000000000001" customHeight="1" x14ac:dyDescent="0.25">
      <c r="A58" s="30"/>
      <c r="B58" s="54"/>
      <c r="C58" s="53"/>
      <c r="D58" s="45">
        <v>2024</v>
      </c>
      <c r="E58" s="20">
        <f>SUM(F58:I58)</f>
        <v>612</v>
      </c>
      <c r="F58" s="20">
        <v>26</v>
      </c>
      <c r="G58" s="20">
        <v>145</v>
      </c>
      <c r="H58" s="20">
        <v>155</v>
      </c>
      <c r="I58" s="20">
        <v>286</v>
      </c>
    </row>
    <row r="59" spans="1:10" ht="8.1" customHeight="1" x14ac:dyDescent="0.25">
      <c r="A59" s="30"/>
      <c r="B59" s="54"/>
      <c r="C59" s="53"/>
      <c r="D59" s="45"/>
      <c r="E59" s="20"/>
      <c r="F59" s="20"/>
      <c r="G59" s="20"/>
      <c r="H59" s="20"/>
      <c r="I59" s="20"/>
    </row>
    <row r="60" spans="1:10" ht="17.100000000000001" customHeight="1" x14ac:dyDescent="0.25">
      <c r="A60" s="30"/>
      <c r="B60" s="54" t="s">
        <v>5</v>
      </c>
      <c r="C60" s="53"/>
      <c r="D60" s="45">
        <v>2022</v>
      </c>
      <c r="E60" s="20">
        <v>2820</v>
      </c>
      <c r="F60" s="20">
        <v>60</v>
      </c>
      <c r="G60" s="20">
        <v>354</v>
      </c>
      <c r="H60" s="20">
        <v>1565</v>
      </c>
      <c r="I60" s="20">
        <v>841</v>
      </c>
      <c r="J60" s="1">
        <v>0</v>
      </c>
    </row>
    <row r="61" spans="1:10" ht="17.100000000000001" customHeight="1" x14ac:dyDescent="0.25">
      <c r="A61" s="30"/>
      <c r="B61" s="54"/>
      <c r="C61" s="53"/>
      <c r="D61" s="45">
        <v>2023</v>
      </c>
      <c r="E61" s="20">
        <v>2953</v>
      </c>
      <c r="F61" s="20">
        <v>67</v>
      </c>
      <c r="G61" s="20">
        <v>375</v>
      </c>
      <c r="H61" s="20">
        <v>1560</v>
      </c>
      <c r="I61" s="20">
        <v>951</v>
      </c>
      <c r="J61" s="1">
        <v>0</v>
      </c>
    </row>
    <row r="62" spans="1:10" ht="17.100000000000001" customHeight="1" x14ac:dyDescent="0.25">
      <c r="A62" s="30"/>
      <c r="B62" s="54"/>
      <c r="C62" s="53"/>
      <c r="D62" s="45">
        <v>2024</v>
      </c>
      <c r="E62" s="20">
        <f>SUM(F62:I62)</f>
        <v>2687</v>
      </c>
      <c r="F62" s="20">
        <v>56</v>
      </c>
      <c r="G62" s="20">
        <v>372</v>
      </c>
      <c r="H62" s="20">
        <v>1251</v>
      </c>
      <c r="I62" s="20">
        <v>1008</v>
      </c>
      <c r="J62" s="1">
        <v>0</v>
      </c>
    </row>
    <row r="63" spans="1:10" ht="8.1" customHeight="1" x14ac:dyDescent="0.25">
      <c r="A63" s="30"/>
      <c r="B63" s="54"/>
      <c r="C63" s="53"/>
      <c r="D63" s="45"/>
      <c r="E63" s="20"/>
      <c r="F63" s="20"/>
      <c r="G63" s="20"/>
      <c r="H63" s="20"/>
      <c r="I63" s="20"/>
    </row>
    <row r="64" spans="1:10" ht="17.100000000000001" customHeight="1" x14ac:dyDescent="0.25">
      <c r="A64" s="30"/>
      <c r="B64" s="54" t="s">
        <v>4</v>
      </c>
      <c r="C64" s="53"/>
      <c r="D64" s="45">
        <v>2022</v>
      </c>
      <c r="E64" s="20">
        <v>223</v>
      </c>
      <c r="F64" s="20">
        <v>4</v>
      </c>
      <c r="G64" s="20">
        <v>66</v>
      </c>
      <c r="H64" s="20">
        <v>51</v>
      </c>
      <c r="I64" s="20">
        <v>102</v>
      </c>
    </row>
    <row r="65" spans="1:10" ht="17.100000000000001" customHeight="1" x14ac:dyDescent="0.25">
      <c r="A65" s="30"/>
      <c r="B65" s="54"/>
      <c r="C65" s="53"/>
      <c r="D65" s="45">
        <v>2023</v>
      </c>
      <c r="E65" s="20">
        <v>247</v>
      </c>
      <c r="F65" s="20">
        <v>6</v>
      </c>
      <c r="G65" s="20">
        <v>86</v>
      </c>
      <c r="H65" s="20">
        <v>44</v>
      </c>
      <c r="I65" s="20">
        <v>111</v>
      </c>
    </row>
    <row r="66" spans="1:10" ht="17.100000000000001" customHeight="1" x14ac:dyDescent="0.25">
      <c r="A66" s="30"/>
      <c r="B66" s="54"/>
      <c r="C66" s="53"/>
      <c r="D66" s="45">
        <v>2024</v>
      </c>
      <c r="E66" s="20">
        <f>SUM(F66:I66)</f>
        <v>274</v>
      </c>
      <c r="F66" s="20" t="s">
        <v>29</v>
      </c>
      <c r="G66" s="20">
        <v>90</v>
      </c>
      <c r="H66" s="20">
        <v>47</v>
      </c>
      <c r="I66" s="20">
        <v>137</v>
      </c>
    </row>
    <row r="67" spans="1:10" ht="8.1" customHeight="1" x14ac:dyDescent="0.25">
      <c r="A67" s="30"/>
      <c r="B67" s="54"/>
      <c r="C67" s="53"/>
      <c r="D67" s="45"/>
      <c r="E67" s="20"/>
      <c r="F67" s="20"/>
      <c r="G67" s="20"/>
      <c r="H67" s="20"/>
      <c r="I67" s="20"/>
    </row>
    <row r="68" spans="1:10" ht="17.100000000000001" customHeight="1" x14ac:dyDescent="0.25">
      <c r="A68" s="30"/>
      <c r="B68" s="22" t="s">
        <v>3</v>
      </c>
      <c r="C68" s="53"/>
      <c r="D68" s="45">
        <v>2022</v>
      </c>
      <c r="E68" s="20">
        <v>1049</v>
      </c>
      <c r="F68" s="20">
        <v>17</v>
      </c>
      <c r="G68" s="20">
        <v>75</v>
      </c>
      <c r="H68" s="20">
        <v>649</v>
      </c>
      <c r="I68" s="20">
        <v>308</v>
      </c>
    </row>
    <row r="69" spans="1:10" ht="17.100000000000001" customHeight="1" x14ac:dyDescent="0.25">
      <c r="A69" s="30"/>
      <c r="B69" s="53"/>
      <c r="C69" s="53"/>
      <c r="D69" s="45">
        <v>2023</v>
      </c>
      <c r="E69" s="20">
        <v>940</v>
      </c>
      <c r="F69" s="20">
        <v>16</v>
      </c>
      <c r="G69" s="20">
        <v>101</v>
      </c>
      <c r="H69" s="20">
        <v>511</v>
      </c>
      <c r="I69" s="20">
        <v>312</v>
      </c>
    </row>
    <row r="70" spans="1:10" ht="17.100000000000001" customHeight="1" x14ac:dyDescent="0.25">
      <c r="A70" s="30"/>
      <c r="B70" s="53"/>
      <c r="C70" s="53"/>
      <c r="D70" s="45">
        <v>2024</v>
      </c>
      <c r="E70" s="20">
        <f>SUM(F70:I70)</f>
        <v>1410</v>
      </c>
      <c r="F70" s="20">
        <v>18</v>
      </c>
      <c r="G70" s="20">
        <v>108</v>
      </c>
      <c r="H70" s="20">
        <v>797</v>
      </c>
      <c r="I70" s="20">
        <v>487</v>
      </c>
      <c r="J70" s="103"/>
    </row>
    <row r="71" spans="1:10" ht="8.1" customHeight="1" thickBot="1" x14ac:dyDescent="0.3">
      <c r="A71" s="15"/>
      <c r="B71" s="52"/>
      <c r="C71" s="52"/>
      <c r="D71" s="44"/>
      <c r="E71" s="51"/>
      <c r="F71" s="51"/>
      <c r="G71" s="51"/>
      <c r="H71" s="51"/>
      <c r="I71" s="50"/>
      <c r="J71" s="15"/>
    </row>
    <row r="72" spans="1:10" s="5" customFormat="1" ht="13.5" x14ac:dyDescent="0.25">
      <c r="B72" s="8"/>
      <c r="C72" s="8"/>
      <c r="D72" s="42"/>
      <c r="E72" s="11"/>
      <c r="F72" s="6"/>
      <c r="G72" s="6"/>
      <c r="H72" s="6"/>
      <c r="J72" s="14" t="s">
        <v>2</v>
      </c>
    </row>
    <row r="73" spans="1:10" s="5" customFormat="1" ht="12" customHeight="1" x14ac:dyDescent="0.25">
      <c r="A73" s="5" t="s">
        <v>1</v>
      </c>
      <c r="B73" s="8"/>
      <c r="C73" s="8"/>
      <c r="D73" s="42"/>
      <c r="E73" s="11"/>
      <c r="F73" s="6"/>
      <c r="J73" s="41" t="s">
        <v>0</v>
      </c>
    </row>
    <row r="74" spans="1:10" ht="12.95" customHeight="1" x14ac:dyDescent="0.25">
      <c r="A74" s="10" t="s">
        <v>61</v>
      </c>
      <c r="B74" s="12"/>
      <c r="C74" s="12"/>
      <c r="G74" s="1"/>
      <c r="H74" s="1"/>
      <c r="I74" s="1"/>
    </row>
    <row r="75" spans="1:10" ht="12.95" customHeight="1" x14ac:dyDescent="0.25">
      <c r="A75" s="10" t="s">
        <v>62</v>
      </c>
      <c r="B75" s="12"/>
      <c r="C75" s="12"/>
      <c r="G75" s="1"/>
      <c r="H75" s="1"/>
      <c r="I75" s="1"/>
    </row>
  </sheetData>
  <mergeCells count="2">
    <mergeCell ref="C6:H6"/>
    <mergeCell ref="B9:C10"/>
  </mergeCells>
  <printOptions horizontalCentered="1"/>
  <pageMargins left="0.47244094488188976" right="0.47244094488188976" top="0.74803149606299213" bottom="0.55118110236220474" header="0.55118110236220474" footer="0.55118110236220474"/>
  <pageSetup paperSize="9" scale="66" fitToWidth="0" orientation="portrait" r:id="rId1"/>
  <headerFooter>
    <oddHeader xml:space="preserve">&amp;R&amp;"-,Bold"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0364E-9537-4611-B88C-E6B0DB667632}">
  <sheetPr>
    <tabColor rgb="FF92D050"/>
  </sheetPr>
  <dimension ref="A1:K77"/>
  <sheetViews>
    <sheetView showGridLines="0" tabSelected="1" view="pageBreakPreview" zoomScaleNormal="120" zoomScaleSheetLayoutView="100" workbookViewId="0">
      <selection activeCell="G9" sqref="G9:I9"/>
    </sheetView>
  </sheetViews>
  <sheetFormatPr defaultColWidth="9.140625" defaultRowHeight="16.5" x14ac:dyDescent="0.3"/>
  <cols>
    <col min="1" max="1" width="1" style="61" customWidth="1"/>
    <col min="2" max="2" width="12.140625" style="65" customWidth="1"/>
    <col min="3" max="3" width="12.28515625" style="65" customWidth="1"/>
    <col min="4" max="4" width="8.85546875" style="109" customWidth="1"/>
    <col min="5" max="5" width="10.28515625" style="64" customWidth="1"/>
    <col min="6" max="6" width="14.28515625" style="62" customWidth="1"/>
    <col min="7" max="7" width="12.28515625" style="62" customWidth="1"/>
    <col min="8" max="8" width="12.28515625" style="63" customWidth="1"/>
    <col min="9" max="9" width="13.28515625" style="62" customWidth="1"/>
    <col min="10" max="10" width="11.85546875" style="61" customWidth="1"/>
    <col min="11" max="11" width="1.7109375" style="1" customWidth="1"/>
    <col min="12" max="16384" width="9.140625" style="61"/>
  </cols>
  <sheetData>
    <row r="1" spans="1:11" s="1" customFormat="1" ht="12" customHeight="1" x14ac:dyDescent="0.25">
      <c r="B1" s="4"/>
      <c r="C1" s="4"/>
      <c r="D1" s="40"/>
      <c r="E1" s="4"/>
      <c r="F1" s="4"/>
      <c r="G1" s="39"/>
      <c r="H1" s="2"/>
      <c r="K1" s="38" t="s">
        <v>24</v>
      </c>
    </row>
    <row r="2" spans="1:11" s="1" customFormat="1" ht="12" customHeight="1" x14ac:dyDescent="0.25">
      <c r="B2" s="4"/>
      <c r="C2" s="4"/>
      <c r="D2" s="40"/>
      <c r="E2" s="4"/>
      <c r="F2" s="4"/>
      <c r="G2" s="39"/>
      <c r="H2" s="2"/>
      <c r="K2" s="37" t="s">
        <v>23</v>
      </c>
    </row>
    <row r="3" spans="1:11" s="1" customFormat="1" ht="12" customHeight="1" x14ac:dyDescent="0.25">
      <c r="B3" s="4"/>
      <c r="C3" s="4"/>
      <c r="D3" s="40"/>
      <c r="E3" s="4"/>
      <c r="F3" s="4"/>
      <c r="G3" s="39"/>
      <c r="H3" s="2"/>
      <c r="I3" s="37"/>
    </row>
    <row r="4" spans="1:11" s="1" customFormat="1" ht="12" customHeight="1" x14ac:dyDescent="0.25">
      <c r="B4" s="4"/>
      <c r="C4" s="4"/>
      <c r="D4" s="40"/>
      <c r="E4" s="4"/>
      <c r="F4" s="4"/>
      <c r="G4" s="39"/>
      <c r="H4" s="2"/>
      <c r="I4" s="37"/>
    </row>
    <row r="5" spans="1:11" s="59" customFormat="1" ht="15" customHeight="1" x14ac:dyDescent="0.25">
      <c r="B5" s="36" t="s">
        <v>59</v>
      </c>
      <c r="C5" s="32" t="s">
        <v>67</v>
      </c>
      <c r="D5" s="48"/>
      <c r="E5" s="32"/>
      <c r="F5" s="32"/>
      <c r="G5" s="32"/>
      <c r="H5" s="32"/>
      <c r="I5" s="32"/>
      <c r="J5" s="32"/>
      <c r="K5" s="32"/>
    </row>
    <row r="6" spans="1:11" s="59" customFormat="1" ht="15" customHeight="1" x14ac:dyDescent="0.25">
      <c r="B6" s="35" t="s">
        <v>60</v>
      </c>
      <c r="C6" s="34" t="s">
        <v>68</v>
      </c>
      <c r="D6" s="108"/>
      <c r="E6" s="34"/>
      <c r="F6" s="34"/>
      <c r="G6" s="34"/>
      <c r="H6" s="34"/>
      <c r="I6" s="34"/>
      <c r="J6" s="34"/>
      <c r="K6" s="32"/>
    </row>
    <row r="7" spans="1:11" ht="8.1" customHeight="1" thickBot="1" x14ac:dyDescent="0.35"/>
    <row r="8" spans="1:11" ht="6" customHeight="1" thickTop="1" x14ac:dyDescent="0.3">
      <c r="A8" s="98"/>
      <c r="B8" s="98"/>
      <c r="C8" s="99"/>
      <c r="D8" s="110"/>
      <c r="E8" s="100"/>
      <c r="F8" s="100"/>
      <c r="G8" s="100"/>
      <c r="H8" s="100"/>
      <c r="I8" s="100"/>
      <c r="J8" s="100"/>
      <c r="K8" s="76"/>
    </row>
    <row r="9" spans="1:11" s="59" customFormat="1" ht="30.75" customHeight="1" x14ac:dyDescent="0.25">
      <c r="A9" s="92"/>
      <c r="B9" s="118" t="s">
        <v>22</v>
      </c>
      <c r="C9" s="118"/>
      <c r="D9" s="111" t="s">
        <v>43</v>
      </c>
      <c r="E9" s="121" t="s">
        <v>20</v>
      </c>
      <c r="F9" s="101" t="s">
        <v>47</v>
      </c>
      <c r="G9" s="123" t="s">
        <v>42</v>
      </c>
      <c r="H9" s="123"/>
      <c r="I9" s="123"/>
      <c r="J9" s="101" t="s">
        <v>50</v>
      </c>
      <c r="K9" s="115"/>
    </row>
    <row r="10" spans="1:11" s="60" customFormat="1" ht="51" customHeight="1" x14ac:dyDescent="0.2">
      <c r="A10" s="102"/>
      <c r="B10" s="118"/>
      <c r="C10" s="118"/>
      <c r="D10" s="112"/>
      <c r="E10" s="122"/>
      <c r="F10" s="83" t="s">
        <v>46</v>
      </c>
      <c r="G10" s="83" t="s">
        <v>52</v>
      </c>
      <c r="H10" s="83" t="s">
        <v>48</v>
      </c>
      <c r="I10" s="84" t="s">
        <v>49</v>
      </c>
      <c r="J10" s="97" t="s">
        <v>51</v>
      </c>
      <c r="K10" s="116"/>
    </row>
    <row r="11" spans="1:11" ht="6.75" customHeight="1" x14ac:dyDescent="0.3">
      <c r="K11" s="117"/>
    </row>
    <row r="12" spans="1:11" ht="12.95" customHeight="1" x14ac:dyDescent="0.3">
      <c r="B12" s="58" t="s">
        <v>17</v>
      </c>
      <c r="C12" s="56"/>
      <c r="D12" s="46">
        <v>2022</v>
      </c>
      <c r="E12" s="23">
        <v>40465</v>
      </c>
      <c r="F12" s="23">
        <v>10585</v>
      </c>
      <c r="G12" s="23">
        <v>718</v>
      </c>
      <c r="H12" s="23">
        <v>3271</v>
      </c>
      <c r="I12" s="23">
        <v>10457</v>
      </c>
      <c r="J12" s="23">
        <v>15434</v>
      </c>
    </row>
    <row r="13" spans="1:11" ht="12.95" customHeight="1" x14ac:dyDescent="0.3">
      <c r="B13" s="58"/>
      <c r="C13" s="56"/>
      <c r="D13" s="46">
        <v>2023</v>
      </c>
      <c r="E13" s="23">
        <v>41991</v>
      </c>
      <c r="F13" s="23">
        <v>11557</v>
      </c>
      <c r="G13" s="23">
        <v>764</v>
      </c>
      <c r="H13" s="23">
        <v>3245</v>
      </c>
      <c r="I13" s="23">
        <v>10588</v>
      </c>
      <c r="J13" s="23">
        <v>15837</v>
      </c>
    </row>
    <row r="14" spans="1:11" ht="12.95" customHeight="1" x14ac:dyDescent="0.3">
      <c r="B14" s="58"/>
      <c r="C14" s="56"/>
      <c r="D14" s="46">
        <v>2024</v>
      </c>
      <c r="E14" s="23">
        <f>SUM(F14:J14)</f>
        <v>47188</v>
      </c>
      <c r="F14" s="23">
        <f t="shared" ref="F14:J14" si="0">SUM(F18,F22,F26,F30,F34,F38,F42,F46,F50,F54,F58,F62,F66,F70)</f>
        <v>11334</v>
      </c>
      <c r="G14" s="23">
        <f t="shared" si="0"/>
        <v>3301</v>
      </c>
      <c r="H14" s="23">
        <f t="shared" si="0"/>
        <v>10109</v>
      </c>
      <c r="I14" s="23">
        <f t="shared" si="0"/>
        <v>788</v>
      </c>
      <c r="J14" s="23">
        <f t="shared" si="0"/>
        <v>21656</v>
      </c>
    </row>
    <row r="15" spans="1:11" ht="8.1" customHeight="1" x14ac:dyDescent="0.3">
      <c r="B15" s="58"/>
      <c r="C15" s="56"/>
      <c r="D15" s="45"/>
      <c r="E15" s="23"/>
      <c r="F15" s="23"/>
      <c r="G15" s="23"/>
      <c r="H15" s="23"/>
      <c r="I15" s="23"/>
      <c r="J15" s="23"/>
    </row>
    <row r="16" spans="1:11" ht="12.95" customHeight="1" x14ac:dyDescent="0.3">
      <c r="B16" s="54" t="s">
        <v>16</v>
      </c>
      <c r="C16" s="53"/>
      <c r="D16" s="45">
        <v>2022</v>
      </c>
      <c r="E16" s="20">
        <v>3489</v>
      </c>
      <c r="F16" s="20">
        <v>767</v>
      </c>
      <c r="G16" s="20">
        <v>73</v>
      </c>
      <c r="H16" s="20">
        <v>429</v>
      </c>
      <c r="I16" s="20">
        <v>1179</v>
      </c>
      <c r="J16" s="20">
        <v>1041</v>
      </c>
    </row>
    <row r="17" spans="2:11" ht="12.95" customHeight="1" x14ac:dyDescent="0.3">
      <c r="B17" s="54"/>
      <c r="C17" s="53"/>
      <c r="D17" s="45">
        <v>2023</v>
      </c>
      <c r="E17" s="20">
        <v>4102</v>
      </c>
      <c r="F17" s="20">
        <v>993</v>
      </c>
      <c r="G17" s="20">
        <v>69</v>
      </c>
      <c r="H17" s="20">
        <v>415</v>
      </c>
      <c r="I17" s="20">
        <v>1290</v>
      </c>
      <c r="J17" s="20">
        <v>1335</v>
      </c>
    </row>
    <row r="18" spans="2:11" ht="12.95" customHeight="1" x14ac:dyDescent="0.3">
      <c r="B18" s="54"/>
      <c r="C18" s="53"/>
      <c r="D18" s="45">
        <v>2024</v>
      </c>
      <c r="E18" s="20">
        <f>SUM(F18:J18)</f>
        <v>4192</v>
      </c>
      <c r="F18" s="20">
        <v>695</v>
      </c>
      <c r="G18" s="20">
        <v>526</v>
      </c>
      <c r="H18" s="20">
        <v>1380</v>
      </c>
      <c r="I18" s="20">
        <v>108</v>
      </c>
      <c r="J18" s="20">
        <v>1483</v>
      </c>
    </row>
    <row r="19" spans="2:11" ht="8.1" customHeight="1" x14ac:dyDescent="0.3">
      <c r="B19" s="54"/>
      <c r="C19" s="53"/>
      <c r="D19" s="45"/>
      <c r="E19" s="20"/>
      <c r="F19" s="20"/>
      <c r="G19" s="20"/>
      <c r="H19" s="20"/>
      <c r="I19" s="20"/>
      <c r="J19" s="20"/>
    </row>
    <row r="20" spans="2:11" ht="12.95" customHeight="1" x14ac:dyDescent="0.3">
      <c r="B20" s="54" t="s">
        <v>15</v>
      </c>
      <c r="C20" s="53"/>
      <c r="D20" s="45">
        <v>2022</v>
      </c>
      <c r="E20" s="20">
        <v>3758</v>
      </c>
      <c r="F20" s="20">
        <v>1130</v>
      </c>
      <c r="G20" s="20">
        <v>30</v>
      </c>
      <c r="H20" s="20">
        <v>172</v>
      </c>
      <c r="I20" s="20">
        <v>1066</v>
      </c>
      <c r="J20" s="20">
        <v>1360</v>
      </c>
    </row>
    <row r="21" spans="2:11" ht="12.95" customHeight="1" x14ac:dyDescent="0.3">
      <c r="B21" s="54"/>
      <c r="C21" s="53"/>
      <c r="D21" s="45">
        <v>2023</v>
      </c>
      <c r="E21" s="20">
        <v>3847</v>
      </c>
      <c r="F21" s="20">
        <v>1353</v>
      </c>
      <c r="G21" s="20">
        <v>40</v>
      </c>
      <c r="H21" s="20">
        <v>198</v>
      </c>
      <c r="I21" s="20">
        <v>961</v>
      </c>
      <c r="J21" s="20">
        <v>1295</v>
      </c>
    </row>
    <row r="22" spans="2:11" ht="12.95" customHeight="1" x14ac:dyDescent="0.3">
      <c r="B22" s="54"/>
      <c r="C22" s="53"/>
      <c r="D22" s="45">
        <v>2024</v>
      </c>
      <c r="E22" s="20">
        <f>SUM(F22:J22)</f>
        <v>3410</v>
      </c>
      <c r="F22" s="20">
        <v>1051</v>
      </c>
      <c r="G22" s="20">
        <v>166</v>
      </c>
      <c r="H22" s="20">
        <v>847</v>
      </c>
      <c r="I22" s="20">
        <v>38</v>
      </c>
      <c r="J22" s="20">
        <v>1308</v>
      </c>
    </row>
    <row r="23" spans="2:11" ht="8.1" customHeight="1" x14ac:dyDescent="0.3">
      <c r="B23" s="54"/>
      <c r="C23" s="53"/>
      <c r="D23" s="45"/>
      <c r="E23" s="20"/>
      <c r="F23" s="20"/>
      <c r="G23" s="20"/>
      <c r="H23" s="20"/>
      <c r="I23" s="20"/>
      <c r="J23" s="20"/>
    </row>
    <row r="24" spans="2:11" ht="12.95" customHeight="1" x14ac:dyDescent="0.3">
      <c r="B24" s="54" t="s">
        <v>14</v>
      </c>
      <c r="C24" s="53"/>
      <c r="D24" s="45">
        <v>2022</v>
      </c>
      <c r="E24" s="20">
        <v>1758</v>
      </c>
      <c r="F24" s="20">
        <v>472</v>
      </c>
      <c r="G24" s="20">
        <v>18</v>
      </c>
      <c r="H24" s="20">
        <v>122</v>
      </c>
      <c r="I24" s="20">
        <v>601</v>
      </c>
      <c r="J24" s="20">
        <v>545</v>
      </c>
    </row>
    <row r="25" spans="2:11" s="65" customFormat="1" ht="12.95" customHeight="1" x14ac:dyDescent="0.3">
      <c r="B25" s="54"/>
      <c r="C25" s="53"/>
      <c r="D25" s="45">
        <v>2023</v>
      </c>
      <c r="E25" s="20">
        <v>1604</v>
      </c>
      <c r="F25" s="20">
        <v>443</v>
      </c>
      <c r="G25" s="20">
        <v>9</v>
      </c>
      <c r="H25" s="20">
        <v>128</v>
      </c>
      <c r="I25" s="20">
        <v>539</v>
      </c>
      <c r="J25" s="20">
        <v>485</v>
      </c>
      <c r="K25" s="1"/>
    </row>
    <row r="26" spans="2:11" ht="12.95" customHeight="1" x14ac:dyDescent="0.3">
      <c r="B26" s="54"/>
      <c r="C26" s="53"/>
      <c r="D26" s="45">
        <v>2024</v>
      </c>
      <c r="E26" s="20">
        <f>SUM(F26:J26)</f>
        <v>1873</v>
      </c>
      <c r="F26" s="20">
        <v>728</v>
      </c>
      <c r="G26" s="20">
        <v>68</v>
      </c>
      <c r="H26" s="20">
        <v>333</v>
      </c>
      <c r="I26" s="20">
        <v>12</v>
      </c>
      <c r="J26" s="20">
        <v>732</v>
      </c>
    </row>
    <row r="27" spans="2:11" ht="8.1" customHeight="1" x14ac:dyDescent="0.3">
      <c r="B27" s="54"/>
      <c r="C27" s="53"/>
      <c r="D27" s="45"/>
      <c r="E27" s="20"/>
      <c r="F27" s="20"/>
      <c r="G27" s="20"/>
      <c r="H27" s="20"/>
      <c r="I27" s="20"/>
      <c r="J27" s="20"/>
    </row>
    <row r="28" spans="2:11" ht="12.95" customHeight="1" x14ac:dyDescent="0.3">
      <c r="B28" s="54" t="s">
        <v>13</v>
      </c>
      <c r="C28" s="53"/>
      <c r="D28" s="45">
        <v>2022</v>
      </c>
      <c r="E28" s="20">
        <v>1033</v>
      </c>
      <c r="F28" s="20">
        <v>375</v>
      </c>
      <c r="G28" s="20">
        <v>8</v>
      </c>
      <c r="H28" s="20">
        <v>26</v>
      </c>
      <c r="I28" s="20">
        <v>220</v>
      </c>
      <c r="J28" s="20">
        <v>404</v>
      </c>
    </row>
    <row r="29" spans="2:11" ht="12.95" customHeight="1" x14ac:dyDescent="0.3">
      <c r="B29" s="54"/>
      <c r="C29" s="53"/>
      <c r="D29" s="45">
        <v>2023</v>
      </c>
      <c r="E29" s="20">
        <v>1147</v>
      </c>
      <c r="F29" s="20">
        <v>428</v>
      </c>
      <c r="G29" s="20">
        <v>7</v>
      </c>
      <c r="H29" s="20">
        <v>53</v>
      </c>
      <c r="I29" s="20">
        <v>230</v>
      </c>
      <c r="J29" s="20">
        <v>429</v>
      </c>
    </row>
    <row r="30" spans="2:11" ht="12.95" customHeight="1" x14ac:dyDescent="0.3">
      <c r="B30" s="54"/>
      <c r="C30" s="53"/>
      <c r="D30" s="45">
        <v>2024</v>
      </c>
      <c r="E30" s="20">
        <f>SUM(F30:J30)</f>
        <v>1367</v>
      </c>
      <c r="F30" s="20">
        <v>428</v>
      </c>
      <c r="G30" s="20">
        <v>70</v>
      </c>
      <c r="H30" s="20">
        <v>212</v>
      </c>
      <c r="I30" s="20">
        <v>15</v>
      </c>
      <c r="J30" s="20">
        <v>642</v>
      </c>
    </row>
    <row r="31" spans="2:11" ht="8.1" customHeight="1" x14ac:dyDescent="0.3">
      <c r="B31" s="54"/>
      <c r="C31" s="53"/>
      <c r="D31" s="45"/>
      <c r="E31" s="20"/>
      <c r="F31" s="20"/>
      <c r="G31" s="20"/>
      <c r="H31" s="20"/>
      <c r="I31" s="20"/>
      <c r="J31" s="20"/>
    </row>
    <row r="32" spans="2:11" ht="12.95" customHeight="1" x14ac:dyDescent="0.3">
      <c r="B32" s="54" t="s">
        <v>12</v>
      </c>
      <c r="C32" s="53"/>
      <c r="D32" s="45">
        <v>2022</v>
      </c>
      <c r="E32" s="20">
        <v>1404</v>
      </c>
      <c r="F32" s="20">
        <v>382</v>
      </c>
      <c r="G32" s="20">
        <v>10</v>
      </c>
      <c r="H32" s="20">
        <v>81</v>
      </c>
      <c r="I32" s="20">
        <v>337</v>
      </c>
      <c r="J32" s="20">
        <v>594</v>
      </c>
    </row>
    <row r="33" spans="2:10" ht="12.95" customHeight="1" x14ac:dyDescent="0.3">
      <c r="B33" s="54"/>
      <c r="C33" s="53"/>
      <c r="D33" s="45">
        <v>2023</v>
      </c>
      <c r="E33" s="20">
        <v>1478</v>
      </c>
      <c r="F33" s="20">
        <v>398</v>
      </c>
      <c r="G33" s="20">
        <v>27</v>
      </c>
      <c r="H33" s="20">
        <v>79</v>
      </c>
      <c r="I33" s="20">
        <v>331</v>
      </c>
      <c r="J33" s="20">
        <v>643</v>
      </c>
    </row>
    <row r="34" spans="2:10" ht="12.95" customHeight="1" x14ac:dyDescent="0.3">
      <c r="B34" s="54"/>
      <c r="C34" s="53"/>
      <c r="D34" s="45">
        <v>2024</v>
      </c>
      <c r="E34" s="20">
        <f>SUM(F34:J34)</f>
        <v>1692</v>
      </c>
      <c r="F34" s="20">
        <v>422</v>
      </c>
      <c r="G34" s="20">
        <v>105</v>
      </c>
      <c r="H34" s="20">
        <v>267</v>
      </c>
      <c r="I34" s="20">
        <v>19</v>
      </c>
      <c r="J34" s="20">
        <v>879</v>
      </c>
    </row>
    <row r="35" spans="2:10" ht="8.1" customHeight="1" x14ac:dyDescent="0.3">
      <c r="B35" s="54"/>
      <c r="C35" s="53"/>
      <c r="D35" s="45"/>
      <c r="E35" s="20"/>
      <c r="F35" s="20"/>
      <c r="G35" s="20"/>
      <c r="H35" s="20"/>
      <c r="I35" s="20"/>
      <c r="J35" s="20"/>
    </row>
    <row r="36" spans="2:10" ht="12.95" customHeight="1" x14ac:dyDescent="0.3">
      <c r="B36" s="54" t="s">
        <v>11</v>
      </c>
      <c r="C36" s="53"/>
      <c r="D36" s="45">
        <v>2022</v>
      </c>
      <c r="E36" s="20">
        <v>1489</v>
      </c>
      <c r="F36" s="20">
        <v>423</v>
      </c>
      <c r="G36" s="20">
        <v>17</v>
      </c>
      <c r="H36" s="20">
        <v>89</v>
      </c>
      <c r="I36" s="20">
        <v>312</v>
      </c>
      <c r="J36" s="20">
        <v>648</v>
      </c>
    </row>
    <row r="37" spans="2:10" ht="12.95" customHeight="1" x14ac:dyDescent="0.3">
      <c r="B37" s="54"/>
      <c r="C37" s="53"/>
      <c r="D37" s="45">
        <v>2023</v>
      </c>
      <c r="E37" s="20">
        <v>1466</v>
      </c>
      <c r="F37" s="20">
        <v>387</v>
      </c>
      <c r="G37" s="20">
        <v>24</v>
      </c>
      <c r="H37" s="20">
        <v>99</v>
      </c>
      <c r="I37" s="20">
        <v>386</v>
      </c>
      <c r="J37" s="20">
        <v>570</v>
      </c>
    </row>
    <row r="38" spans="2:10" ht="12.95" customHeight="1" x14ac:dyDescent="0.3">
      <c r="B38" s="54"/>
      <c r="C38" s="53"/>
      <c r="D38" s="45">
        <v>2024</v>
      </c>
      <c r="E38" s="20">
        <f>SUM(F38:J38)</f>
        <v>1634</v>
      </c>
      <c r="F38" s="20">
        <v>426</v>
      </c>
      <c r="G38" s="20">
        <v>107</v>
      </c>
      <c r="H38" s="20">
        <v>302</v>
      </c>
      <c r="I38" s="20">
        <v>28</v>
      </c>
      <c r="J38" s="20">
        <v>771</v>
      </c>
    </row>
    <row r="39" spans="2:10" ht="8.1" customHeight="1" x14ac:dyDescent="0.3">
      <c r="B39" s="54"/>
      <c r="C39" s="53"/>
      <c r="D39" s="45"/>
      <c r="E39" s="20"/>
      <c r="F39" s="20"/>
      <c r="G39" s="20"/>
      <c r="H39" s="20"/>
      <c r="I39" s="20"/>
      <c r="J39" s="20"/>
    </row>
    <row r="40" spans="2:10" ht="12.95" customHeight="1" x14ac:dyDescent="0.3">
      <c r="B40" s="54" t="s">
        <v>10</v>
      </c>
      <c r="C40" s="53"/>
      <c r="D40" s="45">
        <v>2022</v>
      </c>
      <c r="E40" s="20">
        <v>2490</v>
      </c>
      <c r="F40" s="20">
        <v>724</v>
      </c>
      <c r="G40" s="20">
        <v>37</v>
      </c>
      <c r="H40" s="20">
        <v>196</v>
      </c>
      <c r="I40" s="20">
        <v>609</v>
      </c>
      <c r="J40" s="20">
        <v>924</v>
      </c>
    </row>
    <row r="41" spans="2:10" ht="12.95" customHeight="1" x14ac:dyDescent="0.3">
      <c r="B41" s="54"/>
      <c r="C41" s="53"/>
      <c r="D41" s="45">
        <v>2023</v>
      </c>
      <c r="E41" s="20">
        <v>2720</v>
      </c>
      <c r="F41" s="20">
        <v>835</v>
      </c>
      <c r="G41" s="20">
        <v>27</v>
      </c>
      <c r="H41" s="20">
        <v>194</v>
      </c>
      <c r="I41" s="20">
        <v>594</v>
      </c>
      <c r="J41" s="20">
        <v>1070</v>
      </c>
    </row>
    <row r="42" spans="2:10" ht="12.95" customHeight="1" x14ac:dyDescent="0.3">
      <c r="B42" s="54"/>
      <c r="C42" s="53"/>
      <c r="D42" s="45">
        <v>2024</v>
      </c>
      <c r="E42" s="20">
        <f>SUM(F42:J42)</f>
        <v>4902</v>
      </c>
      <c r="F42" s="20">
        <v>1368</v>
      </c>
      <c r="G42" s="20">
        <v>287</v>
      </c>
      <c r="H42" s="20">
        <v>668</v>
      </c>
      <c r="I42" s="20">
        <v>49</v>
      </c>
      <c r="J42" s="20">
        <v>2530</v>
      </c>
    </row>
    <row r="43" spans="2:10" ht="8.1" customHeight="1" x14ac:dyDescent="0.3">
      <c r="B43" s="54"/>
      <c r="C43" s="53"/>
      <c r="D43" s="45"/>
      <c r="E43" s="20"/>
      <c r="F43" s="20"/>
      <c r="G43" s="20"/>
      <c r="H43" s="20"/>
      <c r="I43" s="20"/>
      <c r="J43" s="20"/>
    </row>
    <row r="44" spans="2:10" ht="12.95" customHeight="1" x14ac:dyDescent="0.3">
      <c r="B44" s="54" t="s">
        <v>9</v>
      </c>
      <c r="C44" s="53"/>
      <c r="D44" s="45">
        <v>2022</v>
      </c>
      <c r="E44" s="20">
        <v>320</v>
      </c>
      <c r="F44" s="20">
        <v>101</v>
      </c>
      <c r="G44" s="20">
        <v>2</v>
      </c>
      <c r="H44" s="20">
        <v>8</v>
      </c>
      <c r="I44" s="20">
        <v>53</v>
      </c>
      <c r="J44" s="20">
        <v>156</v>
      </c>
    </row>
    <row r="45" spans="2:10" ht="12.95" customHeight="1" x14ac:dyDescent="0.3">
      <c r="B45" s="54"/>
      <c r="C45" s="53"/>
      <c r="D45" s="45">
        <v>2023</v>
      </c>
      <c r="E45" s="20">
        <v>264</v>
      </c>
      <c r="F45" s="20">
        <v>94</v>
      </c>
      <c r="G45" s="20" t="s">
        <v>29</v>
      </c>
      <c r="H45" s="20">
        <v>4</v>
      </c>
      <c r="I45" s="20">
        <v>51</v>
      </c>
      <c r="J45" s="20">
        <v>115</v>
      </c>
    </row>
    <row r="46" spans="2:10" ht="12.95" customHeight="1" x14ac:dyDescent="0.3">
      <c r="B46" s="54"/>
      <c r="C46" s="53"/>
      <c r="D46" s="45">
        <v>2024</v>
      </c>
      <c r="E46" s="20">
        <f>SUM(F46:J46)</f>
        <v>372</v>
      </c>
      <c r="F46" s="20">
        <v>104</v>
      </c>
      <c r="G46" s="20">
        <v>2</v>
      </c>
      <c r="H46" s="20">
        <v>42</v>
      </c>
      <c r="I46" s="20" t="s">
        <v>29</v>
      </c>
      <c r="J46" s="20">
        <v>224</v>
      </c>
    </row>
    <row r="47" spans="2:10" ht="8.1" customHeight="1" x14ac:dyDescent="0.3">
      <c r="B47" s="54"/>
      <c r="C47" s="53"/>
      <c r="D47" s="45"/>
      <c r="E47" s="20"/>
      <c r="F47" s="20"/>
      <c r="G47" s="20"/>
      <c r="H47" s="20"/>
      <c r="I47" s="20"/>
      <c r="J47" s="20"/>
    </row>
    <row r="48" spans="2:10" ht="12.95" customHeight="1" x14ac:dyDescent="0.3">
      <c r="B48" s="54" t="s">
        <v>8</v>
      </c>
      <c r="C48" s="53"/>
      <c r="D48" s="45">
        <v>2022</v>
      </c>
      <c r="E48" s="20">
        <v>2516</v>
      </c>
      <c r="F48" s="20">
        <v>627</v>
      </c>
      <c r="G48" s="20">
        <v>33</v>
      </c>
      <c r="H48" s="20">
        <v>142</v>
      </c>
      <c r="I48" s="20">
        <v>697</v>
      </c>
      <c r="J48" s="20">
        <v>1017</v>
      </c>
    </row>
    <row r="49" spans="2:10" ht="12.95" customHeight="1" x14ac:dyDescent="0.3">
      <c r="B49" s="54"/>
      <c r="C49" s="53"/>
      <c r="D49" s="45">
        <v>2023</v>
      </c>
      <c r="E49" s="20">
        <v>2784</v>
      </c>
      <c r="F49" s="20">
        <v>745</v>
      </c>
      <c r="G49" s="20">
        <v>31</v>
      </c>
      <c r="H49" s="20">
        <v>153</v>
      </c>
      <c r="I49" s="20">
        <v>674</v>
      </c>
      <c r="J49" s="20">
        <v>1181</v>
      </c>
    </row>
    <row r="50" spans="2:10" ht="12.95" customHeight="1" x14ac:dyDescent="0.3">
      <c r="B50" s="54"/>
      <c r="C50" s="53"/>
      <c r="D50" s="45">
        <v>2024</v>
      </c>
      <c r="E50" s="20">
        <f>SUM(F50:J50)</f>
        <v>2986</v>
      </c>
      <c r="F50" s="20">
        <v>647</v>
      </c>
      <c r="G50" s="20">
        <v>159</v>
      </c>
      <c r="H50" s="20">
        <v>774</v>
      </c>
      <c r="I50" s="20">
        <v>43</v>
      </c>
      <c r="J50" s="20">
        <v>1363</v>
      </c>
    </row>
    <row r="51" spans="2:10" ht="8.1" customHeight="1" x14ac:dyDescent="0.3">
      <c r="B51" s="54"/>
      <c r="C51" s="53"/>
      <c r="D51" s="45"/>
      <c r="E51" s="20"/>
      <c r="F51" s="20"/>
      <c r="G51" s="20"/>
      <c r="H51" s="20"/>
      <c r="I51" s="20"/>
      <c r="J51" s="20"/>
    </row>
    <row r="52" spans="2:10" ht="12.95" customHeight="1" x14ac:dyDescent="0.3">
      <c r="B52" s="22" t="s">
        <v>7</v>
      </c>
      <c r="C52" s="53"/>
      <c r="D52" s="45">
        <v>2022</v>
      </c>
      <c r="E52" s="20">
        <v>3585</v>
      </c>
      <c r="F52" s="20">
        <v>1297</v>
      </c>
      <c r="G52" s="20">
        <v>41</v>
      </c>
      <c r="H52" s="20">
        <v>105</v>
      </c>
      <c r="I52" s="20">
        <v>377</v>
      </c>
      <c r="J52" s="20">
        <v>1765</v>
      </c>
    </row>
    <row r="53" spans="2:10" ht="12.95" customHeight="1" x14ac:dyDescent="0.3">
      <c r="B53" s="54"/>
      <c r="C53" s="53"/>
      <c r="D53" s="45">
        <v>2023</v>
      </c>
      <c r="E53" s="20">
        <v>3583</v>
      </c>
      <c r="F53" s="20">
        <v>1370</v>
      </c>
      <c r="G53" s="20">
        <v>35</v>
      </c>
      <c r="H53" s="20">
        <v>103</v>
      </c>
      <c r="I53" s="20">
        <v>376</v>
      </c>
      <c r="J53" s="20">
        <v>1699</v>
      </c>
    </row>
    <row r="54" spans="2:10" ht="12.95" customHeight="1" x14ac:dyDescent="0.3">
      <c r="B54" s="54"/>
      <c r="C54" s="53"/>
      <c r="D54" s="45">
        <v>2024</v>
      </c>
      <c r="E54" s="20">
        <f>SUM(F54:J54)</f>
        <v>3580</v>
      </c>
      <c r="F54" s="20">
        <v>1252</v>
      </c>
      <c r="G54" s="20">
        <v>81</v>
      </c>
      <c r="H54" s="20">
        <v>451</v>
      </c>
      <c r="I54" s="20">
        <v>57</v>
      </c>
      <c r="J54" s="20">
        <v>1739</v>
      </c>
    </row>
    <row r="55" spans="2:10" ht="8.1" customHeight="1" x14ac:dyDescent="0.3">
      <c r="B55" s="54"/>
      <c r="C55" s="53"/>
      <c r="D55" s="45"/>
      <c r="E55" s="20"/>
      <c r="F55" s="20"/>
      <c r="G55" s="20"/>
      <c r="H55" s="20"/>
      <c r="I55" s="20"/>
      <c r="J55" s="20"/>
    </row>
    <row r="56" spans="2:10" ht="12.95" customHeight="1" x14ac:dyDescent="0.3">
      <c r="B56" s="54" t="s">
        <v>6</v>
      </c>
      <c r="C56" s="53"/>
      <c r="D56" s="45">
        <v>2022</v>
      </c>
      <c r="E56" s="20">
        <v>3299</v>
      </c>
      <c r="F56" s="20">
        <v>891</v>
      </c>
      <c r="G56" s="20">
        <v>21</v>
      </c>
      <c r="H56" s="20">
        <v>278</v>
      </c>
      <c r="I56" s="20">
        <v>688</v>
      </c>
      <c r="J56" s="20">
        <v>1421</v>
      </c>
    </row>
    <row r="57" spans="2:10" ht="12.95" customHeight="1" x14ac:dyDescent="0.3">
      <c r="B57" s="54"/>
      <c r="C57" s="53"/>
      <c r="D57" s="45">
        <v>2023</v>
      </c>
      <c r="E57" s="20">
        <v>3487</v>
      </c>
      <c r="F57" s="20">
        <v>960</v>
      </c>
      <c r="G57" s="20">
        <v>56</v>
      </c>
      <c r="H57" s="20">
        <v>259</v>
      </c>
      <c r="I57" s="20">
        <v>822</v>
      </c>
      <c r="J57" s="20">
        <v>1390</v>
      </c>
    </row>
    <row r="58" spans="2:10" ht="12.95" customHeight="1" x14ac:dyDescent="0.3">
      <c r="B58" s="54"/>
      <c r="C58" s="53"/>
      <c r="D58" s="45">
        <v>2024</v>
      </c>
      <c r="E58" s="20">
        <f>SUM(F58:J58)</f>
        <v>4342</v>
      </c>
      <c r="F58" s="20">
        <v>1089</v>
      </c>
      <c r="G58" s="20">
        <v>232</v>
      </c>
      <c r="H58" s="20">
        <v>862</v>
      </c>
      <c r="I58" s="20">
        <v>37</v>
      </c>
      <c r="J58" s="20">
        <v>2122</v>
      </c>
    </row>
    <row r="59" spans="2:10" ht="8.1" customHeight="1" x14ac:dyDescent="0.3">
      <c r="B59" s="54"/>
      <c r="C59" s="53"/>
      <c r="D59" s="45"/>
      <c r="E59" s="20"/>
      <c r="F59" s="20"/>
      <c r="G59" s="20"/>
      <c r="H59" s="20"/>
      <c r="I59" s="20"/>
      <c r="J59" s="20"/>
    </row>
    <row r="60" spans="2:10" ht="12.95" customHeight="1" x14ac:dyDescent="0.3">
      <c r="B60" s="54" t="s">
        <v>5</v>
      </c>
      <c r="C60" s="53"/>
      <c r="D60" s="45">
        <v>2022</v>
      </c>
      <c r="E60" s="20">
        <v>10205</v>
      </c>
      <c r="F60" s="20">
        <v>2415</v>
      </c>
      <c r="G60" s="20">
        <v>334</v>
      </c>
      <c r="H60" s="20">
        <v>1051</v>
      </c>
      <c r="I60" s="20">
        <v>2869</v>
      </c>
      <c r="J60" s="20">
        <v>3536</v>
      </c>
    </row>
    <row r="61" spans="2:10" ht="12.95" customHeight="1" x14ac:dyDescent="0.3">
      <c r="B61" s="54"/>
      <c r="C61" s="53"/>
      <c r="D61" s="45">
        <v>2023</v>
      </c>
      <c r="E61" s="20">
        <v>10786</v>
      </c>
      <c r="F61" s="20">
        <v>2713</v>
      </c>
      <c r="G61" s="20">
        <v>350</v>
      </c>
      <c r="H61" s="20">
        <v>1032</v>
      </c>
      <c r="I61" s="20">
        <v>2898</v>
      </c>
      <c r="J61" s="20">
        <v>3793</v>
      </c>
    </row>
    <row r="62" spans="2:10" ht="12.95" customHeight="1" x14ac:dyDescent="0.3">
      <c r="B62" s="54"/>
      <c r="C62" s="53"/>
      <c r="D62" s="45">
        <v>2024</v>
      </c>
      <c r="E62" s="20">
        <f>SUM(F62:J62)</f>
        <v>9223</v>
      </c>
      <c r="F62" s="20">
        <v>1978</v>
      </c>
      <c r="G62" s="20">
        <v>1000</v>
      </c>
      <c r="H62" s="20">
        <v>2578</v>
      </c>
      <c r="I62" s="20">
        <v>308</v>
      </c>
      <c r="J62" s="20">
        <v>3359</v>
      </c>
    </row>
    <row r="63" spans="2:10" ht="8.1" customHeight="1" x14ac:dyDescent="0.3">
      <c r="B63" s="54"/>
      <c r="C63" s="53"/>
      <c r="D63" s="45"/>
      <c r="E63" s="20"/>
      <c r="F63" s="20"/>
      <c r="G63" s="20"/>
      <c r="H63" s="20"/>
      <c r="I63" s="20"/>
      <c r="J63" s="20"/>
    </row>
    <row r="64" spans="2:10" ht="12.95" customHeight="1" x14ac:dyDescent="0.3">
      <c r="B64" s="54" t="s">
        <v>4</v>
      </c>
      <c r="C64" s="53"/>
      <c r="D64" s="45">
        <v>2022</v>
      </c>
      <c r="E64" s="20">
        <v>1254</v>
      </c>
      <c r="F64" s="20">
        <v>439</v>
      </c>
      <c r="G64" s="20">
        <v>10</v>
      </c>
      <c r="H64" s="20">
        <v>38</v>
      </c>
      <c r="I64" s="20">
        <v>222</v>
      </c>
      <c r="J64" s="20">
        <v>545</v>
      </c>
    </row>
    <row r="65" spans="1:11" ht="12.95" customHeight="1" x14ac:dyDescent="0.3">
      <c r="B65" s="54"/>
      <c r="C65" s="53"/>
      <c r="D65" s="45">
        <v>2023</v>
      </c>
      <c r="E65" s="20">
        <v>1123</v>
      </c>
      <c r="F65" s="20">
        <v>385</v>
      </c>
      <c r="G65" s="20">
        <v>10</v>
      </c>
      <c r="H65" s="20">
        <v>26</v>
      </c>
      <c r="I65" s="20">
        <v>233</v>
      </c>
      <c r="J65" s="20">
        <v>469</v>
      </c>
    </row>
    <row r="66" spans="1:11" ht="12.95" customHeight="1" x14ac:dyDescent="0.3">
      <c r="B66" s="54"/>
      <c r="C66" s="53"/>
      <c r="D66" s="45">
        <v>2024</v>
      </c>
      <c r="E66" s="20">
        <f>SUM(F66:J66)</f>
        <v>1335</v>
      </c>
      <c r="F66" s="20">
        <v>391</v>
      </c>
      <c r="G66" s="20">
        <v>23</v>
      </c>
      <c r="H66" s="20">
        <v>175</v>
      </c>
      <c r="I66" s="20">
        <v>5</v>
      </c>
      <c r="J66" s="20">
        <v>741</v>
      </c>
    </row>
    <row r="67" spans="1:11" ht="8.1" customHeight="1" x14ac:dyDescent="0.3">
      <c r="B67" s="54"/>
      <c r="C67" s="53"/>
      <c r="D67" s="45"/>
      <c r="E67" s="20"/>
      <c r="F67" s="20"/>
      <c r="G67" s="20"/>
      <c r="H67" s="20"/>
      <c r="I67" s="20"/>
      <c r="J67" s="20"/>
    </row>
    <row r="68" spans="1:11" ht="12.95" customHeight="1" x14ac:dyDescent="0.3">
      <c r="B68" s="22" t="s">
        <v>3</v>
      </c>
      <c r="C68" s="53"/>
      <c r="D68" s="45">
        <v>2022</v>
      </c>
      <c r="E68" s="20">
        <v>3865</v>
      </c>
      <c r="F68" s="20">
        <v>542</v>
      </c>
      <c r="G68" s="20">
        <v>84</v>
      </c>
      <c r="H68" s="20">
        <v>534</v>
      </c>
      <c r="I68" s="20">
        <v>1227</v>
      </c>
      <c r="J68" s="20">
        <v>1478</v>
      </c>
    </row>
    <row r="69" spans="1:11" ht="12.95" customHeight="1" x14ac:dyDescent="0.3">
      <c r="B69" s="54"/>
      <c r="C69" s="53"/>
      <c r="D69" s="45">
        <v>2023</v>
      </c>
      <c r="E69" s="20">
        <v>3600</v>
      </c>
      <c r="F69" s="20">
        <v>453</v>
      </c>
      <c r="G69" s="20">
        <v>79</v>
      </c>
      <c r="H69" s="20">
        <v>502</v>
      </c>
      <c r="I69" s="20">
        <v>1203</v>
      </c>
      <c r="J69" s="20">
        <v>1363</v>
      </c>
    </row>
    <row r="70" spans="1:11" ht="12.95" customHeight="1" x14ac:dyDescent="0.3">
      <c r="B70" s="54"/>
      <c r="C70" s="53"/>
      <c r="D70" s="45">
        <v>2024</v>
      </c>
      <c r="E70" s="20">
        <f>SUM(F70:J70)</f>
        <v>6280</v>
      </c>
      <c r="F70" s="20">
        <v>755</v>
      </c>
      <c r="G70" s="20">
        <v>475</v>
      </c>
      <c r="H70" s="20">
        <v>1218</v>
      </c>
      <c r="I70" s="20">
        <v>69</v>
      </c>
      <c r="J70" s="20">
        <v>3763</v>
      </c>
      <c r="K70" s="103"/>
    </row>
    <row r="71" spans="1:11" ht="8.1" customHeight="1" thickBot="1" x14ac:dyDescent="0.35">
      <c r="A71" s="75"/>
      <c r="B71" s="74"/>
      <c r="C71" s="73"/>
      <c r="D71" s="113"/>
      <c r="E71" s="72"/>
      <c r="F71" s="72"/>
      <c r="G71" s="72"/>
      <c r="H71" s="72"/>
      <c r="I71" s="72"/>
      <c r="J71" s="72"/>
      <c r="K71" s="15"/>
    </row>
    <row r="72" spans="1:11" s="5" customFormat="1" ht="13.5" x14ac:dyDescent="0.25">
      <c r="B72" s="8"/>
      <c r="C72" s="8"/>
      <c r="D72" s="42"/>
      <c r="E72" s="8"/>
      <c r="F72" s="11"/>
      <c r="G72" s="6"/>
      <c r="H72" s="6"/>
      <c r="I72" s="6"/>
      <c r="K72" s="14" t="s">
        <v>2</v>
      </c>
    </row>
    <row r="73" spans="1:11" s="5" customFormat="1" ht="13.5" x14ac:dyDescent="0.25">
      <c r="A73" s="5" t="s">
        <v>1</v>
      </c>
      <c r="B73" s="8"/>
      <c r="C73" s="8"/>
      <c r="D73" s="42"/>
      <c r="E73" s="8"/>
      <c r="F73" s="11"/>
      <c r="G73" s="6"/>
      <c r="H73" s="6"/>
      <c r="I73" s="6"/>
      <c r="K73" s="13" t="s">
        <v>0</v>
      </c>
    </row>
    <row r="74" spans="1:11" s="1" customFormat="1" ht="12.95" customHeight="1" x14ac:dyDescent="0.25">
      <c r="A74" s="10" t="s">
        <v>61</v>
      </c>
      <c r="B74" s="12"/>
      <c r="C74" s="12"/>
      <c r="D74" s="40"/>
      <c r="E74" s="39"/>
      <c r="F74" s="2"/>
    </row>
    <row r="75" spans="1:11" s="1" customFormat="1" ht="12.95" customHeight="1" x14ac:dyDescent="0.25">
      <c r="A75" s="10" t="s">
        <v>62</v>
      </c>
      <c r="B75" s="12"/>
      <c r="C75" s="12"/>
      <c r="D75" s="40"/>
      <c r="E75" s="39"/>
      <c r="F75" s="2"/>
    </row>
    <row r="76" spans="1:11" s="66" customFormat="1" ht="13.5" customHeight="1" x14ac:dyDescent="0.3">
      <c r="B76" s="71" t="s">
        <v>41</v>
      </c>
      <c r="C76" s="70"/>
      <c r="D76" s="114"/>
      <c r="E76" s="69"/>
      <c r="F76" s="67"/>
      <c r="G76" s="67"/>
      <c r="H76" s="68"/>
      <c r="I76" s="67"/>
      <c r="K76" s="1"/>
    </row>
    <row r="77" spans="1:11" s="66" customFormat="1" ht="13.5" customHeight="1" x14ac:dyDescent="0.3">
      <c r="B77" s="9" t="s">
        <v>40</v>
      </c>
      <c r="C77" s="70"/>
      <c r="D77" s="114"/>
      <c r="E77" s="69"/>
      <c r="F77" s="67"/>
      <c r="G77" s="67"/>
      <c r="H77" s="68"/>
      <c r="I77" s="67"/>
      <c r="K77" s="1"/>
    </row>
  </sheetData>
  <mergeCells count="3">
    <mergeCell ref="E9:E10"/>
    <mergeCell ref="G9:I9"/>
    <mergeCell ref="B9:C10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76" fitToWidth="0" orientation="portrait" r:id="rId1"/>
  <headerFooter>
    <oddHeader xml:space="preserve">&amp;R&amp;"-,Bold"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A</vt:lpstr>
      <vt:lpstr>B</vt:lpstr>
      <vt:lpstr>C</vt:lpstr>
      <vt:lpstr>D</vt:lpstr>
      <vt:lpstr>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Diyana Abdul Aziz</dc:creator>
  <cp:lastModifiedBy>Nur Diyana Abdul Aziz</cp:lastModifiedBy>
  <cp:lastPrinted>2025-09-29T06:27:25Z</cp:lastPrinted>
  <dcterms:created xsi:type="dcterms:W3CDTF">2025-09-18T09:03:21Z</dcterms:created>
  <dcterms:modified xsi:type="dcterms:W3CDTF">2025-10-09T10:19:15Z</dcterms:modified>
</cp:coreProperties>
</file>