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SM TRADE\JADUAL PENERBITAN\2025\Aug\NEWSS\"/>
    </mc:Choice>
  </mc:AlternateContent>
  <xr:revisionPtr revIDLastSave="0" documentId="13_ncr:1_{FE5CEF42-D66C-43FD-80D4-194B1903025C}" xr6:coauthVersionLast="36" xr6:coauthVersionMax="47" xr10:uidLastSave="{00000000-0000-0000-0000-000000000000}"/>
  <bookViews>
    <workbookView xWindow="0" yWindow="0" windowWidth="21570" windowHeight="7890" tabRatio="912" xr2:uid="{B180DBDD-73C9-4D0E-9109-E2397C03803E}"/>
  </bookViews>
  <sheets>
    <sheet name="JAD 1" sheetId="1" r:id="rId1"/>
    <sheet name="JAD 2a" sheetId="2" r:id="rId2"/>
    <sheet name="JAD 2b" sheetId="35" r:id="rId3"/>
    <sheet name="JAD 3" sheetId="5" r:id="rId4"/>
    <sheet name="JAD 4" sheetId="7" r:id="rId5"/>
    <sheet name="JAD 5" sheetId="4" r:id="rId6"/>
    <sheet name="JAD 6" sheetId="8" r:id="rId7"/>
    <sheet name="JAD 7" sheetId="12" r:id="rId8"/>
    <sheet name="JAD 8" sheetId="22" r:id="rId9"/>
    <sheet name="JAD 9" sheetId="23" r:id="rId10"/>
    <sheet name="JAD 10" sheetId="24" r:id="rId11"/>
    <sheet name="JAD 11" sheetId="13" r:id="rId12"/>
    <sheet name="JAD 12" sheetId="14" r:id="rId13"/>
    <sheet name="JAD 13" sheetId="20" r:id="rId14"/>
    <sheet name="JAD 14" sheetId="26" r:id="rId15"/>
    <sheet name="JAD 15" sheetId="27" r:id="rId16"/>
    <sheet name="JAD 16" sheetId="31" r:id="rId17"/>
    <sheet name="JAD 17" sheetId="32" r:id="rId18"/>
    <sheet name="JAD 18" sheetId="25" r:id="rId19"/>
    <sheet name="JAD 19" sheetId="30" r:id="rId20"/>
    <sheet name="JAD 20" sheetId="33" r:id="rId21"/>
  </sheets>
  <definedNames>
    <definedName name="_xlnm._FilterDatabase" localSheetId="0" hidden="1">'JAD 1'!$A$8:$M$47</definedName>
    <definedName name="_xlnm._FilterDatabase" localSheetId="10" hidden="1">'JAD 10'!$C$9:$P$218</definedName>
    <definedName name="_xlnm._FilterDatabase" localSheetId="11" hidden="1">'JAD 11'!$C$9:$I$53</definedName>
    <definedName name="_xlnm._FilterDatabase" localSheetId="12" hidden="1">'JAD 12'!$C$9:$I$88</definedName>
    <definedName name="_xlnm._FilterDatabase" localSheetId="13" hidden="1">'JAD 13'!$A$9:$N$54</definedName>
    <definedName name="_xlnm._FilterDatabase" localSheetId="14" hidden="1">'JAD 14'!$A$8:$I$38</definedName>
    <definedName name="_xlnm._FilterDatabase" localSheetId="15" hidden="1">'JAD 15'!$E$7:$J$97</definedName>
    <definedName name="_xlnm._FilterDatabase" localSheetId="16" hidden="1">'JAD 16'!$D$7:$I$97</definedName>
    <definedName name="_xlnm._FilterDatabase" localSheetId="17" hidden="1">'JAD 17'!$D$7:$I$88</definedName>
    <definedName name="_xlnm._FilterDatabase" localSheetId="18" hidden="1">'JAD 18'!$D$8:$H$33</definedName>
    <definedName name="_xlnm._FilterDatabase" localSheetId="19" hidden="1">'JAD 19'!$D$21:$O$45</definedName>
    <definedName name="_xlnm._FilterDatabase" localSheetId="20" hidden="1">'JAD 20'!$A$12:$J$47</definedName>
    <definedName name="_xlnm._FilterDatabase" localSheetId="1" hidden="1">'JAD 2a'!$A$6:$G$43</definedName>
    <definedName name="_xlnm._FilterDatabase" localSheetId="2" hidden="1">'JAD 2b'!$A$6:$G$43</definedName>
    <definedName name="_xlnm._FilterDatabase" localSheetId="3" hidden="1">'JAD 3'!$C$9:$P$38</definedName>
    <definedName name="_xlnm._FilterDatabase" localSheetId="4" hidden="1">'JAD 4'!$C$8:$M$206</definedName>
    <definedName name="_xlnm._FilterDatabase" localSheetId="5" hidden="1">'JAD 5'!$D$7:$U$36</definedName>
    <definedName name="_xlnm._FilterDatabase" localSheetId="6" hidden="1">'JAD 6'!$C$10:$K$281</definedName>
    <definedName name="_xlnm._FilterDatabase" localSheetId="7" hidden="1">'JAD 7'!$C$9:$I$94</definedName>
    <definedName name="_xlnm._FilterDatabase" localSheetId="8" hidden="1">'JAD 8'!$C$9:$M$105</definedName>
    <definedName name="_xlnm._FilterDatabase" localSheetId="9" hidden="1">'JAD 9'!$C$9:$P$180</definedName>
    <definedName name="_xlnm.Print_Area" localSheetId="0">'JAD 1'!$A$1:$M$54</definedName>
    <definedName name="_xlnm.Print_Area" localSheetId="10">'JAD 10'!$A$1:$P$223</definedName>
    <definedName name="_xlnm.Print_Area" localSheetId="11">'JAD 11'!$A$1:$I$57</definedName>
    <definedName name="_xlnm.Print_Area" localSheetId="12">'JAD 12'!$A$1:$I$88</definedName>
    <definedName name="_xlnm.Print_Area" localSheetId="13">'JAD 13'!$A$1:$N$54</definedName>
    <definedName name="_xlnm.Print_Area" localSheetId="14">'JAD 14'!$A$1:$I$58</definedName>
    <definedName name="_xlnm.Print_Area" localSheetId="15">'JAD 15'!$A$1:$J$97</definedName>
    <definedName name="_xlnm.Print_Area" localSheetId="16">'JAD 16'!$A$1:$I$97</definedName>
    <definedName name="_xlnm.Print_Area" localSheetId="17">'JAD 17'!$A$1:$I$88</definedName>
    <definedName name="_xlnm.Print_Area" localSheetId="18">'JAD 18'!$A$1:$H$33</definedName>
    <definedName name="_xlnm.Print_Area" localSheetId="19">'JAD 19'!$A$1:$O$51</definedName>
    <definedName name="_xlnm.Print_Area" localSheetId="20">'JAD 20'!$A$1:$J$56</definedName>
    <definedName name="_xlnm.Print_Area" localSheetId="1">'JAD 2a'!$A$1:$G$62</definedName>
    <definedName name="_xlnm.Print_Area" localSheetId="2">'JAD 2b'!$A$1:$G$62</definedName>
    <definedName name="_xlnm.Print_Area" localSheetId="3">'JAD 3'!$A$1:$P$39</definedName>
    <definedName name="_xlnm.Print_Area" localSheetId="4">'JAD 4'!$A$1:$M$206</definedName>
    <definedName name="_xlnm.Print_Area" localSheetId="6">'JAD 6'!$A$1:$K$281</definedName>
    <definedName name="_xlnm.Print_Area" localSheetId="7">'JAD 7'!$A$1:$I$97</definedName>
    <definedName name="_xlnm.Print_Area" localSheetId="8">'JAD 8'!$A$1:$M$105</definedName>
    <definedName name="_xlnm.Print_Area" localSheetId="9">'JAD 9'!$A$1:$P$184</definedName>
    <definedName name="_xlnm.Print_Titles" localSheetId="10">'JAD 10'!$1:$10</definedName>
    <definedName name="_xlnm.Print_Titles" localSheetId="11">'JAD 11'!$1:$10</definedName>
    <definedName name="_xlnm.Print_Titles" localSheetId="12">'JAD 12'!$1:$10</definedName>
    <definedName name="_xlnm.Print_Titles" localSheetId="13">'JAD 13'!$1:$7</definedName>
    <definedName name="_xlnm.Print_Titles" localSheetId="15">'JAD 15'!$1:$8</definedName>
    <definedName name="_xlnm.Print_Titles" localSheetId="16">'JAD 16'!$1:$8</definedName>
    <definedName name="_xlnm.Print_Titles" localSheetId="17">'JAD 17'!$1:$8</definedName>
    <definedName name="_xlnm.Print_Titles" localSheetId="1">'JAD 2a'!$1:$6</definedName>
    <definedName name="_xlnm.Print_Titles" localSheetId="2">'JAD 2b'!$1:$6</definedName>
    <definedName name="_xlnm.Print_Titles" localSheetId="3">'JAD 3'!$1:$10</definedName>
    <definedName name="_xlnm.Print_Titles" localSheetId="4">'JAD 4'!$1:$9</definedName>
    <definedName name="_xlnm.Print_Titles" localSheetId="5">'JAD 5'!$1:$3</definedName>
    <definedName name="_xlnm.Print_Titles" localSheetId="6">'JAD 6'!$1:$11</definedName>
    <definedName name="_xlnm.Print_Titles" localSheetId="7">'JAD 7'!$1:$8</definedName>
    <definedName name="_xlnm.Print_Titles" localSheetId="8">'JAD 8'!$1:$10</definedName>
    <definedName name="_xlnm.Print_Titles" localSheetId="9">'JAD 9'!$1:$10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32" l="1"/>
  <c r="H69" i="32"/>
  <c r="E69" i="32"/>
  <c r="F69" i="32"/>
  <c r="D69" i="32"/>
  <c r="I45" i="32"/>
  <c r="H45" i="32"/>
  <c r="E45" i="32"/>
  <c r="F45" i="32"/>
  <c r="D45" i="32"/>
  <c r="I18" i="32"/>
  <c r="H18" i="32"/>
  <c r="E18" i="32"/>
  <c r="F18" i="32"/>
  <c r="D18" i="32"/>
  <c r="I9" i="32"/>
  <c r="H9" i="32"/>
  <c r="E9" i="32"/>
  <c r="F9" i="32"/>
  <c r="D9" i="32"/>
  <c r="F84" i="32" l="1"/>
  <c r="F7" i="32" s="1"/>
  <c r="H84" i="32"/>
  <c r="H7" i="32" s="1"/>
  <c r="I84" i="32"/>
  <c r="I7" i="32" s="1"/>
  <c r="E84" i="32"/>
  <c r="E7" i="32" s="1"/>
  <c r="D84" i="32"/>
  <c r="D7" i="32" s="1"/>
</calcChain>
</file>

<file path=xl/sharedStrings.xml><?xml version="1.0" encoding="utf-8"?>
<sst xmlns="http://schemas.openxmlformats.org/spreadsheetml/2006/main" count="2500" uniqueCount="1222">
  <si>
    <t>PERUBAHAN TAHUNAN</t>
  </si>
  <si>
    <t>ANNUAL CHANGE (%)</t>
  </si>
  <si>
    <t>TAHUN</t>
  </si>
  <si>
    <t>EKSPORT</t>
  </si>
  <si>
    <t>EKSPORT DOMESTIK</t>
  </si>
  <si>
    <t>IMPORT</t>
  </si>
  <si>
    <t>JUMLAH DAGANGAN</t>
  </si>
  <si>
    <t>IMBANGAN DAGANGAN</t>
  </si>
  <si>
    <t>YEAR</t>
  </si>
  <si>
    <t>EXPORTS</t>
  </si>
  <si>
    <t>DOMESTIC EXPORTS</t>
  </si>
  <si>
    <t>IMPORTS</t>
  </si>
  <si>
    <t>TOTAL TRADE</t>
  </si>
  <si>
    <t>BALANCE 
OF TRADE</t>
  </si>
  <si>
    <t>TOTAL 
TRADE</t>
  </si>
  <si>
    <t>2022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</si>
  <si>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</si>
  <si>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</si>
  <si>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</si>
  <si>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</si>
  <si>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</si>
  <si>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</si>
  <si>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</si>
  <si>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</si>
  <si>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</si>
  <si>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</si>
  <si>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</si>
  <si>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</si>
  <si>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</si>
  <si>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</si>
  <si>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</si>
  <si>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</si>
  <si>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BULAN</t>
  </si>
  <si>
    <t>DATA ASAL</t>
  </si>
  <si>
    <t>% PERUBAHAN                BULAN KE BULAN</t>
  </si>
  <si>
    <t>PELARASAN MUSIM</t>
  </si>
  <si>
    <t>MONTH</t>
  </si>
  <si>
    <t>ORIGINAL DATA</t>
  </si>
  <si>
    <t>% CHANGE M-O-M</t>
  </si>
  <si>
    <t>SEASONALLY ADJUSTED</t>
  </si>
  <si>
    <t>UNITED STATES (USD)</t>
  </si>
  <si>
    <t>EUROPEAN UNION (EURO)</t>
  </si>
  <si>
    <t>CHINA (USD)</t>
  </si>
  <si>
    <t>JAPAN (JPY)</t>
  </si>
  <si>
    <t>KOREA (USD)</t>
  </si>
  <si>
    <t>HONG KONG (HKD)</t>
  </si>
  <si>
    <t>TAIWAN (USD)</t>
  </si>
  <si>
    <t>THAILAND (USD)</t>
  </si>
  <si>
    <t>VIET NAM (USD)</t>
  </si>
  <si>
    <t>SINGAPORE (SGD)</t>
  </si>
  <si>
    <t>INDONESIA (USD)</t>
  </si>
  <si>
    <t>MALAYSIA (RM)</t>
  </si>
  <si>
    <t>MALAYSIA (USD)</t>
  </si>
  <si>
    <t>SEKSYEN BARANGAN</t>
  </si>
  <si>
    <t>COMMODITY SECTIONS</t>
  </si>
  <si>
    <r>
      <rPr>
        <b/>
        <sz val="9"/>
        <color theme="0"/>
        <rFont val="Nirmala UI"/>
        <family val="2"/>
      </rPr>
      <t>JUMLAH</t>
    </r>
    <r>
      <rPr>
        <i/>
        <sz val="9"/>
        <color theme="0"/>
        <rFont val="Nirmala UI"/>
        <family val="2"/>
      </rPr>
      <t>/TOTAL</t>
    </r>
  </si>
  <si>
    <t>0</t>
  </si>
  <si>
    <t>1</t>
  </si>
  <si>
    <t>2</t>
  </si>
  <si>
    <t>BAHAN MENTAH, 
TIDAK BOLEH 
DIMAKAN, KECUALI 
BAHAN API</t>
  </si>
  <si>
    <t>CRUDE MATERIALS, 
INEDIBLE, EXCEPT 
FUELS</t>
  </si>
  <si>
    <t>3</t>
  </si>
  <si>
    <t>BAHAN API GALIAN, 
PELINCIR DAN BAHAN 
BERKAITAN</t>
  </si>
  <si>
    <t>MINERAL FUELS, 
LUBRICANTS AND 
RELATED MATERIALS</t>
  </si>
  <si>
    <t>4</t>
  </si>
  <si>
    <t>MINYAK, LEMAK DAN 
MINYAK TEPU 
BINATANG DAN 
SAYURAN</t>
  </si>
  <si>
    <t>5</t>
  </si>
  <si>
    <t>BAHAN KIMIA DAN 
KELUARAN 
BERKAITAN, 
T.T.T.L.</t>
  </si>
  <si>
    <t>CHEMICALS AND 
RELATED PRODUCTS, 
N.E.S.</t>
  </si>
  <si>
    <t>6</t>
  </si>
  <si>
    <t>BARANG-BARANG 
KELUARAN KILANG 
MENGIKUT JENIS 
BAHAN</t>
  </si>
  <si>
    <t>MANUFACTURED 
GOODS CLASSIFIED 
CHIEFLY BY MATERIAL</t>
  </si>
  <si>
    <t>7</t>
  </si>
  <si>
    <t>JENTERA &amp; 
KELENGKAPAN 
PENGANGKUTAN</t>
  </si>
  <si>
    <t>MACHINERY AND 
TRANSPORT 
EQUIPMENT</t>
  </si>
  <si>
    <t>8</t>
  </si>
  <si>
    <t>PELBAGAI BARANG 
KELUARAN KILANG</t>
  </si>
  <si>
    <t>MISCELLANEOUS 
MANUFACTURED 
ARTICLES</t>
  </si>
  <si>
    <t>9</t>
  </si>
  <si>
    <t>URUS NIAGA DAN 
BARANGAN YANG 
TIDAK DIKELASKAN 
DIMANA-MANA</t>
  </si>
  <si>
    <t>COMMODITIES AND 
TRANSACTIONS NOT 
CLASSIFIED ELSE-
WHERE IN THE SITC</t>
  </si>
  <si>
    <t>BAHAGIAN BARANGAN</t>
  </si>
  <si>
    <t>COMMODITY DIVISIONS</t>
  </si>
  <si>
    <t>00</t>
  </si>
  <si>
    <t>BINATANG HIDUP SELAIN DARIPADA BAHAGIAN 03</t>
  </si>
  <si>
    <t>LIVE ANIMALS OTHER THAN 
ANIMALS OF DIVISION 03</t>
  </si>
  <si>
    <t>01</t>
  </si>
  <si>
    <t>DAGING DAN PENYEDIAAN DAGING</t>
  </si>
  <si>
    <t>MEAT AND MEAT PREPARATIONS</t>
  </si>
  <si>
    <t>02</t>
  </si>
  <si>
    <t>PRODUK TENUSU DAN TELUR UNGGAS</t>
  </si>
  <si>
    <t>DAIRY PRODUCTS AND BIRDS’ EGGS</t>
  </si>
  <si>
    <t>03</t>
  </si>
  <si>
    <t>IKAN (BUKAN MAMALIA MARIN), 
KRUSTASEA, MOLUSKA DAN 
INVERTEBRATA AKUATIK 
DAN PENYEDIAANNYA</t>
  </si>
  <si>
    <t>FISH (NOT MARINE MAMMALS), 
CRUSTACEANS, MOLLUSCS AND 
AQUATIC INVERTEBRATES, AND 
PREPARATIONS THEREOF</t>
  </si>
  <si>
    <t>04</t>
  </si>
  <si>
    <t>BIJIRIN DAN SEDIAAN BIJIRIN</t>
  </si>
  <si>
    <t>CEREALS AND CEREAL PREPARATIONS</t>
  </si>
  <si>
    <t>05</t>
  </si>
  <si>
    <t>SAYUR-SAYURAN DAN BUAH-BUAHAN</t>
  </si>
  <si>
    <t>VEGETABLES AND FRUIT</t>
  </si>
  <si>
    <t>06</t>
  </si>
  <si>
    <t>GULA, SEDIAAN GULA DAN MADU</t>
  </si>
  <si>
    <t>SUGARS, SUGAR PREPARATIONS AND HONEY</t>
  </si>
  <si>
    <t>07</t>
  </si>
  <si>
    <t>KOPI, TEH, KOKO, REMPAH-RATUS, 
DAN KELUARANNYA</t>
  </si>
  <si>
    <t>COFFEE, TEA, COCOA, SPICES, AND 
MANUFACTURES THEREOF</t>
  </si>
  <si>
    <t>08</t>
  </si>
  <si>
    <t>BAHAN MAKANAN UNTUK BINATANG
(TIDAK TERMASUK YANG BELUM 
DIKILANG)</t>
  </si>
  <si>
    <t>FEEDING STUFF FOR ANIMALS 
(NOT INCLUDING UNMILLED 
CEREALS)</t>
  </si>
  <si>
    <t>09</t>
  </si>
  <si>
    <t>PELBAGAI KELUARAN MAKANAN 
DAN SEDIAANNYA</t>
  </si>
  <si>
    <t>MISCELLANEOUS EDIBLE PRODUCTS 
AND PREPARATIONS</t>
  </si>
  <si>
    <t>11</t>
  </si>
  <si>
    <t>MINUMAN</t>
  </si>
  <si>
    <t>BEVERAGES</t>
  </si>
  <si>
    <t>12</t>
  </si>
  <si>
    <t>TEMBAKAU DAN HASIL KELUARAN 
TEMBAKAU</t>
  </si>
  <si>
    <t>TOBACCO AND TOBACCO MANUFACTURES</t>
  </si>
  <si>
    <t>21</t>
  </si>
  <si>
    <t>KULIT BINATANG DAN KULIT 
BINATANG BERBULU, 
BELUM DIPROSES</t>
  </si>
  <si>
    <t>HIDES, SKINS AND FURSKINS, RAW</t>
  </si>
  <si>
    <t>22</t>
  </si>
  <si>
    <t>BIJI MINYAK DAN BUAH-BUAHAN 
YANG MENGANDUNGI MINYAK</t>
  </si>
  <si>
    <t>OIL-SEEDS AND OLEAGINOUS FRUITS</t>
  </si>
  <si>
    <t>23</t>
  </si>
  <si>
    <t>GETAH ASLI (TERMASUK SINTETIK 
DAN PENGGUNAAN SEMULA)</t>
  </si>
  <si>
    <t>CRUDE RUBBER (INCLUDING 
SYNTHETIC AND RECLAIMED)</t>
  </si>
  <si>
    <t>24</t>
  </si>
  <si>
    <t>GABUS DAN KAYU</t>
  </si>
  <si>
    <t>CORK AND WOOD</t>
  </si>
  <si>
    <t>25</t>
  </si>
  <si>
    <t>PULPA DAN REJA KERTAS</t>
  </si>
  <si>
    <t>PULP AND WASTE PAPER</t>
  </si>
  <si>
    <t>26</t>
  </si>
  <si>
    <t>GENTIAN TEKSTIL (SELAIN DARIPADA 
BULU BINATANG DAN BULU LAIN 
YANG SUDAH DISISIH) DAN REJA 
TEKSTIL (TIDAK DIKELUARKAN KEPADA 
BENTUK BENANG ATAU TENUNAN)</t>
  </si>
  <si>
    <t>TEXTILE FIBRES (OTHER THAN WOOL 
TOPS AND OTHER COMBED WOOL) 
AND THEIR WASTES (NOT 
MANUFACTURED INTO YARN OR 
FABRIC)</t>
  </si>
  <si>
    <t>27</t>
  </si>
  <si>
    <t>BAJA MENTAH, SELAIN DARIPADA 
BAHAGIAN 56, DAN GALIAN MENTAH 
(TIDAK TERMASUK ARANG BATU, 
PETROLEUM DAN BATU PERMATA)</t>
  </si>
  <si>
    <t>CRUDE FERTILIZERS, OTHER THAN 
THOSE OF DIVISION 56, AND 
CRUDE MINERALS (EXCLUDING COAL, 
PETROLEUM AND PRECIOUS STONES)</t>
  </si>
  <si>
    <t>28</t>
  </si>
  <si>
    <t>BIJIH LOGAM DAN SERPIHAN LOGAM</t>
  </si>
  <si>
    <t>METALLIFEROUS ORES AND METAL 
SCRAP</t>
  </si>
  <si>
    <t>29</t>
  </si>
  <si>
    <t>BAHAN MENTAH DARIPADA 
BINATANG DAN SAYURAN, T.T.T.L.</t>
  </si>
  <si>
    <t>CRUDE ANIMAL AND VEGETABLE 
MATERIALS, N.E.S.</t>
  </si>
  <si>
    <t>32</t>
  </si>
  <si>
    <t>ARANG BATU, ARANG KOK 
DAN BRIKUET</t>
  </si>
  <si>
    <t>COAL, COKE AND BRIQUETTES</t>
  </si>
  <si>
    <t>33</t>
  </si>
  <si>
    <t>PETROLEUM, KELUARAN PETROLEUM 
DAN BAHAN YANG BERKAITAN</t>
  </si>
  <si>
    <t>PETROLEUM, PETROLEUM PRODUCTS 
AND RELATED MATERIALS</t>
  </si>
  <si>
    <t>34</t>
  </si>
  <si>
    <t>GAS, ASLI DAN BUATAN</t>
  </si>
  <si>
    <t>GAS, NATURAL AND MANUFACTURED</t>
  </si>
  <si>
    <t>35</t>
  </si>
  <si>
    <t>ARUS TENAGA ELEKTRIK</t>
  </si>
  <si>
    <t>ELECTRIC CURRENT</t>
  </si>
  <si>
    <t>41</t>
  </si>
  <si>
    <t>MINYAK DAN LEMAK BINATANG</t>
  </si>
  <si>
    <t>ANIMAL OILS AND FATS</t>
  </si>
  <si>
    <t>42</t>
  </si>
  <si>
    <t>MINYAK DAN LEMAK SAYURAN, 
MENTAH DAN BERTAPIS</t>
  </si>
  <si>
    <t>FIXED VEGETABLE FATS AND OILS, 
CRUDE, REFINED OR FRACTIONATED</t>
  </si>
  <si>
    <t>43</t>
  </si>
  <si>
    <t>MINYAK DAN LEMAK SAYURAN, 
DIPROSES; MINYAK TEPU 
DARIPADA BINATANG ATAU 
SAYURAN; ADUNAN ATAU 
PENYEDIAAN DARIPADA 
LEMAK ATAU MINYAK 
BINATANG ATAU SAYURAN 
YANG TIDAK BOLEH DIMAKAN, 
T.T.T.L.</t>
  </si>
  <si>
    <t>ANIMAL OR VEGETABLE FATS AND 
OILS, PROCESSED; WAXES OF ANIMAL 
OR VEGETABLE ORIGIN; INEDIBLE 
MIXTURES OR PREPARATIONS OF 
ANIMAL OR VEGETABLE FATS OR OILS, 
N.E.S.</t>
  </si>
  <si>
    <t>51</t>
  </si>
  <si>
    <t>BAHAN KIMIA ORGANIK</t>
  </si>
  <si>
    <t>ORGANIC CHEMICALS</t>
  </si>
  <si>
    <t>52</t>
  </si>
  <si>
    <t>BAHAN KIMIA BUKAN ORGANIK</t>
  </si>
  <si>
    <t>INORGANIC CHEMICALS</t>
  </si>
  <si>
    <t>53</t>
  </si>
  <si>
    <t>BAHAN-BAHAN PENCELUPAN, 
PENYAMAKAN DAN PEWARNAAN</t>
  </si>
  <si>
    <t>DYEING, TANNING AND COLOURING 
MATERIALS</t>
  </si>
  <si>
    <t>54</t>
  </si>
  <si>
    <t>KELUARAN UBAT DAN FARMASEUTIKAL</t>
  </si>
  <si>
    <t>MEDICINAL AND PHARMACEUTICAL PRODUCTS</t>
  </si>
  <si>
    <t>55</t>
  </si>
  <si>
    <t>MINYAK PATI, RESINOID DAN MINYAK 
WANGI; SEDIAAN TANDAS, 
PENGGILAPAN DAN PEMBERSIHAN</t>
  </si>
  <si>
    <t>ESSENTIAL OILS AND RESINOIDS AND 
PERFUME MATERIALS; TOILET, 
POLISHING AND CLEANSING 
PREPARATIONS</t>
  </si>
  <si>
    <t>56</t>
  </si>
  <si>
    <t>BAJA (SELAIN DARIPADA 
KUMPULAN 272)</t>
  </si>
  <si>
    <t>FERTILIZERS (OTHER THAN THOSE 
OF GROUP 272)</t>
  </si>
  <si>
    <t>57</t>
  </si>
  <si>
    <t>BAHAN PLASTIK DALAM BENTUK 
UTAMA</t>
  </si>
  <si>
    <t>PLASTICS IN PRIMARY FORMS</t>
  </si>
  <si>
    <t>58</t>
  </si>
  <si>
    <t>BAHAN PLASTIK BUKAN DALAM 
BENTUK UTAMA</t>
  </si>
  <si>
    <t>PLASTICS IN NON-PRIMARY FORMS</t>
  </si>
  <si>
    <t>59</t>
  </si>
  <si>
    <t>KELUARAN DAN BAHAN KIMIA, T.T.T.L.</t>
  </si>
  <si>
    <t>CHEMICAL MATERIALS AND 
PRODUCTS, N.E.S.</t>
  </si>
  <si>
    <t>61</t>
  </si>
  <si>
    <t>KULIT, KELUARAN KULIT, T.T.T.L. DAN 
PAKAIAN DARIPADA KULIT BINATANG</t>
  </si>
  <si>
    <t>LEATHER, LEATHER MANUFACTURES, 
N.E.S., AND DRESSED FURSKINS</t>
  </si>
  <si>
    <t>62</t>
  </si>
  <si>
    <t>PERKILANGAN GETAH, T.T.T.L.</t>
  </si>
  <si>
    <t>RUBBER MANUFACTURES, N.E.S.</t>
  </si>
  <si>
    <t>63</t>
  </si>
  <si>
    <t>PERKILANGAN GABUS DAN KAYU 
(TIDAK TERMASUK PERABOT)</t>
  </si>
  <si>
    <t>CORK AND WOOD MANUFACTURES 
(EXCLUDING FURNITURE)</t>
  </si>
  <si>
    <t>64</t>
  </si>
  <si>
    <t>KERTAS, PAPAN KERTAS DAN 
BAHAGIAN DARI KERTAS PALPA, 
DARI KERTAS ATAU DARI PAPAN
KERTAS</t>
  </si>
  <si>
    <t>PAPER, PAPERBOARD AND ARTICLES 
OF PAPER PULP, OF PAPER OR OF 
PAPERBOARD</t>
  </si>
  <si>
    <t>65</t>
  </si>
  <si>
    <t>BENANG TEKSTIL, TENUNAN, 
BARANGAN PEMBUATAN, T.T.T.L., 
DAN BARANGAN BERKAITAN</t>
  </si>
  <si>
    <t>TEXTILE YARN, FABRICS, MADE-UP 
ARTICLES, N.E.S., AND RELATED 
PRODUCTS</t>
  </si>
  <si>
    <t>66</t>
  </si>
  <si>
    <t>PERKILANGAN GALIAN BUKAN 
LOGAM, T.T.T.L.</t>
  </si>
  <si>
    <t>NON-METALLIC MINERAL 
MANUFACTURES, N.E.S.</t>
  </si>
  <si>
    <t>67</t>
  </si>
  <si>
    <t>BESI DAN KELULI</t>
  </si>
  <si>
    <t>IRON AND STEEL</t>
  </si>
  <si>
    <t>68</t>
  </si>
  <si>
    <t>LOGAM BUKAN BESI</t>
  </si>
  <si>
    <t>NON-FERROUS METALS</t>
  </si>
  <si>
    <t>69</t>
  </si>
  <si>
    <t>PERKILANGAN LOGAM, T.T.T.L.</t>
  </si>
  <si>
    <t>MANUFACTURES OF METALS, N.E.S.</t>
  </si>
  <si>
    <t>71</t>
  </si>
  <si>
    <t>JENTERA DAN KELENGKAPAN 
PENJANAAN KUASA</t>
  </si>
  <si>
    <t>POWER-GENERATING MACHINERY 
AND EQUIPMENT</t>
  </si>
  <si>
    <t>72</t>
  </si>
  <si>
    <t>JENTERA KHUSUS BAGI INDUSTRI 
TERTENTU</t>
  </si>
  <si>
    <t>MACHINERY SPECIALIZED FOR 
PARTICULAR INDUSTRIES</t>
  </si>
  <si>
    <t>73</t>
  </si>
  <si>
    <t>JENTERA KERJA LOGAM</t>
  </si>
  <si>
    <t>METALWORKING MACHINERY</t>
  </si>
  <si>
    <t>74</t>
  </si>
  <si>
    <t>JENTERA DAN KELENGKAPAN 
PERUSAHAAN AM, T.T.T.L. DAN 
ALAT GANTI,T.T.T.L.</t>
  </si>
  <si>
    <t>GENERAL INDUSTRIAL MACHINERY 
AND EQUIPMENT, N.E.S., AND 
MACHINE PARTS, N.E.S.</t>
  </si>
  <si>
    <t>75</t>
  </si>
  <si>
    <t>MESIN PEJABAT DAN KELENGKAPAN 
PEMPROSESAN DATA AUTOMATIK</t>
  </si>
  <si>
    <t>OFFICE MACHINES AND AUTOMATIC 
DATA-PROCESSING MACHINES</t>
  </si>
  <si>
    <t>76</t>
  </si>
  <si>
    <t>PERKAKAS DAN KELENGKAPAN 
TELEKOMUNIKASI DAN RAKAMAN 
SUARA DAN PENGHASILAN SEMULA</t>
  </si>
  <si>
    <t>TELECOMMUNICATIONS AND SOUND-
RECORDING AND REPRODUCING 
APPARATUS AND EQUIPMENT</t>
  </si>
  <si>
    <t>77</t>
  </si>
  <si>
    <t xml:space="preserve">JENTERA, PERKAKAS DAN 
PERALATAN ELEKTRIK, 
T.T.T.L. DAN ALAT GANTINYA 
(TERMASUK ALATAN BUKAN 
ELEKTRIK YANG SAMA FUNGSI 
DAN BARANGAN ELEKTRIK 
DI RUMAH) </t>
  </si>
  <si>
    <t>ELECTRICAL MACHINERY, APPARATUS 
AND APPLIANCES, N.E.S., AND 
ELECTRICAL PARTS THEREOF 
(INCLUDING NON-ELECTRICAL 
COUNTERPARTS, N.E.S., OF 
ELECTRICAL HOUSEHOLD-TYPE
EQUIPMENT)</t>
  </si>
  <si>
    <t>78</t>
  </si>
  <si>
    <t>KENDERAAN JALAN RAYA (TERMASUK 
KENDERAAN KUSYEN-UDARA)</t>
  </si>
  <si>
    <t>ROAD VEHICLES (INCLUDING AIR-
CUSHION VEHICLES)</t>
  </si>
  <si>
    <t>79</t>
  </si>
  <si>
    <t>KELENGKAPAN PENGANGKUTAN 
YANG LAIN</t>
  </si>
  <si>
    <t>OTHER TRANSPORT EQUIPMENT</t>
  </si>
  <si>
    <t>81</t>
  </si>
  <si>
    <t>BANGUNAN PASANG SIAP, LEKAPAN 
DAN PASANGAN, KEBERSIHAN, 
PENCAHAYAAN, PEMANASAN DAN 
KERJA PAIP, T.T.T.L.</t>
  </si>
  <si>
    <t>PREFABRICATED BUILDINGS; 
SANITARY, PLUMBING, HEATING 
AND LIGHTING FIXTURES AND 
FITTINGS, N.E.S.</t>
  </si>
  <si>
    <t>82</t>
  </si>
  <si>
    <t>PERABOT DAN ALAT GANTINYA; 
KATIL, TILAM, SOKONGAN TILAM, 
KUSYEN DAN BARANGAN PERABOT 
SEUMPAMANYA</t>
  </si>
  <si>
    <t>FURNITURE AND PARTS THEREOF; 
BEDDING, MATTRESSES, MATTRESS 
SUPPORTS, CUSHIONS AND 
SIMILAR STUFFED FURNISHINGS</t>
  </si>
  <si>
    <t>83</t>
  </si>
  <si>
    <t>BARANG-BARANG PERJALANAN, TAS 
TANGAN DAN SEUMPAMANYA</t>
  </si>
  <si>
    <t>TRAVEL GOODS, HANDBAGS AND 
SIMILAR CONTAINERS</t>
  </si>
  <si>
    <t>84</t>
  </si>
  <si>
    <t>PAKAIAN DAN KELENGKAPAN 
PAKAIAN</t>
  </si>
  <si>
    <t>ARTICLES OF APPAREL AND 
CLOTHING ACCESSORIES</t>
  </si>
  <si>
    <t>85</t>
  </si>
  <si>
    <t>KASUT</t>
  </si>
  <si>
    <t>FOOTWEAR</t>
  </si>
  <si>
    <t>87</t>
  </si>
  <si>
    <t xml:space="preserve">PERKAKAS DAN PERALATAN 
PROFESIONAL, SAINTIFIK DAN 
KAWALAN, T.T.T.L. </t>
  </si>
  <si>
    <t>PROFESSIONAL, SCIENTIFIC AND 
CONTROLLING INSTRUMENTS AND 
APPARATUS, N.E.S.</t>
  </si>
  <si>
    <t>88</t>
  </si>
  <si>
    <t>PERKAKAS SENI FOTO, PERALATAN 
DAN BEKALAN DAN BARANGAN 
OPTIK, T.T.T.L.; JAM TANGAN DAN 
JAM DINDING</t>
  </si>
  <si>
    <t>PHOTOGRAPHIC APPARATUS, 
EQUIPMENT AND SUPPLIES AND 
OPTICAL GOODS, N.E.S.; WATCHES 
AND CLOCKS</t>
  </si>
  <si>
    <t>89</t>
  </si>
  <si>
    <t>PELBAGAI BARANG KELUARAN 
KILANG, T.T.T.L.</t>
  </si>
  <si>
    <t>MISCELLANEOUS MANUFACTURED 
ARTICLES, N.E.S.</t>
  </si>
  <si>
    <t>93</t>
  </si>
  <si>
    <t>URUS NIAGA DAN BARANGAN KHAS 
YANG TIDAK DIKELASKAN MENGIKUT 
JENISNYA</t>
  </si>
  <si>
    <t>SPECIAL TRANSACTIONS AND 
COMMODITIES NOT CLASSIFIED 
ACCORDING TO KIND</t>
  </si>
  <si>
    <t>96</t>
  </si>
  <si>
    <t>DUIT SYILING (SELAIN SYILING EMAS), 
BUKAN DALAM EDARAN</t>
  </si>
  <si>
    <t>COIN (OTHER THAN GOLD COIN), 
NOT BEING LEGAL TENDER</t>
  </si>
  <si>
    <t>97</t>
  </si>
  <si>
    <t xml:space="preserve">EMAS, BUKAN DALAM BENTUK WANG 
(KECUALI BIJIH DAN KONSENTRAT 
EMAS) </t>
  </si>
  <si>
    <t>GOLD, NON-MONETARY (EXCLUDING 
GOLD ORES AND CONCENTRATES)</t>
  </si>
  <si>
    <t>OTHER COUNTRIES, N.E.S.</t>
  </si>
  <si>
    <t>ANTARCTICA</t>
  </si>
  <si>
    <t>WESTERN SAMOA</t>
  </si>
  <si>
    <t>WALLIS AND FUTUNA</t>
  </si>
  <si>
    <t>VANUATU</t>
  </si>
  <si>
    <t>TUVALU</t>
  </si>
  <si>
    <t>TONGA</t>
  </si>
  <si>
    <t>TOKELAU</t>
  </si>
  <si>
    <t>SOLOMON ISLANDS</t>
  </si>
  <si>
    <t>PITCAIRN</t>
  </si>
  <si>
    <t>PAPUA NEW GUINEA</t>
  </si>
  <si>
    <t>PALAU</t>
  </si>
  <si>
    <t>NORTHERN MARIANA ISLANDS</t>
  </si>
  <si>
    <t>NORFOLK ISLAND</t>
  </si>
  <si>
    <t>NIUE</t>
  </si>
  <si>
    <t>NEW ZEALAND</t>
  </si>
  <si>
    <t>NEW CALEDONIA</t>
  </si>
  <si>
    <t>NAURU</t>
  </si>
  <si>
    <t>MICRONESIA, FEDERATED STATES OF</t>
  </si>
  <si>
    <t>MARSHALL ISLANDS</t>
  </si>
  <si>
    <t>KIRIBATI</t>
  </si>
  <si>
    <t>GUAM</t>
  </si>
  <si>
    <t>FRENCH POLYNESIA</t>
  </si>
  <si>
    <t>FIJI</t>
  </si>
  <si>
    <t>COOK ISLANDS</t>
  </si>
  <si>
    <t>COCOS (KEELING) ISLANDS</t>
  </si>
  <si>
    <t>CHRISTMAS ISLAND</t>
  </si>
  <si>
    <t>AUSTRALIA</t>
  </si>
  <si>
    <t>AMERICAN SAMOA</t>
  </si>
  <si>
    <t>OCEANIA</t>
  </si>
  <si>
    <t>UNITED KINGDOM</t>
  </si>
  <si>
    <t>UKRAINE</t>
  </si>
  <si>
    <t>TURKIYE</t>
  </si>
  <si>
    <t>SWITZERLAND</t>
  </si>
  <si>
    <t>SWEDEN</t>
  </si>
  <si>
    <t>SVALBARD AND JAN MAYEN</t>
  </si>
  <si>
    <t>SPAIN</t>
  </si>
  <si>
    <t>SLOVENIA</t>
  </si>
  <si>
    <t>SLOVAKIA</t>
  </si>
  <si>
    <t>SERBIA</t>
  </si>
  <si>
    <t>SAN MARINO</t>
  </si>
  <si>
    <t>RUSSIAN FEDERATION</t>
  </si>
  <si>
    <t>ROMANIA</t>
  </si>
  <si>
    <t>PORTUGAL</t>
  </si>
  <si>
    <t>POLAND</t>
  </si>
  <si>
    <t>NORWAY</t>
  </si>
  <si>
    <t>NETHERLANDS</t>
  </si>
  <si>
    <t>MONTENEGRO</t>
  </si>
  <si>
    <t>MONACO</t>
  </si>
  <si>
    <t>MOLDOVA, REPUBLIC OF</t>
  </si>
  <si>
    <t>MALTA</t>
  </si>
  <si>
    <t>LUXEMBOURG</t>
  </si>
  <si>
    <t>LITHUANIA</t>
  </si>
  <si>
    <t>LIECHTENSTEIN</t>
  </si>
  <si>
    <t>LATVIA</t>
  </si>
  <si>
    <t>JERSEY</t>
  </si>
  <si>
    <t>ITALY</t>
  </si>
  <si>
    <t>IRELAND</t>
  </si>
  <si>
    <t>ICELAND</t>
  </si>
  <si>
    <t>HUNGARY</t>
  </si>
  <si>
    <t>HOLY SEE (VATICAN CITY STATE)</t>
  </si>
  <si>
    <t>GUERNSEY</t>
  </si>
  <si>
    <t>GREENLAND</t>
  </si>
  <si>
    <t>GREECE</t>
  </si>
  <si>
    <t>GIBRALTAR</t>
  </si>
  <si>
    <t>GERMANY</t>
  </si>
  <si>
    <t>FRANCE</t>
  </si>
  <si>
    <t>FINLAND</t>
  </si>
  <si>
    <t>FAROE ISLANDS</t>
  </si>
  <si>
    <t>ESTONIA</t>
  </si>
  <si>
    <t>DENMARK</t>
  </si>
  <si>
    <t>CZECH REPUBLIC</t>
  </si>
  <si>
    <t>CYPRUS</t>
  </si>
  <si>
    <t>CROATIA</t>
  </si>
  <si>
    <t>BULGARIA</t>
  </si>
  <si>
    <t>BOSNIA AND HERZEGOVINA</t>
  </si>
  <si>
    <t>BELGIUM</t>
  </si>
  <si>
    <t>BELARUS</t>
  </si>
  <si>
    <t>AUSTRIA</t>
  </si>
  <si>
    <t>ANDORRA</t>
  </si>
  <si>
    <t>ALBANIA</t>
  </si>
  <si>
    <t>ALAND ISLANDS</t>
  </si>
  <si>
    <t>EUROPE</t>
  </si>
  <si>
    <t>YEMEN</t>
  </si>
  <si>
    <t>VIET NAM</t>
  </si>
  <si>
    <t>UZBEKISTAN</t>
  </si>
  <si>
    <t>UNITED ARAB EMIRATES</t>
  </si>
  <si>
    <t>TURKMENISTAN</t>
  </si>
  <si>
    <t>TIMOR LESTE</t>
  </si>
  <si>
    <t>THAILAND</t>
  </si>
  <si>
    <t>TAJIKISTAN</t>
  </si>
  <si>
    <t>TAIWAN, PROVINCE OF CHINA</t>
  </si>
  <si>
    <t>SYRIAN ARAB REPUBLIC</t>
  </si>
  <si>
    <t>SRI LANKA</t>
  </si>
  <si>
    <t>SINGAPORE</t>
  </si>
  <si>
    <t>SAUDI ARABIA</t>
  </si>
  <si>
    <t>QATAR</t>
  </si>
  <si>
    <t>PHILIPPINES</t>
  </si>
  <si>
    <t>PALESTINIAN TERRITORY OCCUPIED</t>
  </si>
  <si>
    <t>PAKISTAN</t>
  </si>
  <si>
    <t>OMAN</t>
  </si>
  <si>
    <t>NEUTRAL ZONE</t>
  </si>
  <si>
    <t>NEPAL</t>
  </si>
  <si>
    <t>MYANMAR</t>
  </si>
  <si>
    <t>MONGOLIA</t>
  </si>
  <si>
    <t>MALDIVES</t>
  </si>
  <si>
    <t>MACAO</t>
  </si>
  <si>
    <t>LEBANON</t>
  </si>
  <si>
    <t>LAO, PEOPLE'S DEMOCRATIC REPUBLIC</t>
  </si>
  <si>
    <t>KYRGYZSTAN</t>
  </si>
  <si>
    <t>KUWAIT</t>
  </si>
  <si>
    <t>KOREA, REPUBLIC OF</t>
  </si>
  <si>
    <t>KAZAKHSTAN</t>
  </si>
  <si>
    <t>JORDAN</t>
  </si>
  <si>
    <t>JAPAN</t>
  </si>
  <si>
    <t>ISRAEL</t>
  </si>
  <si>
    <t>IRAQ</t>
  </si>
  <si>
    <t>IRAN, ISLAMIC REPUBLIC OF</t>
  </si>
  <si>
    <t>INDONESIA</t>
  </si>
  <si>
    <t>INDIA</t>
  </si>
  <si>
    <t>HONG KONG</t>
  </si>
  <si>
    <t>GEORGIA</t>
  </si>
  <si>
    <t>CHINA</t>
  </si>
  <si>
    <t>CAMBODIA</t>
  </si>
  <si>
    <t>BRUNEI DARUSSALAM</t>
  </si>
  <si>
    <t>BRITISH INDIAN OCEAN TERRITORY</t>
  </si>
  <si>
    <t>BHUTAN</t>
  </si>
  <si>
    <t>BANGLADESH</t>
  </si>
  <si>
    <t>BAHRAIN</t>
  </si>
  <si>
    <t>AZERBAIJAN</t>
  </si>
  <si>
    <t>ARMENIA</t>
  </si>
  <si>
    <t>AFGHANISTAN</t>
  </si>
  <si>
    <t>ASIA</t>
  </si>
  <si>
    <t>UNITED STATES</t>
  </si>
  <si>
    <t>TURKS AND CAICOS ISLANDS</t>
  </si>
  <si>
    <t>SAINT PIERRE AND MIQUELON</t>
  </si>
  <si>
    <t>SAINT MARTIN (FRENCH PART)</t>
  </si>
  <si>
    <t>SAINT BARTHELEMY</t>
  </si>
  <si>
    <t>CANADA</t>
  </si>
  <si>
    <t>NORTH AMERICA</t>
  </si>
  <si>
    <t>VIRGIN ISLANDS, U.S</t>
  </si>
  <si>
    <t>VIRGIN ISLANDS, BRITISH</t>
  </si>
  <si>
    <t>VENEZUELA, BOLIVARIAN REPUBLIC OF</t>
  </si>
  <si>
    <t>URUGUAY</t>
  </si>
  <si>
    <t>TRINIDAD AND TOBAGO</t>
  </si>
  <si>
    <t>SURINAME</t>
  </si>
  <si>
    <t>SINT MAARTEEN (DUTCH PART)</t>
  </si>
  <si>
    <t>SAINT LUCIA</t>
  </si>
  <si>
    <t>SAINT KITTS AND NEVIS</t>
  </si>
  <si>
    <t>PUERTO RICO</t>
  </si>
  <si>
    <t>PERU</t>
  </si>
  <si>
    <t>PARAGUAY</t>
  </si>
  <si>
    <t>PANAMA</t>
  </si>
  <si>
    <t>NICARAGUA</t>
  </si>
  <si>
    <t>NETHERLANDS ANTILLES</t>
  </si>
  <si>
    <t>MONTSERRAT</t>
  </si>
  <si>
    <t>MEXICO</t>
  </si>
  <si>
    <t>MARTINIQUE</t>
  </si>
  <si>
    <t>JAMAICA</t>
  </si>
  <si>
    <t>HONDURAS</t>
  </si>
  <si>
    <t>HAITI</t>
  </si>
  <si>
    <t>GUYANA</t>
  </si>
  <si>
    <t>GUATEMALA</t>
  </si>
  <si>
    <t>GUADELOUPE</t>
  </si>
  <si>
    <t>GRENADA</t>
  </si>
  <si>
    <t>FRENCH GUIANA</t>
  </si>
  <si>
    <t>FALKLAND ISLAND (MALVINAS)</t>
  </si>
  <si>
    <t>EL SALVADOR</t>
  </si>
  <si>
    <t>ECUADOR</t>
  </si>
  <si>
    <t>DOMINICAN REPUBLIC</t>
  </si>
  <si>
    <t>DOMINICA</t>
  </si>
  <si>
    <t>CURACAO</t>
  </si>
  <si>
    <t>CUBA</t>
  </si>
  <si>
    <t>COSTA RICA</t>
  </si>
  <si>
    <t>COLOMBIA</t>
  </si>
  <si>
    <t>CHILE</t>
  </si>
  <si>
    <t>CAYMAN ISLANDS</t>
  </si>
  <si>
    <t>BRAZIL</t>
  </si>
  <si>
    <t>BOUVET ISLAND</t>
  </si>
  <si>
    <t>BONAIRE, SINT EUSTATIUS AND SABA</t>
  </si>
  <si>
    <t>BOLIVIA, PLURINATIONAL STATE OF</t>
  </si>
  <si>
    <t>BERMUDA</t>
  </si>
  <si>
    <t>BELIZE</t>
  </si>
  <si>
    <t>BARBADOS</t>
  </si>
  <si>
    <t>BAHAMAS</t>
  </si>
  <si>
    <t>ARUBA</t>
  </si>
  <si>
    <t>ARGENTINA</t>
  </si>
  <si>
    <t>ANTIGUA &amp; BARBUDA</t>
  </si>
  <si>
    <t>ANGUILLA</t>
  </si>
  <si>
    <t>SOUTH AMERICA</t>
  </si>
  <si>
    <t>ZIMBABWE</t>
  </si>
  <si>
    <t>ZAMBIA</t>
  </si>
  <si>
    <t>ZAIRE, REPUBLIC OF</t>
  </si>
  <si>
    <t>WESTERN SAHARA</t>
  </si>
  <si>
    <t>UGANDA</t>
  </si>
  <si>
    <t>TUNISIA</t>
  </si>
  <si>
    <t>TOGO</t>
  </si>
  <si>
    <t>TANZANIA, UNITED REPUBLIC OF</t>
  </si>
  <si>
    <t>SUDAN</t>
  </si>
  <si>
    <t>SOUTH SUDAN</t>
  </si>
  <si>
    <t>SOUTH AFRICA</t>
  </si>
  <si>
    <t>SOMALIA</t>
  </si>
  <si>
    <t>SIERRA LEONE</t>
  </si>
  <si>
    <t>SEYCHELLES</t>
  </si>
  <si>
    <t>SENEGAL</t>
  </si>
  <si>
    <t>SAO TOME AND PRINCIPE</t>
  </si>
  <si>
    <t>RWANDA</t>
  </si>
  <si>
    <t>REUNION</t>
  </si>
  <si>
    <t>NIGERIA</t>
  </si>
  <si>
    <t>NIGER</t>
  </si>
  <si>
    <t>NAMIBIA</t>
  </si>
  <si>
    <t>MOZAMBIQUE</t>
  </si>
  <si>
    <t>MOROCCO</t>
  </si>
  <si>
    <t>MAYOTTE</t>
  </si>
  <si>
    <t>MAURITIUS</t>
  </si>
  <si>
    <t>MAURITANIA</t>
  </si>
  <si>
    <t>MALI</t>
  </si>
  <si>
    <t>MALAWI</t>
  </si>
  <si>
    <t>MADAGASCAR</t>
  </si>
  <si>
    <t>LIBYA</t>
  </si>
  <si>
    <t>LIBERIA</t>
  </si>
  <si>
    <t>LESOTHO</t>
  </si>
  <si>
    <t>KENYA</t>
  </si>
  <si>
    <t>GUINEA-BISSAU</t>
  </si>
  <si>
    <t>GUINEA</t>
  </si>
  <si>
    <t>GHANA</t>
  </si>
  <si>
    <t>GAMBIA</t>
  </si>
  <si>
    <t>GABON</t>
  </si>
  <si>
    <t>ETHIOPIA</t>
  </si>
  <si>
    <t>ESWATINI</t>
  </si>
  <si>
    <t>ERITREA</t>
  </si>
  <si>
    <t>EQUATORIAL GUINEA</t>
  </si>
  <si>
    <t>EGYPT</t>
  </si>
  <si>
    <t>DJIBOUTI</t>
  </si>
  <si>
    <t>COTE D'IVOIRE</t>
  </si>
  <si>
    <t>CONGO</t>
  </si>
  <si>
    <t>COMOROS</t>
  </si>
  <si>
    <t>CHAD</t>
  </si>
  <si>
    <t>CENTRAL AFRICAN REPUBLIC</t>
  </si>
  <si>
    <t>CAPE VERDE</t>
  </si>
  <si>
    <t>CAMEROON</t>
  </si>
  <si>
    <t>BURUNDI</t>
  </si>
  <si>
    <t>BURKINA FASO</t>
  </si>
  <si>
    <t>BOTSWANA</t>
  </si>
  <si>
    <t>BENIN</t>
  </si>
  <si>
    <t>ANGOLA</t>
  </si>
  <si>
    <t>ALGERIA</t>
  </si>
  <si>
    <t>AFRICA</t>
  </si>
  <si>
    <t>KUMPULAN / NAMA NEGARA</t>
  </si>
  <si>
    <t>GROUPING / COUNTRIES</t>
  </si>
  <si>
    <t xml:space="preserve">EXPORTS </t>
  </si>
  <si>
    <t>A.F.T.A</t>
  </si>
  <si>
    <r>
      <t>KESATUAN EROPAH</t>
    </r>
    <r>
      <rPr>
        <vertAlign val="superscript"/>
        <sz val="9"/>
        <rFont val="Nirmala UI"/>
        <family val="2"/>
      </rPr>
      <t>a</t>
    </r>
  </si>
  <si>
    <r>
      <t>E.U.</t>
    </r>
    <r>
      <rPr>
        <i/>
        <vertAlign val="superscript"/>
        <sz val="9"/>
        <rFont val="Nirmala UI"/>
        <family val="2"/>
      </rPr>
      <t>a</t>
    </r>
  </si>
  <si>
    <t>E.F.T.A</t>
  </si>
  <si>
    <t>PERSATUAN INTEGRASI LATIN AMERIKA</t>
  </si>
  <si>
    <t>L.A.I.A</t>
  </si>
  <si>
    <t>N.A.F.T.A</t>
  </si>
  <si>
    <t>S.A.A.R.C</t>
  </si>
  <si>
    <r>
      <rPr>
        <vertAlign val="superscript"/>
        <sz val="9"/>
        <color theme="1"/>
        <rFont val="Nirmala UI"/>
        <family val="2"/>
      </rPr>
      <t>a</t>
    </r>
    <r>
      <rPr>
        <sz val="9"/>
        <color theme="1"/>
        <rFont val="Nirmala UI"/>
        <family val="2"/>
      </rPr>
      <t xml:space="preserve">  Bermula 1 Februari 2020, United Kingdom bukan lagi sebahagian daripada Kesatuan Eropah</t>
    </r>
  </si>
  <si>
    <t xml:space="preserve">   As of 1 February 2020, the United Kingdom is no longer part of the European Union</t>
  </si>
  <si>
    <t>MOD PENGANGKUTAN</t>
  </si>
  <si>
    <t>MODE OF TRANSPORT</t>
  </si>
  <si>
    <t>LAUT</t>
  </si>
  <si>
    <t>SEA</t>
  </si>
  <si>
    <t>PELABUHAN KLANG</t>
  </si>
  <si>
    <t>PORT KLANG</t>
  </si>
  <si>
    <t>BINTULU</t>
  </si>
  <si>
    <t>PASIR GUDANG, JOHOR</t>
  </si>
  <si>
    <t>PELABUHAN TANJUNG PELEPAS</t>
  </si>
  <si>
    <t>TANJUNG PELEPAS PORT</t>
  </si>
  <si>
    <t>LAIN-LAIN</t>
  </si>
  <si>
    <t>OTHERS</t>
  </si>
  <si>
    <t>UDARA</t>
  </si>
  <si>
    <t>AIR</t>
  </si>
  <si>
    <t>BAYAN LEPAS</t>
  </si>
  <si>
    <r>
      <t>LAND</t>
    </r>
    <r>
      <rPr>
        <i/>
        <vertAlign val="superscript"/>
        <sz val="9"/>
        <rFont val="Nirmala UI"/>
        <family val="2"/>
      </rPr>
      <t>a</t>
    </r>
  </si>
  <si>
    <t>TANJUNG KUPANG, JOHOR</t>
  </si>
  <si>
    <t>BUKIT KAYU HITAM</t>
  </si>
  <si>
    <r>
      <t xml:space="preserve">a </t>
    </r>
    <r>
      <rPr>
        <sz val="9"/>
        <color theme="1"/>
        <rFont val="Nirmala UI"/>
        <family val="2"/>
      </rPr>
      <t>Tanah termasuk saluran paip dan kabel</t>
    </r>
  </si>
  <si>
    <t>Land includes pipeline and cable</t>
  </si>
  <si>
    <t>NEGERI</t>
  </si>
  <si>
    <t>STATE</t>
  </si>
  <si>
    <t>JOHOR</t>
  </si>
  <si>
    <t>TANJUNG KUPANG</t>
  </si>
  <si>
    <t>PASIR GUDANG</t>
  </si>
  <si>
    <t>JOHOR BAHRU (TAMBAK)</t>
  </si>
  <si>
    <t>KEDAH</t>
  </si>
  <si>
    <t>KELANTAN</t>
  </si>
  <si>
    <t>RANTAU PANJANG</t>
  </si>
  <si>
    <t>MELAKA</t>
  </si>
  <si>
    <t>SUNGAI UDANG</t>
  </si>
  <si>
    <t>TANJUNG BERUAS</t>
  </si>
  <si>
    <t>NEGERI SEMBILAN</t>
  </si>
  <si>
    <t>PAHANG</t>
  </si>
  <si>
    <t>PERAK</t>
  </si>
  <si>
    <t>LUMUT</t>
  </si>
  <si>
    <t>PERLIS</t>
  </si>
  <si>
    <t>PADANG BESAR</t>
  </si>
  <si>
    <t>PULAU PINANG</t>
  </si>
  <si>
    <t>BUTTERWORTH</t>
  </si>
  <si>
    <t>SABAH</t>
  </si>
  <si>
    <t>TELUK SEPANGGAR</t>
  </si>
  <si>
    <t>W.P. LABUAN</t>
  </si>
  <si>
    <t>LAHAD DATU</t>
  </si>
  <si>
    <t>SANDAKAN</t>
  </si>
  <si>
    <t>TAWAU</t>
  </si>
  <si>
    <t>KOTA KINABALU</t>
  </si>
  <si>
    <t>SARAWAK</t>
  </si>
  <si>
    <t>SEJINGKAT</t>
  </si>
  <si>
    <t>KUCHING</t>
  </si>
  <si>
    <t>MIRI</t>
  </si>
  <si>
    <t>TANJUNG MANIS</t>
  </si>
  <si>
    <t>SIBU</t>
  </si>
  <si>
    <t>SELANGOR</t>
  </si>
  <si>
    <t>KLIA, SEPANG</t>
  </si>
  <si>
    <t>SUBANG</t>
  </si>
  <si>
    <t>TERENGGANU</t>
  </si>
  <si>
    <t>KERTEH</t>
  </si>
  <si>
    <t>KEMAMAN/KUALA TERENGGANU</t>
  </si>
  <si>
    <t xml:space="preserve">PERAK </t>
  </si>
  <si>
    <t>MAKANAN DAN BINATANG HIDUP</t>
  </si>
  <si>
    <t>MINUMAN DAN TEMBAKAU</t>
  </si>
  <si>
    <t>BEVERAGES AND TOBACCO</t>
  </si>
  <si>
    <t>KUANTITI</t>
  </si>
  <si>
    <t>NILAI</t>
  </si>
  <si>
    <t>QUANTITY</t>
  </si>
  <si>
    <t>VALUE</t>
  </si>
  <si>
    <t>HASIL-HASIL UTAMA PERTANIAN</t>
  </si>
  <si>
    <t>GETAH ASLI (TAN)</t>
  </si>
  <si>
    <t>NATURAL RUBBER (TONNE)</t>
  </si>
  <si>
    <t>BIJI KOKO  (TAN)</t>
  </si>
  <si>
    <t>COCOA BEANS (TONNE)</t>
  </si>
  <si>
    <t>MINYAK KELAPA SAWIT  (TAN)</t>
  </si>
  <si>
    <t>PALM OIL (TONNE)</t>
  </si>
  <si>
    <t>PALM-BASED OLEOCHEMICAL 
(TONNE)</t>
  </si>
  <si>
    <t>LOGAM DAN GALIAN</t>
  </si>
  <si>
    <t>METAL AND MINERALS</t>
  </si>
  <si>
    <t>TIMAH, BUKAN ALOI (TAN)</t>
  </si>
  <si>
    <t>TIN, NOT ALLOYED (TONNE)</t>
  </si>
  <si>
    <t>PETROLEUM MENTAH  ('000 TAN)</t>
  </si>
  <si>
    <t>CRUDE PETROLEUM ('000 TONNE)</t>
  </si>
  <si>
    <t>KELUARAN PETROLEUM BERTAPIS 
('000 TAN)</t>
  </si>
  <si>
    <t>REFINED PETROLEUM PRODUCTS 
('000 TONNE)</t>
  </si>
  <si>
    <t xml:space="preserve">LIQUEFIED NATURAL GAS 
('000 TONNE) </t>
  </si>
  <si>
    <t>KAYU BALAK ('000 METER PADU)</t>
  </si>
  <si>
    <t>SAWLOGS ('000 CU. METRES)</t>
  </si>
  <si>
    <t>KAYU GERGAJI ('000 METER PADU)</t>
  </si>
  <si>
    <t>SAWN TIMBER ('000 CU. METRES)</t>
  </si>
  <si>
    <t>PAPAN LAPIS ('000 METER PADU)</t>
  </si>
  <si>
    <t>PLYWOOD  ('000 CU. METRES)</t>
  </si>
  <si>
    <t>KAYU KUMAI ('000 METER PADU)</t>
  </si>
  <si>
    <t>MOULDINGS ('000 CU. METRES)</t>
  </si>
  <si>
    <t>VENIR KEPING ('000 METER PADU)</t>
  </si>
  <si>
    <t>VENEER SHEET ('000 CU. METRES)</t>
  </si>
  <si>
    <t>LAIN-LAIN (NILAI)</t>
  </si>
  <si>
    <t>OTHERS (VALUE)</t>
  </si>
  <si>
    <t>HASIL-HASIL LAUT</t>
  </si>
  <si>
    <t>MARINE PRODUCTS</t>
  </si>
  <si>
    <t>METANOL (TAN)</t>
  </si>
  <si>
    <t>METHANOL (TONNE)</t>
  </si>
  <si>
    <t>SELECTED MANUFACTURED 
PRODUCTS</t>
  </si>
  <si>
    <t>COTTON FABRICS, WOVEN 
(TONNE)</t>
  </si>
  <si>
    <t>BESI BRIKUET PANAS (TAN)</t>
  </si>
  <si>
    <t>HOT BRIQUETTED IRON (TONNE)</t>
  </si>
  <si>
    <t>BARANGAN ELEKTRIK DAN 
ELEKTRONIK</t>
  </si>
  <si>
    <t>TELECOMMUNICATIONS 
EQUIPMENT, PARTS AND 
ACCESSORIES (VALUE)</t>
  </si>
  <si>
    <t>MOTORCARS, C.B.U. (UNIT)</t>
  </si>
  <si>
    <t>SARUNG TANGAN GETAH (TAN)</t>
  </si>
  <si>
    <t>RUBBER GLOVES (TONNE)</t>
  </si>
  <si>
    <t>KASUT (NILAI)</t>
  </si>
  <si>
    <t>FOOTWEAR (VALUE)</t>
  </si>
  <si>
    <t>EKSPORT LAIN (NILAI)</t>
  </si>
  <si>
    <t>OTHER EXPORTS (VALUE)</t>
  </si>
  <si>
    <t>n.a : not available</t>
  </si>
  <si>
    <t>Bermula bulan rujukan Jun 2022, statistik tertentu telah disesuaikan selaras dengan penggunaan Harmonised Commodity description and Coding system 2022 (HS2022).</t>
  </si>
  <si>
    <t>SEKTOR / BARANGAN</t>
  </si>
  <si>
    <t>SECTOR / SELETED COMMODITIES</t>
  </si>
  <si>
    <t>PERTANIAN</t>
  </si>
  <si>
    <t>AGRICULTURE</t>
  </si>
  <si>
    <t>GETAH ASLI</t>
  </si>
  <si>
    <t>NATURAL RUBBER</t>
  </si>
  <si>
    <t>KAYU BALAK</t>
  </si>
  <si>
    <t>SAWLOG</t>
  </si>
  <si>
    <t>KAYU GERGAJI &amp; KAYU KUMAI</t>
  </si>
  <si>
    <t>SAWN TIMBER &amp; MOULDINGS</t>
  </si>
  <si>
    <t>MINYAK KELAPA SAWIT</t>
  </si>
  <si>
    <t>PALM OIL</t>
  </si>
  <si>
    <t>PERLOMBONGAN</t>
  </si>
  <si>
    <t>MINING</t>
  </si>
  <si>
    <t>TIMAH</t>
  </si>
  <si>
    <t>TIN</t>
  </si>
  <si>
    <t>PETROLEUM MENTAH</t>
  </si>
  <si>
    <t>CRUDE PETROLEUM</t>
  </si>
  <si>
    <t>GAS ASLI CECAIR</t>
  </si>
  <si>
    <t>LIQUEFIED NATURAL GAS</t>
  </si>
  <si>
    <t>PEMBUATAN</t>
  </si>
  <si>
    <t>MANUFACTURING</t>
  </si>
  <si>
    <t xml:space="preserve">ELECTRICAL &amp; ELECTRONIC PRODUCTS </t>
  </si>
  <si>
    <t>KELUARAN PETROLEUM</t>
  </si>
  <si>
    <t>PETROLEUM PRODUCTS</t>
  </si>
  <si>
    <t>KELUARAN LOGAM</t>
  </si>
  <si>
    <t>MANUFACTURES OF METAL</t>
  </si>
  <si>
    <t>TRANSPORT EQUIPMENT</t>
  </si>
  <si>
    <t>MAKANAN DIPROSES</t>
  </si>
  <si>
    <t>PROCESSED FOOD</t>
  </si>
  <si>
    <t>TEKSTIL, PAKAIAN &amp; KASUT</t>
  </si>
  <si>
    <t>KELUARAN BESI &amp; KELULI</t>
  </si>
  <si>
    <t>IRON &amp; STEEL PRODUCTS</t>
  </si>
  <si>
    <t>KELUARAN PLASTIK</t>
  </si>
  <si>
    <t>MANUFACTURE OF PLASTICS</t>
  </si>
  <si>
    <t>KERTAS &amp; KELUARAN KERTAS</t>
  </si>
  <si>
    <t>PAPER &amp; PULP PRODUCTS</t>
  </si>
  <si>
    <t>KELUARAN GETAH</t>
  </si>
  <si>
    <t>RUBBER PRODUCTS</t>
  </si>
  <si>
    <t>MINUMAN &amp; TEMBAKAU</t>
  </si>
  <si>
    <t>BEVERAGES &amp; TOBACCO</t>
  </si>
  <si>
    <t>BARANG KEMAS</t>
  </si>
  <si>
    <t>JEWELLERY</t>
  </si>
  <si>
    <t>KELUARAN KAYU</t>
  </si>
  <si>
    <t>WOOD PRODUCTS</t>
  </si>
  <si>
    <t>2024</t>
  </si>
  <si>
    <t xml:space="preserve"> 2024</t>
  </si>
  <si>
    <t xml:space="preserve">THERMIONIC VALVES AND TUBES,  PHOTOCELLS, ETC </t>
  </si>
  <si>
    <t>ELECTRONIC INTEGRATED CIRCUITS (VALUE)</t>
  </si>
  <si>
    <t>PIEZO - ELECTRIC CRYSTALS &amp;  PARTS (VALUE)</t>
  </si>
  <si>
    <t>GANDUM BELUM DIKILANG (TAN)</t>
  </si>
  <si>
    <t>WHEAT, UNMILLED (TONNE)</t>
  </si>
  <si>
    <t>BERAS (TAN)</t>
  </si>
  <si>
    <t>RICE (TONNE)</t>
  </si>
  <si>
    <t>BRANDI ('000 LITER)</t>
  </si>
  <si>
    <t>BRANDY ('000 LITRE)</t>
  </si>
  <si>
    <t>KACANG SOYA (TAN)</t>
  </si>
  <si>
    <t>SOYA BEANS (TONNE)</t>
  </si>
  <si>
    <t>ISIRUNG KELAPA SAWIT (TAN)</t>
  </si>
  <si>
    <t>PALM KERNEL (TONNE)</t>
  </si>
  <si>
    <t>KAPAS MENTAH (TAN)</t>
  </si>
  <si>
    <t>COTTON, RAW (TONNE)</t>
  </si>
  <si>
    <t>PETROLEUM MENTAH ('000 TAN)</t>
  </si>
  <si>
    <t>BAJA YANG DIKILANGKAN (TAN)</t>
  </si>
  <si>
    <t>KERTAS AKHBAR (TAN)</t>
  </si>
  <si>
    <t>NEWSPRINT (TONNE)</t>
  </si>
  <si>
    <t>KAIN KAPAS, TENUNAN (TAN)</t>
  </si>
  <si>
    <t>SIMEN (TAN)</t>
  </si>
  <si>
    <t>CEMENT (TONNE)</t>
  </si>
  <si>
    <t>TEMBAGA (TAN)</t>
  </si>
  <si>
    <t>COPPER (TONNE)</t>
  </si>
  <si>
    <t>AIR AND GAS COMPRESSOR (UNIT)</t>
  </si>
  <si>
    <t>PERKAKAS LITAR ELEKTRIK &amp; ALAT GANTI (NILAI)</t>
  </si>
  <si>
    <t>MOTOR CARS, CKD (UNIT)</t>
  </si>
  <si>
    <t>MOTOR CARS, CBU (UNIT)</t>
  </si>
  <si>
    <t>VAN, BELUM DIPASANG (UNIT)</t>
  </si>
  <si>
    <t>VANS, CKD (UNIT)</t>
  </si>
  <si>
    <t>VAN, SUDAH DIPASANG (UNIT)</t>
  </si>
  <si>
    <t>VANS, CBU (UNIT)</t>
  </si>
  <si>
    <t>GOLD, NON MONETARY (VALUE)</t>
  </si>
  <si>
    <t>IMPORT LAIN (NILAI)</t>
  </si>
  <si>
    <t>OTHER IMPORTS (VALUE)</t>
  </si>
  <si>
    <t>PHARMACEUTICAL PRODUCTS</t>
  </si>
  <si>
    <t>PRODUK FARMASEUTIKAL</t>
  </si>
  <si>
    <t>CHEMICAL INDUSTRY</t>
  </si>
  <si>
    <t>KIMIA INDUSTRI</t>
  </si>
  <si>
    <t>PALM OIL DERIVATIVES</t>
  </si>
  <si>
    <t>DERIVATIF KELAPA SAWIT</t>
  </si>
  <si>
    <t>HALAL INGREDIENTS</t>
  </si>
  <si>
    <t>BAHAN HALAL</t>
  </si>
  <si>
    <t>FOOD &amp; BEVERAGES</t>
  </si>
  <si>
    <t>MAKANAN DAN MINUMAN</t>
  </si>
  <si>
    <t>PERDAGANGAN LANGSUNG KE LUAR NEGERI (A)</t>
  </si>
  <si>
    <t xml:space="preserve">DIRECT FOREIGN TRADE   </t>
  </si>
  <si>
    <t>SINGAPURA (B)</t>
  </si>
  <si>
    <t>DIRECT FOREIGN TRADE</t>
  </si>
  <si>
    <t>BALANCE OF TRADE</t>
  </si>
  <si>
    <t xml:space="preserve">DIRECT FOREIGN TRADE </t>
  </si>
  <si>
    <t xml:space="preserve">NOTA </t>
  </si>
  <si>
    <t>(A)</t>
  </si>
  <si>
    <t>PERDAGANGAN LANGSUNG DARI DAN KE LUAR NEGERI MERUJUK KEPADA IMPORT DAN EKSPORT DARI DAN KE</t>
  </si>
  <si>
    <t>MALAYSIA YANG TIDAK DIPUNGGAH ATAU DIPINDAHKAN DI SINGAPURA</t>
  </si>
  <si>
    <t>(B)</t>
  </si>
  <si>
    <t>MERUJUK KEPADA IMPORT DAN EKSPORT MALAYSIA MELALUI LIMBUNGAN DAN JETI SINGAPURA. OLEH ITU,</t>
  </si>
  <si>
    <t xml:space="preserve">BARANG-BARANG YANG BERASAL DARI SINGAPURA YANG DIBAWA MASUK KE MALAYSIA DAN BARANG-BARANG </t>
  </si>
  <si>
    <t>YANG BERASAL DARI MALAYSIA YANG DI EKSPORT KE SINGAPURA ADALAH TERMASUK DI BAWAH KEPALA RENCANA INI</t>
  </si>
  <si>
    <t xml:space="preserve">NOTE </t>
  </si>
  <si>
    <t xml:space="preserve">DIRECT FOREIGN TRADE REFERS TO IMPORTS AND EXPORTS INTO AND FROM MALAYSIA THAT ARE NOT HANDLED </t>
  </si>
  <si>
    <t>OR TRANSHIPPED AT SINGAPORE</t>
  </si>
  <si>
    <t xml:space="preserve">REFERS TO MALAYSIA'S IMPORTS AND EXPORTS WHICH PASS THROUGH (VIA) SINGAPORE DOCKS AND WHARVES, HENCE, </t>
  </si>
  <si>
    <t xml:space="preserve">GOODS OF SINGAPORE ORIGIN IMPORTED INTO MALAYSIA ANG GOODS OF MALAYSIAN ORIGIN EXPORTED TO SINGAPORE </t>
  </si>
  <si>
    <t>ARE INCLUDED UNDER THIS HEADING</t>
  </si>
  <si>
    <t>KLASIFIKASI KATEGORI EKONOMI UMUM</t>
  </si>
  <si>
    <t>BROAD ECONOMIC CATEGORIES CLASSIFICATION</t>
  </si>
  <si>
    <r>
      <rPr>
        <b/>
        <sz val="9"/>
        <color theme="0"/>
        <rFont val="Nirmala UI"/>
        <family val="2"/>
      </rPr>
      <t>JUMLAH</t>
    </r>
    <r>
      <rPr>
        <i/>
        <sz val="9"/>
        <color theme="0"/>
        <rFont val="Nirmala UI"/>
        <family val="2"/>
      </rPr>
      <t xml:space="preserve">/TOTAL </t>
    </r>
  </si>
  <si>
    <t>1.</t>
  </si>
  <si>
    <t>MAKANAN DAN MINUMAN</t>
  </si>
  <si>
    <t>FOOD AND BEVERAGES</t>
  </si>
  <si>
    <t>UTAMA</t>
  </si>
  <si>
    <t>PRIMARY</t>
  </si>
  <si>
    <t>KHUSUS UNTUK INDUSTRI</t>
  </si>
  <si>
    <t>MAINLY FOR INDUSTRY</t>
  </si>
  <si>
    <t>KHUSUS UNTUK PENGGUNAAN ISIRUMAH</t>
  </si>
  <si>
    <t>MAINLY FOR HOUSEHOLD CONSUMPTION</t>
  </si>
  <si>
    <t>DIPROSES</t>
  </si>
  <si>
    <t>PROCESSED</t>
  </si>
  <si>
    <t>2.</t>
  </si>
  <si>
    <t>BEKALAN PERINDUSTRIAN, T.T.T.L.</t>
  </si>
  <si>
    <t>INDUSTRIAL SUPPLIES, N.E.S.</t>
  </si>
  <si>
    <t>3.</t>
  </si>
  <si>
    <t>BAHAN API DAN PELINCIR</t>
  </si>
  <si>
    <t>FUEL AND LUBRICANTS</t>
  </si>
  <si>
    <t>MINYAK KENDERAAN</t>
  </si>
  <si>
    <t>MOTOR SPIRIT</t>
  </si>
  <si>
    <t>OTHER</t>
  </si>
  <si>
    <t>4.</t>
  </si>
  <si>
    <t>ALAT GANTI DAN AKSESORI</t>
  </si>
  <si>
    <t>PARTS AND ACCESSORIES</t>
  </si>
  <si>
    <t>5.</t>
  </si>
  <si>
    <t>TRANSPORT EQUIPMENT AND PARTS AND 
ACCESSORIES THEREOF</t>
  </si>
  <si>
    <t>MOTOKAR PENUMPANG</t>
  </si>
  <si>
    <t>PASSENGER MOTOR CARS</t>
  </si>
  <si>
    <t>PERINDUSTRIAN</t>
  </si>
  <si>
    <t>INDUSTRIAL</t>
  </si>
  <si>
    <t>BUKAN PERINDUSTRIAN</t>
  </si>
  <si>
    <t>NON-INDUSTRIAL</t>
  </si>
  <si>
    <t>6.</t>
  </si>
  <si>
    <t>BARANGAN PENGGUNA, T.T.T.L.</t>
  </si>
  <si>
    <t>CONSUMER GOODS, N.E.S.</t>
  </si>
  <si>
    <t>BARANGAN TAHAN LAMA</t>
  </si>
  <si>
    <t>DURABLES</t>
  </si>
  <si>
    <t>BARANGAN SEPARA TAHAN LAMA</t>
  </si>
  <si>
    <t>SEMI-DURABLES</t>
  </si>
  <si>
    <t>BARANGAN TIDAK TAHAN LAMA</t>
  </si>
  <si>
    <t>NON-DURABLES</t>
  </si>
  <si>
    <t>7.</t>
  </si>
  <si>
    <t>BARANGAN T.T.T.L.</t>
  </si>
  <si>
    <t>GOODS, N.E.S.</t>
  </si>
  <si>
    <t>8.</t>
  </si>
  <si>
    <t>TRANSAKSI BAWAH RM5,000</t>
  </si>
  <si>
    <t>TRANSACTION BELOW RM5,000</t>
  </si>
  <si>
    <t>CAPITAL GOODS (EXCEPT TRANSPORT EQUIPMENT)</t>
  </si>
  <si>
    <t>CAPITAL GOODS</t>
  </si>
  <si>
    <t>TRANSPORT EQUIPMENT INDUSTRIAL</t>
  </si>
  <si>
    <t>BARANGAN PERANTARAAN</t>
  </si>
  <si>
    <t>INTERMEDIATE GOODS</t>
  </si>
  <si>
    <t>INDUSTRIAL SUPPLIES, N.E.S, PRIMARY</t>
  </si>
  <si>
    <t>INDUSTRIAL SUPPLIES, N.E.S, PROCESSED</t>
  </si>
  <si>
    <t>BAHAN API DAN PELINCIR, UTAMA</t>
  </si>
  <si>
    <t>FUEL AND LUBRICANTS, PRIMARY</t>
  </si>
  <si>
    <t>FUEL AND LUBRICANTS, PROCESSED, OTHERS</t>
  </si>
  <si>
    <t>BARANGAN PENGGUNAAN</t>
  </si>
  <si>
    <t>CONSUMPTION GOODS</t>
  </si>
  <si>
    <t>BARANGAN DUA GUNA</t>
  </si>
  <si>
    <t>DUAL USE GOODS</t>
  </si>
  <si>
    <t>FUEL AND LUBRICANTS, PROCESSED, MOTOR SPIRIT</t>
  </si>
  <si>
    <t>TRANSPORT EQUIPMENT PASSENGER MOTOR CARS</t>
  </si>
  <si>
    <t>GOODS, N.E.S</t>
  </si>
  <si>
    <t>IMPORT TERTANGGUH</t>
  </si>
  <si>
    <t>RETAINED IMPORTS</t>
  </si>
  <si>
    <t>EKSPORT SEMULA </t>
  </si>
  <si>
    <t xml:space="preserve">RE-EXPORTS </t>
  </si>
  <si>
    <r>
      <t xml:space="preserve">RM bagi satu unit matawang asing </t>
    </r>
    <r>
      <rPr>
        <b/>
        <vertAlign val="superscript"/>
        <sz val="9"/>
        <color theme="0"/>
        <rFont val="Nirmala UI"/>
        <family val="2"/>
      </rPr>
      <t>1</t>
    </r>
  </si>
  <si>
    <r>
      <t xml:space="preserve">RM bagi 100 unit matawang asing </t>
    </r>
    <r>
      <rPr>
        <b/>
        <vertAlign val="superscript"/>
        <sz val="9"/>
        <color theme="0"/>
        <rFont val="Nirmala UI"/>
        <family val="2"/>
      </rPr>
      <t>1</t>
    </r>
  </si>
  <si>
    <t>RM per unit of foreign currency</t>
  </si>
  <si>
    <t>RM per 100 units of foreign currency</t>
  </si>
  <si>
    <t>Dolar A.S.</t>
  </si>
  <si>
    <t xml:space="preserve"> Euro</t>
  </si>
  <si>
    <t>Paun Sterling</t>
  </si>
  <si>
    <t>Dolar Kanada</t>
  </si>
  <si>
    <t>Dolar Australia</t>
  </si>
  <si>
    <t>Dolar Singapura</t>
  </si>
  <si>
    <t>Baht Thai</t>
  </si>
  <si>
    <r>
      <t xml:space="preserve">Rupee India </t>
    </r>
    <r>
      <rPr>
        <b/>
        <vertAlign val="superscript"/>
        <sz val="9"/>
        <color theme="0"/>
        <rFont val="Nirmala UI"/>
        <family val="2"/>
      </rPr>
      <t>2</t>
    </r>
  </si>
  <si>
    <t>Dolar Hong Kong</t>
  </si>
  <si>
    <t xml:space="preserve"> Yen Jepun</t>
  </si>
  <si>
    <t>U.S. Dollar</t>
  </si>
  <si>
    <t xml:space="preserve"> Euro </t>
  </si>
  <si>
    <t>Pound Sterling</t>
  </si>
  <si>
    <t>Canadian Dollar</t>
  </si>
  <si>
    <t>Australian Dollar</t>
  </si>
  <si>
    <t>Singapore Dollar</t>
  </si>
  <si>
    <t>Thai Baht</t>
  </si>
  <si>
    <t>Indian Rupee</t>
  </si>
  <si>
    <t>Hong Kong Dollar</t>
  </si>
  <si>
    <t>Japanese Yen</t>
  </si>
  <si>
    <t>FOOD AND LIVE ANIMALS</t>
  </si>
  <si>
    <t>SAINT VINCENT AND THE GRENADINES</t>
  </si>
  <si>
    <t>UNITED STATE MINOR OUTLYING ISLANDS</t>
  </si>
  <si>
    <t>SOUTH GEORGIA AND THE SOUTH SANDWICH ISLANDS</t>
  </si>
  <si>
    <t>CONGO, THE DEMOCRATIC REPUBLIC OF THE</t>
  </si>
  <si>
    <t>MACEDONIA, THE FORMER YUGOSLAV REPUBLIC OF</t>
  </si>
  <si>
    <t>YUGOSLAVIA, FED REP OF</t>
  </si>
  <si>
    <t>FRENCH SOUTHERN TERRITORIES</t>
  </si>
  <si>
    <t>HEARD ISLAND AND MCDONALD ISLANDS</t>
  </si>
  <si>
    <t>PERSATUAN KERJASAMA SERANTAU ASIA SELATAN</t>
  </si>
  <si>
    <t>BAHAN KIMIA &amp; KELUARAN KIMIA (TIDAK TERMASUK BAHAN PLASTIK BUKAN DALAM BENTUK UTAMA)</t>
  </si>
  <si>
    <t>CHEMICAL &amp; CHEMICAL PRODUCTS (EXCLUDE PLASTICS IN NON-PRIMARY FORMS)</t>
  </si>
  <si>
    <t>PRODUK KELUARAN BERASASKAN MINYAK KELAPA SAWIT</t>
  </si>
  <si>
    <t>PALM OIL-BASED MANUFACTURED PRODUCTS</t>
  </si>
  <si>
    <t>SHARE 
(%)</t>
  </si>
  <si>
    <t>LADA (HITAM DAN PUTIH) (TAN)</t>
  </si>
  <si>
    <t>PALM KERNEL OIL (TONNE)</t>
  </si>
  <si>
    <t>OLEOKIMIA BERASASKAN KELAPA SAWIT (TAN)</t>
  </si>
  <si>
    <t>HASIL KELUARAN KELAPA SAWIT YANG LAIN (TAN)</t>
  </si>
  <si>
    <t>OTHER PALM-BASED PRODUCTS (TONNE)</t>
  </si>
  <si>
    <t>KONDENSAT DAN MINYAK PETROLEUM LAIN ('000 TAN)</t>
  </si>
  <si>
    <t>CONDENSATE AND OTHER PETROLEUM OIL ('000 TONNE)</t>
  </si>
  <si>
    <t>GAS ASLI CECAIR ('000 TAN)</t>
  </si>
  <si>
    <t>FIBREBOARD ('000 CU. METRES)</t>
  </si>
  <si>
    <t>KAYU TANGGAM (TAN)</t>
  </si>
  <si>
    <t>BUILDER'S CARPENTRY &amp; JOINERY (TONNE)</t>
  </si>
  <si>
    <t>WOODEN AND RATTAN FURNITURE (VALUE)</t>
  </si>
  <si>
    <t>PALM KERNEL CAKE (TONNE)</t>
  </si>
  <si>
    <t>UDANG, SEGAR, DISEJUKBEKUKAN (TAN)</t>
  </si>
  <si>
    <t>MENTEGA, LEMAK DAN MINYAK KOKO (TAN)</t>
  </si>
  <si>
    <t>COCOA BUTTER, FATS AND OILS (TONNE)</t>
  </si>
  <si>
    <t>KAIN KAPAS TENUNAN (TAN)</t>
  </si>
  <si>
    <t>KAPUR, SIMEN DAN BAHAN-BAHAN BINAAN BUATAN (TAN)</t>
  </si>
  <si>
    <t>LIME, CEMENT AND FABRICATED BUILDING MATERIALS (TONNE)</t>
  </si>
  <si>
    <t>IRON AND STEEL BARS, RODS, ETC (TONNE)</t>
  </si>
  <si>
    <t>ALAT GANTI DAN AKSESORI MESIN PEJABAT &amp; PEMPROSESAN DATA AUTOMATIK (NILAI)</t>
  </si>
  <si>
    <t>ELECTRICAL APPARATUS &amp; PARTS (VALUE)</t>
  </si>
  <si>
    <t xml:space="preserve">INJAP DAN TIUB TERMIONIK, FOTOSEL DSB </t>
  </si>
  <si>
    <t>KRISTAL PIEZO ELEKTRIK &amp; ALAT GANTI (NILAI)</t>
  </si>
  <si>
    <t>BARANGAN ELEKTRIK DAN ELEKTRONIK YANG LAIN (NILAI)</t>
  </si>
  <si>
    <t>OTHER ELECTRICAL AND ELECTRONIC PRODUCTS (VALUE)</t>
  </si>
  <si>
    <t>KAPAL, BOT DAN STRUKTUR TERAPUNG (UNIT)</t>
  </si>
  <si>
    <t>SHIPS, BOATS AND FLOATING STRUCTURES (UNIT)</t>
  </si>
  <si>
    <t>PROFESSIONAL, SCIENTIFIC AND CONTROLLING INSTRUMENTS AND APPARATUS, N.E.S. (VALUE)</t>
  </si>
  <si>
    <t>JUMLAH EKSPORT BARANGAN UTAMA DAN TERPILIH (NILAI)</t>
  </si>
  <si>
    <t>TOTAL EXPORTS OF MAJOR AND SELECTED COMMODITIES (VALUE)</t>
  </si>
  <si>
    <t>Commencing on June 2022, some statistics has been realigned with regards to the adoption of Harmonised Commodity description and Coding system 2022 (HS2022).</t>
  </si>
  <si>
    <t>TIMBER AND TIMBER-BASED PRODUCTS</t>
  </si>
  <si>
    <t>BARANG-BARANG KELUARAN KILANG TERPILIH</t>
  </si>
  <si>
    <t xml:space="preserve">ELECTRICAL AND ELECTRONIC PRODUCTS </t>
  </si>
  <si>
    <t>AIRCRAFT &amp; ASSOCIATED EQUIPMENT AND PARTS (VALUE)</t>
  </si>
  <si>
    <t>PAKAIAN DAN SEGALA KELENGKAPAN PAKAIAN (NILAI)</t>
  </si>
  <si>
    <t>ARTICLES OF APPAREL AND CLOTHING ACCESSORIES (VALUE)</t>
  </si>
  <si>
    <t>BARANG KEMAS DRP. EMAS, PERAK DAN PERMATA TERMASUK TIRUAN (NILAI)</t>
  </si>
  <si>
    <t>JEWELLERY OF GOLD, SILVER AND PRECIOUS STONES, INCLUDING IMITATION (VALUE)</t>
  </si>
  <si>
    <t>EKSPORT TRANSAKSI BAWAH RM5,000 T.T.T.L. (NILAI)</t>
  </si>
  <si>
    <t>EXPORTS OF TRANSACTIONS BELOW RM5,000 N.E.S. (VALUE)</t>
  </si>
  <si>
    <t>PALM OIL AND PALM-BASED PRODUCTS</t>
  </si>
  <si>
    <t>PAPAN GENTIAN ('000 METER 
PADU)</t>
  </si>
  <si>
    <t>BATANG PIPIH, BATANG BULAT, 
DSB DARIPADA BESI DAN KELULI 
(TAN)</t>
  </si>
  <si>
    <t>LITAR ELEKTRONIK BERSEPADU  
(NILAI)</t>
  </si>
  <si>
    <t>MOTOKAR, SUDAH DIPASANG 
(UNIT)</t>
  </si>
  <si>
    <t>PRIMARY AGRICULTURAL 
PRODUCTS</t>
  </si>
  <si>
    <r>
      <t>JUMLAH</t>
    </r>
    <r>
      <rPr>
        <i/>
        <sz val="9"/>
        <color theme="0"/>
        <rFont val="Nirmala UI"/>
        <family val="2"/>
      </rPr>
      <t>/TOTAL</t>
    </r>
  </si>
  <si>
    <t>HEATING AND COOLING 
EQUIPMENT &amp; PARTS (VALUE)</t>
  </si>
  <si>
    <t>KELENGKAPAN TELEKOMUNIKASI, 
ALAT GANTI DAN AKSESORI (NILAI)</t>
  </si>
  <si>
    <r>
      <t xml:space="preserve">NEGARA </t>
    </r>
    <r>
      <rPr>
        <i/>
        <sz val="9"/>
        <color theme="0"/>
        <rFont val="Nirmala UI"/>
        <family val="2"/>
      </rPr>
      <t>/ COUNTRY</t>
    </r>
  </si>
  <si>
    <r>
      <t>TANAH</t>
    </r>
    <r>
      <rPr>
        <vertAlign val="superscript"/>
        <sz val="9"/>
        <rFont val="Nirmala UI"/>
        <family val="2"/>
      </rPr>
      <t>a</t>
    </r>
  </si>
  <si>
    <t>ANIMAL AND VEGE-
TABLE OILS, FATS AND 
WAXES</t>
  </si>
  <si>
    <t xml:space="preserve">EKSPORT DOMESTIK </t>
  </si>
  <si>
    <t>TERMINAL KARGO BUTTERWORTH UTARA</t>
  </si>
  <si>
    <t>NORTH BUTTERWORTH CARGO TERMINAL</t>
  </si>
  <si>
    <t>TANJUNG GELANG/PELABUHAN KUANTAN</t>
  </si>
  <si>
    <t>TANJUNG GELANG/KUANTAN PORT</t>
  </si>
  <si>
    <t>KUALA LUMPUR INTERNATIONAL AIRPORT 
(KLIA), SEPANG</t>
  </si>
  <si>
    <t>JOHOR BAHRU (TAMBAK/CAUSEWAY)</t>
  </si>
  <si>
    <t>KOTA BHARU/PENGKALAN KUBOR</t>
  </si>
  <si>
    <r>
      <t>NILAI</t>
    </r>
    <r>
      <rPr>
        <i/>
        <sz val="9"/>
        <rFont val="Nirmala UI"/>
        <family val="2"/>
      </rPr>
      <t>/VALUE</t>
    </r>
  </si>
  <si>
    <t>(EKSPORT, IMPORT, DAN IMBANGAN PERDAGANGAN) (RM JUTA)</t>
  </si>
  <si>
    <t xml:space="preserve">PERDAGANGAN LANGSUNG LUAR NEGERI  DAN PERDAGANGAN DENGAN DAN MELALUI SINGAPURA 
</t>
  </si>
  <si>
    <t>DIRECT FOREIGN TRADE AND TRADE WITH AND VIA SINGAPORE (EXPORTS, IMPORTS, AND BALANCE OF TRADE)</t>
  </si>
  <si>
    <t>(RM MILLION)</t>
  </si>
  <si>
    <r>
      <t xml:space="preserve">IMBANGAN PERDAGANGAN </t>
    </r>
    <r>
      <rPr>
        <i/>
        <sz val="9"/>
        <rFont val="Nirmala UI"/>
        <family val="2"/>
      </rPr>
      <t>/</t>
    </r>
    <r>
      <rPr>
        <sz val="9"/>
        <rFont val="Nirmala UI"/>
        <family val="2"/>
      </rPr>
      <t xml:space="preserve">                    </t>
    </r>
  </si>
  <si>
    <r>
      <t xml:space="preserve"> </t>
    </r>
    <r>
      <rPr>
        <sz val="9"/>
        <rFont val="Nirmala UI"/>
        <family val="2"/>
      </rPr>
      <t>IMPORT</t>
    </r>
    <r>
      <rPr>
        <i/>
        <sz val="9"/>
        <rFont val="Nirmala UI"/>
        <family val="2"/>
      </rPr>
      <t xml:space="preserve"> /</t>
    </r>
    <r>
      <rPr>
        <sz val="9"/>
        <rFont val="Nirmala UI"/>
        <family val="2"/>
      </rPr>
      <t xml:space="preserve"> </t>
    </r>
    <r>
      <rPr>
        <i/>
        <sz val="9"/>
        <rFont val="Nirmala UI"/>
        <family val="2"/>
      </rPr>
      <t xml:space="preserve">IMPORTS CIF </t>
    </r>
  </si>
  <si>
    <r>
      <rPr>
        <sz val="9"/>
        <rFont val="Nirmala UI"/>
        <family val="2"/>
      </rPr>
      <t>EKSPORT</t>
    </r>
    <r>
      <rPr>
        <i/>
        <sz val="9"/>
        <rFont val="Nirmala UI"/>
        <family val="2"/>
      </rPr>
      <t xml:space="preserve"> /</t>
    </r>
    <r>
      <rPr>
        <sz val="9"/>
        <rFont val="Nirmala UI"/>
        <family val="2"/>
      </rPr>
      <t xml:space="preserve"> </t>
    </r>
    <r>
      <rPr>
        <i/>
        <sz val="9"/>
        <rFont val="Nirmala UI"/>
        <family val="2"/>
      </rPr>
      <t>EXPORTS FOB</t>
    </r>
  </si>
  <si>
    <t>SHARE (%)</t>
  </si>
  <si>
    <t>BARANGAN MODAL</t>
  </si>
  <si>
    <t>BEKALAN PERINDUSTRIAN, T.S.T.L., UTAMA</t>
  </si>
  <si>
    <t>BEKALAN PERINDUSTRIAN, T.S.T.L., DIPROSES</t>
  </si>
  <si>
    <t>BAHAN API DAN PELINCIR, DIPROSES, LAIN-LAIN</t>
  </si>
  <si>
    <t>PARTS AND ACCESSORIES OF TRANSPORT EQUIPMENT</t>
  </si>
  <si>
    <t>TRANSPORT EQUIPMENT NON-INDUSTRIAL</t>
  </si>
  <si>
    <t>BARANGAN PENGGUNA, T.S.T.L.</t>
  </si>
  <si>
    <t>BARANGAN T.S.T.L.</t>
  </si>
  <si>
    <r>
      <rPr>
        <b/>
        <sz val="9"/>
        <color theme="0"/>
        <rFont val="Nirmala UI"/>
        <family val="2"/>
      </rPr>
      <t xml:space="preserve">IMPORT KASAR </t>
    </r>
    <r>
      <rPr>
        <i/>
        <sz val="9"/>
        <color theme="0"/>
        <rFont val="Nirmala UI"/>
        <family val="2"/>
      </rPr>
      <t>/ GROSS IMPORTS</t>
    </r>
  </si>
  <si>
    <t>TOTAL OF HALAL EXPORTS</t>
  </si>
  <si>
    <t>JUMLAH EKSPORT HALAL</t>
  </si>
  <si>
    <r>
      <rPr>
        <b/>
        <sz val="9"/>
        <color theme="0"/>
        <rFont val="Nirmala UI"/>
        <family val="2"/>
      </rPr>
      <t>JUMLAH</t>
    </r>
    <r>
      <rPr>
        <b/>
        <i/>
        <sz val="9"/>
        <color theme="0"/>
        <rFont val="Nirmala UI"/>
        <family val="2"/>
      </rPr>
      <t xml:space="preserve"> </t>
    </r>
    <r>
      <rPr>
        <i/>
        <sz val="9"/>
        <color theme="0"/>
        <rFont val="Nirmala UI"/>
        <family val="2"/>
      </rPr>
      <t>/</t>
    </r>
    <r>
      <rPr>
        <b/>
        <i/>
        <sz val="9"/>
        <color theme="0"/>
        <rFont val="Nirmala UI"/>
        <family val="2"/>
      </rPr>
      <t xml:space="preserve"> </t>
    </r>
    <r>
      <rPr>
        <i/>
        <sz val="9"/>
        <color theme="0"/>
        <rFont val="Nirmala UI"/>
        <family val="2"/>
      </rPr>
      <t xml:space="preserve">TOTAL </t>
    </r>
  </si>
  <si>
    <t>NILAI / VALUE</t>
  </si>
  <si>
    <r>
      <t xml:space="preserve">NILAI </t>
    </r>
    <r>
      <rPr>
        <i/>
        <sz val="9"/>
        <rFont val="Nirmala UI"/>
        <family val="2"/>
      </rPr>
      <t>/ VALUE</t>
    </r>
  </si>
  <si>
    <r>
      <t xml:space="preserve">NILAI </t>
    </r>
    <r>
      <rPr>
        <i/>
        <sz val="9"/>
        <color rgb="FF000000"/>
        <rFont val="Nirmala UI"/>
        <family val="2"/>
      </rPr>
      <t>/ VALUE</t>
    </r>
  </si>
  <si>
    <r>
      <rPr>
        <sz val="9"/>
        <color theme="1"/>
        <rFont val="Nirmala UI"/>
        <family val="2"/>
      </rPr>
      <t>NILAI</t>
    </r>
    <r>
      <rPr>
        <i/>
        <sz val="9"/>
        <color theme="1"/>
        <rFont val="Nirmala UI"/>
        <family val="2"/>
      </rPr>
      <t xml:space="preserve"> / VALUE</t>
    </r>
  </si>
  <si>
    <r>
      <t xml:space="preserve">JUMLAH </t>
    </r>
    <r>
      <rPr>
        <i/>
        <sz val="9"/>
        <rFont val="Arial"/>
        <family val="2"/>
      </rPr>
      <t>/ TOTAL</t>
    </r>
  </si>
  <si>
    <r>
      <t xml:space="preserve">NEGARA </t>
    </r>
    <r>
      <rPr>
        <b/>
        <i/>
        <sz val="9"/>
        <color theme="0"/>
        <rFont val="Nirmala UI"/>
        <family val="2"/>
      </rPr>
      <t xml:space="preserve">/ </t>
    </r>
    <r>
      <rPr>
        <i/>
        <sz val="9"/>
        <color theme="0"/>
        <rFont val="Nirmala UI"/>
        <family val="2"/>
      </rPr>
      <t>COUNTRY</t>
    </r>
  </si>
  <si>
    <t>MILK AND CREAM, POWDER 
(TONNE)</t>
  </si>
  <si>
    <t>JADUAL TARIKH PENGELUARAN PERANGKAAN PERDAGANGAN LUAR NEGERI,</t>
  </si>
  <si>
    <t xml:space="preserve">SCHEDULE OF RELEASE DATES FOR EXTERNAL TRADE STATISTICS, </t>
  </si>
  <si>
    <t>BULAN RUJUKAN</t>
  </si>
  <si>
    <t xml:space="preserve">REFERENCE MONTH </t>
  </si>
  <si>
    <t>SIARAN AWALAN</t>
  </si>
  <si>
    <t>WAKTU EMBARGO 12.00 PM</t>
  </si>
  <si>
    <t>PENERBITAN</t>
  </si>
  <si>
    <t>PUBLICATION</t>
  </si>
  <si>
    <t>EMBARGO TIME 12.00 PM</t>
  </si>
  <si>
    <t>JANUARI</t>
  </si>
  <si>
    <t>FEBRUARI</t>
  </si>
  <si>
    <t>JANUARY</t>
  </si>
  <si>
    <t>FEBRUARY</t>
  </si>
  <si>
    <t>MAC</t>
  </si>
  <si>
    <t>MARCH</t>
  </si>
  <si>
    <t>APRIL</t>
  </si>
  <si>
    <t>MEI</t>
  </si>
  <si>
    <t>JUNE</t>
  </si>
  <si>
    <t>JULAI</t>
  </si>
  <si>
    <t>JULY</t>
  </si>
  <si>
    <t>OGOS</t>
  </si>
  <si>
    <t>AUGUST</t>
  </si>
  <si>
    <t>SEPTEMBER</t>
  </si>
  <si>
    <t>OKTOBER</t>
  </si>
  <si>
    <t>OCTOBER</t>
  </si>
  <si>
    <t>NOVEMBER</t>
  </si>
  <si>
    <t>DISEMBER</t>
  </si>
  <si>
    <t>DECEMBER</t>
  </si>
  <si>
    <t>KENYATAAN AKHBAR DIHANTAR KEPADA PIHAK MEDIA PADA TARIKH PENGELUARAN DENGAN MASA EMBARGO DITETAPKAN BAGI PENYIARAN.</t>
  </si>
  <si>
    <t>A PRESS STATEMENT IS ISSUED TO THE MEDIA ON THE DATE OF RELEASE WITH A SPECIFIED EMBARGO TIME FOR RELEASE.</t>
  </si>
  <si>
    <t>(http://www.statistics.gov.my).</t>
  </si>
  <si>
    <t>THE PRESS STATEMENT IS POSTED AFTER THE EMBARGO TIME ON THE WEBSITE OF THE DEPARTMENT  OF STATISTICS, MALAYSIA</t>
  </si>
  <si>
    <t xml:space="preserve">                TARIKH PENGELUARAN</t>
  </si>
  <si>
    <t xml:space="preserve">               RELEASE DATES</t>
  </si>
  <si>
    <t>KENYATAAN AKHBAR TERSEBUT DISIARKAN SELEPAS MASA EMBARGO DI LAMAN WEB JABATAN PERANGKAAN MALAYSIA</t>
  </si>
  <si>
    <t>KAWASAN PERDAGANGAN BEBAS 
ASEAN</t>
  </si>
  <si>
    <t>KAWASAN PERDAGANGAN BEBAS 
EROPAH</t>
  </si>
  <si>
    <t>KAWASAN PERDAGANGAN BEBAS 
AMERIKA</t>
  </si>
  <si>
    <t>BARANGAN ELEKTRIK &amp; 
ELEKTRONIK</t>
  </si>
  <si>
    <t>MACHINERY, EQUIPMENT &amp; 
PARTS</t>
  </si>
  <si>
    <t>JENTERA, KELENGKAPAN &amp; ALAT 
GANTI</t>
  </si>
  <si>
    <t>KELENGKAPAN OPTIK &amp; SAINTIFIK</t>
  </si>
  <si>
    <t>OPTICAL &amp; SCIENTIFIC 
EQUIPMENT</t>
  </si>
  <si>
    <t>TEXTILES, APPARELS &amp; 
FOOTWEAR</t>
  </si>
  <si>
    <t>KELUARAN GALIAN BUKAN 
LOGAM</t>
  </si>
  <si>
    <t>NON-METALLIC MINERAL 
PRODUCTS</t>
  </si>
  <si>
    <t>COSMETIC AND PERSONAL CARE 
PRODUCTS</t>
  </si>
  <si>
    <t>ALAT KELENGKAPAN 
PENGANGKUTAN</t>
  </si>
  <si>
    <t xml:space="preserve">MINYAK KELAPA SAWIT DAN 
HASIL KELUARAN BERASASKAN 
KELAPA SAWIT </t>
  </si>
  <si>
    <t>PERABOT KAYU DAN ROTAN 
(NILAI)</t>
  </si>
  <si>
    <t>PRAWNS, FRESH, FROZEN 
(TONNE)</t>
  </si>
  <si>
    <t>KELENGKAPAN PENDINGINAN 
DAN PEMANASAN &amp; ALAT GANTI 
(NILAI)</t>
  </si>
  <si>
    <t>KAYU DAN HASIL KELUARAN 
KAYU</t>
  </si>
  <si>
    <t>SUMB.</t>
  </si>
  <si>
    <r>
      <t xml:space="preserve">SUMB.
</t>
    </r>
    <r>
      <rPr>
        <i/>
        <sz val="9"/>
        <rFont val="Nirmala UI"/>
        <family val="2"/>
      </rPr>
      <t>SHARE (%)</t>
    </r>
  </si>
  <si>
    <r>
      <rPr>
        <sz val="9"/>
        <rFont val="Nirmala UI"/>
        <family val="2"/>
      </rPr>
      <t>SUMB.</t>
    </r>
    <r>
      <rPr>
        <i/>
        <sz val="9"/>
        <rFont val="Nirmala UI"/>
        <family val="2"/>
      </rPr>
      <t xml:space="preserve">
SHARE (%)</t>
    </r>
  </si>
  <si>
    <r>
      <rPr>
        <sz val="9"/>
        <rFont val="Nirmala UI"/>
        <family val="2"/>
      </rPr>
      <t>SUMB. EKSPORT HALAL</t>
    </r>
    <r>
      <rPr>
        <i/>
        <sz val="9"/>
        <rFont val="Nirmala UI"/>
        <family val="2"/>
      </rPr>
      <t xml:space="preserve"> /</t>
    </r>
    <r>
      <rPr>
        <sz val="9"/>
        <rFont val="Nirmala UI"/>
        <family val="2"/>
      </rPr>
      <t xml:space="preserve"> 
</t>
    </r>
    <r>
      <rPr>
        <i/>
        <sz val="9"/>
        <rFont val="Nirmala UI"/>
        <family val="2"/>
      </rPr>
      <t xml:space="preserve">SHARE HALAL EXPORTS </t>
    </r>
    <r>
      <rPr>
        <sz val="9"/>
        <rFont val="Nirmala UI"/>
        <family val="2"/>
      </rPr>
      <t>(%)</t>
    </r>
  </si>
  <si>
    <r>
      <rPr>
        <sz val="9"/>
        <rFont val="Nirmala UI"/>
        <family val="2"/>
      </rPr>
      <t xml:space="preserve">SUMB. EKSPORT </t>
    </r>
    <r>
      <rPr>
        <i/>
        <sz val="9"/>
        <rFont val="Nirmala UI"/>
        <family val="2"/>
      </rPr>
      <t>/</t>
    </r>
    <r>
      <rPr>
        <sz val="9"/>
        <rFont val="Nirmala UI"/>
        <family val="2"/>
      </rPr>
      <t xml:space="preserve"> 
</t>
    </r>
    <r>
      <rPr>
        <i/>
        <sz val="9"/>
        <rFont val="Nirmala UI"/>
        <family val="2"/>
      </rPr>
      <t>SHARE EXPORTS</t>
    </r>
    <r>
      <rPr>
        <sz val="9"/>
        <rFont val="Nirmala UI"/>
        <family val="2"/>
      </rPr>
      <t xml:space="preserve"> (%)</t>
    </r>
  </si>
  <si>
    <t>KOSMETIK DAN BARANGAN 
PENJAGAAN PERIBADI</t>
  </si>
  <si>
    <r>
      <t xml:space="preserve">EKSPORT </t>
    </r>
    <r>
      <rPr>
        <i/>
        <sz val="9"/>
        <color rgb="FF002060"/>
        <rFont val="Nirmala UI"/>
        <family val="2"/>
      </rPr>
      <t>/ EXPORTS</t>
    </r>
  </si>
  <si>
    <r>
      <t xml:space="preserve">IMPORT </t>
    </r>
    <r>
      <rPr>
        <i/>
        <sz val="9"/>
        <color rgb="FF002060"/>
        <rFont val="Nirmala UI"/>
        <family val="2"/>
      </rPr>
      <t>/ IMPORTS</t>
    </r>
  </si>
  <si>
    <t>2025</t>
  </si>
  <si>
    <t xml:space="preserve"> 2025</t>
  </si>
  <si>
    <t>JANUARI-DISEMBER 2025</t>
  </si>
  <si>
    <t>JANUARY-DECEMBER 2025</t>
  </si>
  <si>
    <t>PROVISIONAL RELEASE</t>
  </si>
  <si>
    <t>EKSPORT, EKSPORT DOMESTIK, IMPORT, JUMLAH DAGANGAN DAN IMBANGAN DAGANGAN (RM JUTA)</t>
  </si>
  <si>
    <t>EXPORTS, DOMESTIC EXPORTS, IMPORTS, TOTAL TRADE AND BALANCE OF TRADE (RM MILLION)</t>
  </si>
  <si>
    <t>EKSPORT - DATA ASAL &amp; PELARASAN MUSIM (RM JUTA)</t>
  </si>
  <si>
    <t>EXPORTS - ORIGINAL DATA &amp; SEASONALLY ADJUSTED (RM MILLION)</t>
  </si>
  <si>
    <t>IMPORT - DATA ASAL &amp; PELARASAN MUSIM (RM JUTA)</t>
  </si>
  <si>
    <t>IMPORTS - ORIGINAL DATA &amp; SEASONALLY ADJUSTED (RM MILLION)</t>
  </si>
  <si>
    <t>EKSPORT, EKSPORT DOMESTIK DAN IMPORT MENGIKUT SEKSYEN BARANGAN (RM JUTA)</t>
  </si>
  <si>
    <t>EXPORTS, DOMESTIC EXPORTS AND IMPORTS BY COMMODITY SECTIONS (RM MILLION)</t>
  </si>
  <si>
    <t>EKSPORT, EKSPORT DOMESTIK DAN IMPORT MENGIKUT BAHAGIAN BARANGAN (RM JUTA)</t>
  </si>
  <si>
    <t>EXPORTS, DOMESTIC EXPORTS AND IMPORTS BY COMMODITY DIVISIONS (RM MILLION)</t>
  </si>
  <si>
    <t xml:space="preserve">KADAR PERTUMBUHAN EKSPORT DAN IMPORT BAGI NEGARA TERPILIH                                         </t>
  </si>
  <si>
    <t>EXPORTS AND IMPORTS GROWTH RATES FOR SELECTED COUNTRIES</t>
  </si>
  <si>
    <t xml:space="preserve"> EKSPORT &amp; IMPORT MENGIKUT NEGARA (RM JUTA)</t>
  </si>
  <si>
    <t>EXPORTS &amp; IMPORTS BY COUNTRY (RM MILLION)</t>
  </si>
  <si>
    <t>SAINT HELENA, ASCENSION AND TRISTAN 
DA CUNHA</t>
  </si>
  <si>
    <t>EKSPORT &amp; IMPORT MENGIKUT KUMPULAN EKONOMI (RM JUTA)</t>
  </si>
  <si>
    <t>EXPORTS &amp; IMPORTS BY ECONOMICS GROUPING (RM MILLION)</t>
  </si>
  <si>
    <t>EKSPORT &amp; IMPORT MENGIKUT SEKTOR DAN BARANGAN TERPILIH (RM JUTA)</t>
  </si>
  <si>
    <t>EXPORTS &amp; IMPORTS BY SECTOR AND SELECTED COMMODITIES (RM MILLION)</t>
  </si>
  <si>
    <t>EKSPORT BARANGAN UTAMA DAN TERPILIH (RM JUTA)</t>
  </si>
  <si>
    <t>EXPORT OF MAJOR AND SELECTED COMMODITIES (RM MILLION)</t>
  </si>
  <si>
    <t>PEPPER (BLACK AND WHITE) (TONNE)</t>
  </si>
  <si>
    <t>MINYAK ISIRUNG KELAPA SAWIT (TAN)</t>
  </si>
  <si>
    <t>DEDAK ISIRUNG KELAPA SAWIT (TAN)</t>
  </si>
  <si>
    <t>PARTS AND ACCESSORIES FOR OFFICE 
MACHINES AND AUTOMATIC DATA 
PROCESSING EQUIPMENT (VALUE)</t>
  </si>
  <si>
    <t>PESAWAT UDARA &amp; KELENGKAPAN DAN ALAT GANTI (NILAI)</t>
  </si>
  <si>
    <t>ALAT DAN PERKAKAS IKHTISAS, SAINS DAN KAWALAN, T.T.T.L. (NILAI)</t>
  </si>
  <si>
    <t>IMPORT BARANGAN UTAMA DAN TERPILIH (RM JUTA)</t>
  </si>
  <si>
    <t xml:space="preserve"> IMPORT OF MAJOR AND SELECTED COMMODITIES (RM MILLION)</t>
  </si>
  <si>
    <t>IKAN, SEGAR, DIDINGINKAN ATAU DISEJUKBEKUKAN (TAN)</t>
  </si>
  <si>
    <t>FISH, FRESH, CHILLED OR FROZEN (TONNE)</t>
  </si>
  <si>
    <t>KRUSTASEA &amp; MOLUSKA, SEGAR, DIDINGINKAN, DISEJUKBEKUKAN, DIKERINGKAN (TAN)</t>
  </si>
  <si>
    <t>CRUSTACEANS &amp; MOLLUSCS, FRESH, CHILLED, FROZEN, SALTED, DRIED  (TONNE)</t>
  </si>
  <si>
    <t>JAGUNG (TERMASUK JAGUNG MANIS) (TAN)</t>
  </si>
  <si>
    <t>MAIZE (INCL. SWEET CORN) (TONNE)</t>
  </si>
  <si>
    <t>SAYUR-SAYURAN, SEGAR ATAU DIDINGINKAN (TAN)</t>
  </si>
  <si>
    <t>VEGETABLES, FRESH OR CHILLED (TONNE)</t>
  </si>
  <si>
    <t>GULA DARIPADA BIT ATAU TEBU MENTAH (TAN)</t>
  </si>
  <si>
    <t>RAW BEET AND CANE SUGAR (TONNE)</t>
  </si>
  <si>
    <t>BAHAN MAKANAN UNTUK BINATANG (TIDAK TERMASUK BIJIAN BELUM DIKILANG) (TAN)</t>
  </si>
  <si>
    <t>FEEDING STUFF FOR ANIMALS (EXCLUDING UNMILLED CEREALS) (TONNE)</t>
  </si>
  <si>
    <t>SUSU TEPUNG TERSEDIA, UNTUK DIGUNAKAN SEBAGAI MAKANAN BAYI ('000 KG)</t>
  </si>
  <si>
    <t>PREPARED MILK IN POWDER FORM, FOR USE AS INFANTS' FOOD ('000 KG)</t>
  </si>
  <si>
    <t>TEMBAKAU YANG BELUM DIKILANGKAN (TAN)</t>
  </si>
  <si>
    <t>TOBACCO, UNMANUFACTURED (TONNE)</t>
  </si>
  <si>
    <t>BIJIH TIMAH DAN KONSENTRAT (TAN)</t>
  </si>
  <si>
    <t>TIN ORES AND CONCENTRATES (TONNE)</t>
  </si>
  <si>
    <t>KELUARAN PETROLEUM  BERTAPIS ('000 TAN)</t>
  </si>
  <si>
    <t>REFINED PETROLEUM PRODUCTS ('000 TONNE)</t>
  </si>
  <si>
    <t>TERBITAN HALOGEN DRP. HIDROKARBON (TAN)</t>
  </si>
  <si>
    <t>HALOGENATED DERIVATIVES OF HYDROCARBONS (TONNE)</t>
  </si>
  <si>
    <t>FERTILIZERS, MANUFACTURED (TONNE)</t>
  </si>
  <si>
    <t>KERTAS CETAK DAN KERTAS TULIS, TIDAK BERSALUT (TAN)</t>
  </si>
  <si>
    <t>UNCOATED PRINTING AND WRITING PAPER (TONNE)</t>
  </si>
  <si>
    <t>KERTAS KRAFT DAN PAPAN KERTAS, TIDAK BERSALUT, T.T.T.L. (TAN)</t>
  </si>
  <si>
    <t>KRAFT PAPER AND PAPERBOARD, UNCOATED, N.E.S. (TONNE)</t>
  </si>
  <si>
    <t>COTTON FABRICS, WOVEN (TONNE)</t>
  </si>
  <si>
    <t>KAIN, TENUNAN, DARIPADA BENANG FILAMEN TIRUAN, SELAIN TENUNAN  BULU DAN CHENILLE (TAN)</t>
  </si>
  <si>
    <t>FABRICS, WOVEN OF SYNTHETIC FILAMENT YARN, OTHER THAN PILE &amp; CHENILLE FABRICS (TONNE)</t>
  </si>
  <si>
    <t>KAIN TENUNAN DARIPADA GENTIAN BUATAN MANUSIA (TAN)</t>
  </si>
  <si>
    <t>WOVEN FABRICS OF MAN-MADE FIBRES (TONNE)</t>
  </si>
  <si>
    <t>PERKILANGAN GALIAN, T.T.T.L. (NILAI)</t>
  </si>
  <si>
    <t>MINERAL MANUFACTURES, N.E.S. (VALUE)</t>
  </si>
  <si>
    <t>KELUARAN BESI GELEK RATA ATAU KELULI (TAN)</t>
  </si>
  <si>
    <t>FLAT-ROLLED PRODUCTS OF IRON OR STEEL (TONNE)</t>
  </si>
  <si>
    <t>BATANG PIPIH, BATANG BULAT, DSB  DARIPADA BESI ATAU KELULI (TAN)</t>
  </si>
  <si>
    <t>TIUB, PAIP DAN KELENGKAPANNYA DARIPADA BESI ATAU KELULI (TAN)</t>
  </si>
  <si>
    <t>TUBES, PIPES, HOLLOW PROFILES &amp; FITTINGS OF IRON OR STEEL (TONNE)</t>
  </si>
  <si>
    <t>STRUCTURES AND PARTS OF STRUCTURES, N.E.S., OF IRON, STEEL/ALUMINIUM (TONNE)</t>
  </si>
  <si>
    <t>STRUKTUR DAN BAHAGIAN STRUKTUR, T.T.T.L., BESI, KELULI ATAU ALUMINIUM (TAN)</t>
  </si>
  <si>
    <t>PERKILANGAN LOGAM, T.T.T.L. (NILAI)</t>
  </si>
  <si>
    <t>MANUFACTURES OF BASE METAL, N.E.S. (VALUE)</t>
  </si>
  <si>
    <t>ENJIN OMBOH, PEMBAKARAN DALAMAN DAN ALAT GANTI (NILAI)</t>
  </si>
  <si>
    <t xml:space="preserve">INTERNAL COMBUSTION PISTON ENGINES AND PARTS (VALUE) </t>
  </si>
  <si>
    <t>LOJI ELEKTRIK DAN ALAT GANTI, T.T.T.L. (NILAI)</t>
  </si>
  <si>
    <t>ROTATING ELECTRIC PLANT AND PARTS THEREOF, N.E.S. (VALUE)</t>
  </si>
  <si>
    <t>JENTERA-JENTERA PENGGALI, PERATA, PENOLAK, DLL (UNIT)</t>
  </si>
  <si>
    <t>EXCAVATORS, LEVELLERS, BULLDOZERS, ETC (UNIT)</t>
  </si>
  <si>
    <t>JENTERA &amp; KELENGKAPAN KHUSUS UNTUK INDUSTRI TERTENTU &amp; ALAT GANTI (NILAI)</t>
  </si>
  <si>
    <t>MACHINERY &amp; EQUIPMENT SPECIALIZED FOR PARTICULAR INDUSTRIES &amp; PARTS (VALUE)</t>
  </si>
  <si>
    <t>PERKAKAS MESIN YANG DIGUNAKAN UNTUK MEMBUANG LOGAM ATAU BAHAN LAIN (NILAI)</t>
  </si>
  <si>
    <t>MACHINE TOOLS WORKING BY REMOVING METAL OR OTHER MATERIAL (VALUE)</t>
  </si>
  <si>
    <t xml:space="preserve">KELENGKAPAN PEMANASAN DAN PENDINGINAN &amp; ALAT GANTI (NILAI) </t>
  </si>
  <si>
    <t>HEATING AND COOLING EQUIPMENT &amp; PARTS (VALUE)</t>
  </si>
  <si>
    <t>KELENGKAPAN PENAPIS/PEMBERSIH UNTUK CECAIR DAN GAS (UNIT)</t>
  </si>
  <si>
    <t>FILTERING AND PURIFYING APPARATUS FOR LIQUID AND GASES (UNIT)</t>
  </si>
  <si>
    <t>PEMAMPAT UDARA DAN GAS (UNIT)</t>
  </si>
  <si>
    <t>MESIN DERIK, KREN PENGANGKUT DAN RANGKA-RANGKA MENGANGKAT (UNIT)</t>
  </si>
  <si>
    <t>DERRICKS, CRANES AND LIFTING FRAMES (UNIT)</t>
  </si>
  <si>
    <t>BARANGAN ELEKTRIK DAN ELEKTRONIK</t>
  </si>
  <si>
    <t>ELECTRICAL AND ELECTRONIC PRODUCTS</t>
  </si>
  <si>
    <t>ALAT GANTI DAN AKSESORI UNTUK MESIN PEJABAT DAN PEMPROSESAN DATA AUTOMATIK (NILAI)</t>
  </si>
  <si>
    <t>PARTS AND ACCESSORIES FOR OFFICE MACHINES AND AUTOMATIC DATA PROCESSING EQUIPMENT (VALUE)</t>
  </si>
  <si>
    <t>KELENGKAPAN TELEKOMUNIKASI, ALAT GANTI DAN AKSESORI (NILAI)</t>
  </si>
  <si>
    <t>TELECOMMUNICATION EQUIPMENT, PARTS AND ACCESSORIES (VALUE)</t>
  </si>
  <si>
    <t>INJAP DAN TIUP TERMIONIK, FOTOSEL DSB (NILAI)</t>
  </si>
  <si>
    <t xml:space="preserve">THERMIONIC VALVES AND TUBES, PHOTOCELLS, ETC (VALUE) </t>
  </si>
  <si>
    <t>LITAR ELEKTRONIK BERSEPADU (NILAI)</t>
  </si>
  <si>
    <t>PIEZO ELECTRIC CRYSTALS &amp; PARTS (VALUE)</t>
  </si>
  <si>
    <t xml:space="preserve">BARANGAN ELEKTRIK DAN ELEKTRONIK YANG LAIN (NILAI)            </t>
  </si>
  <si>
    <t>MOTOKAR, BELUM DIPASANG (UNIT)</t>
  </si>
  <si>
    <t>MOTOKAR, SUDAH DIPASANG (UNIT)</t>
  </si>
  <si>
    <t>PACUAN EMPAT RODA, BELUM DIPASANG (UNIT)</t>
  </si>
  <si>
    <t>FOUR WHEEL DRIVE VEHICLES, CKD (UNIT)</t>
  </si>
  <si>
    <t>PACUAN EMPAT RODA, SUDAH DIPASANG (UNIT)</t>
  </si>
  <si>
    <t>FOUR WHEEL DRIVE VEHICLES, CBU (UNIT)</t>
  </si>
  <si>
    <t>BAS &amp; LORI, BELUM DIPASANG (UNIT)</t>
  </si>
  <si>
    <t>MOTOR BUSES &amp; LORRIES, CKD (UNIT)</t>
  </si>
  <si>
    <t>BAS &amp; LORI, SUDAH DIPASANG (UNIT)</t>
  </si>
  <si>
    <t>MOTOR BUSES AND LORRIES, CBU (UNIT)</t>
  </si>
  <si>
    <t>ALAT GANTI &amp; AKSESORI BAGI TRAKTOR, MOTOKAR DAN LAIN
-LAIN KENDERAAN DARAT BERMOTOR (NILAI)</t>
  </si>
  <si>
    <t>PARTS &amp; ACCESSORIES OF TRACTORS, MOTOR CARS AND OTHER ROAD MOTOR VEHICLES (VALUE)</t>
  </si>
  <si>
    <t>PESAWAT UDARA, KELENGKAPAN DAN ALAT GANTI (NILAI)</t>
  </si>
  <si>
    <t>AIRCRAFT, ASSOCIATED EQUIPMENT AND PARTS (VALUE)</t>
  </si>
  <si>
    <t>KAPAL, BOT, STRUKTUR TERAPUNG DAN ALAT GANTI (NILAI)</t>
  </si>
  <si>
    <t>SHIPS, BOATS, FLOATING STRUCTURES AND PARTS (VALUE)</t>
  </si>
  <si>
    <t>ALAT &amp; PERKAKAS MENGUKUR, MEMERIKSA, MENGANALISIS DAN KAWALAN (NILAI)</t>
  </si>
  <si>
    <t>MEASURING, CHECKING, ANALYSING AND CONTROLLING INSTRUMENTS AND APPARATUS (VALUE)</t>
  </si>
  <si>
    <t>BARANG-BARANG PLASTIK, T.T.T.L. (NILAI)</t>
  </si>
  <si>
    <t>ARTICLES OF PLASTICS, N.E.S. (VALUE)</t>
  </si>
  <si>
    <t>EMAS, BUKAN BENTUK WANG (NILAI)</t>
  </si>
  <si>
    <t>JUMLAH IMPORT BARANGAN UTAMA DAN TERPILIH (NILAI)</t>
  </si>
  <si>
    <t>TOTAL IMPORTS OF MAJOR AND SELECTED COMMODITIES (VALUE)</t>
  </si>
  <si>
    <t>IMPORT TRANSAKSI BAWAH RM5,000, T.T.T.L. (NILAI)</t>
  </si>
  <si>
    <t>IMPORTS OF TRANSACTIONS BELOW RM5,000,N.E.S (VALUE)</t>
  </si>
  <si>
    <t>EKSPORT DAN IMPORT MENGIKUT MOD PENGANGKUTAN BAGI SALURAN TERPILIH (RM JUTA)</t>
  </si>
  <si>
    <t>EXPORTS AND IMPORTS BY MODE OF TRANSPORT FOR SELECTED CHANNELS (RM MILLION)</t>
  </si>
  <si>
    <t>LAPANGAN TERBANG ANTARABANGSA KUALA LUMPUR, SEPANG</t>
  </si>
  <si>
    <t>EKSPORT DAN IMPORT NEGERI MENGIKUT PINTU KELUAR DAN MASUK (RM JUTA)</t>
  </si>
  <si>
    <t>EXPORTS AND IMPORTS BY STATE BASED ON EXIT AND ENTRY POINTS (RM MILLION)</t>
  </si>
  <si>
    <t>TANJUNG BIN/ PENGERANG/TANJUNG LANGSAT/PLENTONG</t>
  </si>
  <si>
    <t>EKSPORT DAN IMPORT MENGIKUT LOKASI (RM JUTA)</t>
  </si>
  <si>
    <t>EXPORTS AND IMPORTS BY LOCATION (RM MILLION)</t>
  </si>
  <si>
    <r>
      <rPr>
        <b/>
        <sz val="9"/>
        <color theme="0"/>
        <rFont val="Nirmala UI"/>
        <family val="2"/>
      </rPr>
      <t>NEGERI</t>
    </r>
    <r>
      <rPr>
        <i/>
        <sz val="9"/>
        <color theme="0"/>
        <rFont val="Nirmala UI"/>
        <family val="2"/>
      </rPr>
      <t>/STATE</t>
    </r>
  </si>
  <si>
    <t>W.P. KUALA</t>
  </si>
  <si>
    <t>LUMPUR</t>
  </si>
  <si>
    <t>EKSPORT BARANGAN MENGIKUT KLASIFIKASI KATEGORI EKONOMI UMUM (RM JUTA)</t>
  </si>
  <si>
    <t>EXPORTS OF COMMODITIES BY BROAD ECONOMIC CATEGORIES CLASSIFICATIONS (RM MILLION)</t>
  </si>
  <si>
    <t>BARANGAN MODAL (KECUALI ALAT KELENGKAPAN PENGANGKUTAN) DAN ALAT GANTI DAN AKSESORI</t>
  </si>
  <si>
    <t>CAPITAL GOODS (EXCEPT TRANSPORT EQUIPMENT) AND PARTS AND ACCESSORIES THEREOF</t>
  </si>
  <si>
    <t>ALAT KELENGKAPAN PENGANGKUTAN DAN ALAT GANTI DAN AKSESORI</t>
  </si>
  <si>
    <t>TRANSPORT EQUIPMENT AND PARTS AND ACCESSORIES THEREOF</t>
  </si>
  <si>
    <t>BARANGAN MODAL (KECUALI ALAT KELENGKAPAN PENGANGKUTAN)</t>
  </si>
  <si>
    <t>IMPORT BARANGAN MENGIKUT KLASIFIKASI KATEGORI EKONOMI UMUM (RM JUTA)</t>
  </si>
  <si>
    <t>IMPORTS OF COMMODITIES BY BROAD ECONOMIC CATEGORIES CLASSIFICATIONS (RM MILLION)</t>
  </si>
  <si>
    <t>BARANGAN MODAL (KECUALI ALAT KELENGKAPAN PENGANGKUTAN)</t>
  </si>
  <si>
    <t>ALAT KELENGKAPAN PENGANGKUTAN PERINDUSTRIAN</t>
  </si>
  <si>
    <t>MAKANAN DAN MINUMAN, UTAMA, KHUSUS UNTUK INDUSTRI</t>
  </si>
  <si>
    <t>FOOD AND BEVERAGES, PRIMARY, MAINLY FOR INDUSTRY</t>
  </si>
  <si>
    <t>MAKANAN DAN MINUMAN, DIPROSES, KHUSUS UNTUK INDUSTRI</t>
  </si>
  <si>
    <t>FOOD AND BEVERAGES, PROCESSED, MAINLY FOR INDUSTRY</t>
  </si>
  <si>
    <t>ALAT GANTI DAN AKSESORI BARANG MODAL (KECUALI ALAT KELENGKAPAN  PENGANGKUTAN)</t>
  </si>
  <si>
    <t>PARTS AND ACCESSORIES OF CAPITAL GOODS (EXCEPT TRANSPORT EQUIPMENT)</t>
  </si>
  <si>
    <t>ALAT GANTI DAN AKSESORI UNTUK ALAT KELENGKAPAN PENGANGKUTAN</t>
  </si>
  <si>
    <t>MAKANAN DAN MINUMAN, UTAMA, KHUSUS UNTUK PENGGUNAAN ISIRUMAH</t>
  </si>
  <si>
    <t>FOOD AND BEVERAGES, PRIMARY, MAINLY FOR HOUSEHOLD CONSUMPTION</t>
  </si>
  <si>
    <t>MAKANAN DAN MINUMAN, DIPROSES, KHUSUS UNTUK PENGGUNAAN ISIRUMAH</t>
  </si>
  <si>
    <t>FOOD AND BEVERAGES, PROCESSED, MAINLY FOR HOUSEHOLD CONSUMPTION</t>
  </si>
  <si>
    <t>ALAT KELENGKAPAN PENGANGKUTAN BUKAN PERINDUSTRIAN</t>
  </si>
  <si>
    <t>BAHAN API DAN PELINCIR, DIPROSES, MINYAK KENDERAAN</t>
  </si>
  <si>
    <t>ALAT KELENGKAPAN PENGANGKUTAN MOTOKAR PENUMPANG</t>
  </si>
  <si>
    <t>IMPORT MENGIKUT PENGGUNAAN AKHIR (RM JUTA)</t>
  </si>
  <si>
    <t>IMPORTS BY END USE (RM MILLION)</t>
  </si>
  <si>
    <t>EKSPORT PRODUK HALAL MENGIKUT PENGKELASAN BARANGAN (RM JUTA)</t>
  </si>
  <si>
    <t>EXPORTS OF HALAL PRODUCTS BY COMMODITY CLASSIFICATION (RM MILLION)</t>
  </si>
  <si>
    <t>COMMODITY CLASSIFICATION</t>
  </si>
  <si>
    <t>PENGKELASAN BARANGAN</t>
  </si>
  <si>
    <t>PURATA KADAR PERTUKARAN, 2015-2025</t>
  </si>
  <si>
    <t>AVERAGE EXCHANGE RATES, 2015-2025</t>
  </si>
  <si>
    <t>TEMPOH</t>
  </si>
  <si>
    <t>PERIOD</t>
  </si>
  <si>
    <t>*</t>
  </si>
  <si>
    <t>x</t>
  </si>
  <si>
    <t>n.a</t>
  </si>
  <si>
    <t>Note : n.a = Not Available.</t>
  </si>
  <si>
    <t>SEMBILAN</t>
  </si>
  <si>
    <t>JUN
2025</t>
  </si>
  <si>
    <t>JUL
2025</t>
  </si>
  <si>
    <t>SUSU DAN KRIM, TEPUNG (TAN)</t>
  </si>
  <si>
    <t>JAN - AUG</t>
  </si>
  <si>
    <t>AUG
2025</t>
  </si>
  <si>
    <t xml:space="preserve">                 JAN - AUG</t>
  </si>
  <si>
    <t xml:space="preserve">                        JAN - AUG</t>
  </si>
  <si>
    <t xml:space="preserve">                    JAN - AUG</t>
  </si>
  <si>
    <t xml:space="preserve">            JAN-AUG</t>
  </si>
  <si>
    <t xml:space="preserve">                           JAN-AUG</t>
  </si>
  <si>
    <t xml:space="preserve">                      JAN - AUG</t>
  </si>
  <si>
    <t xml:space="preserve">                     JAN -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</si>
</sst>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_-;\-* #,##0.0_-;_-* &quot;-&quot;??_-;_-@_-"/>
    <numFmt numFmtId="167" formatCode="_-* #,##0_-;\-* #,##0_-;_-* &quot;-&quot;??_-;_-@_-"/>
    <numFmt numFmtId="168" formatCode="mmm/yy_)"/>
    <numFmt numFmtId="169" formatCode="_(* #,##0_);_(* \(#,##0\);_(* &quot;-&quot;??_);_(@_)"/>
    <numFmt numFmtId="170" formatCode="_(* #,##0.0_);_(* \(#,##0.0\);_(* &quot;-&quot;??_);_(@_)"/>
    <numFmt numFmtId="171" formatCode="#,##0.0"/>
    <numFmt numFmtId="172" formatCode="_-* #,##0.0_-;\-* #,##0.0_-;_-* &quot;-&quot;?_-;_-@_-"/>
    <numFmt numFmtId="173" formatCode="#,##0,"/>
    <numFmt numFmtId="174" formatCode="0;[Red]0"/>
    <numFmt numFmtId="175" formatCode="000"/>
    <numFmt numFmtId="176" formatCode="#,##0,;\-#,##0,"/>
    <numFmt numFmtId="177" formatCode="0.0"/>
    <numFmt numFmtId="178" formatCode="#,##0;\-#,##0,"/>
    <numFmt numFmtId="179" formatCode="#,##0.0000"/>
    <numFmt numFmtId="180" formatCode="_-* #,##0.0000_-;\-* #,##0.0000_-;_-* &quot;-&quot;??_-;_-@_-"/>
    <numFmt numFmtId="181" formatCode="0.0000"/>
    <numFmt numFmtId="182" formatCode="0.0%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rgb="FF47051E"/>
      <name val="Nirmala UI"/>
      <family val="2"/>
    </font>
    <font>
      <b/>
      <sz val="9"/>
      <color rgb="FF002060"/>
      <name val="Nirmala UI"/>
      <family val="2"/>
    </font>
    <font>
      <sz val="9"/>
      <color rgb="FF002060"/>
      <name val="Nirmala UI"/>
      <family val="2"/>
    </font>
    <font>
      <i/>
      <sz val="9"/>
      <color rgb="FF47051E"/>
      <name val="Nirmala UI"/>
      <family val="2"/>
    </font>
    <font>
      <i/>
      <sz val="9"/>
      <color rgb="FF002060"/>
      <name val="Nirmala UI"/>
      <family val="2"/>
    </font>
    <font>
      <i/>
      <sz val="9"/>
      <color indexed="8"/>
      <name val="Nirmala UI"/>
      <family val="2"/>
    </font>
    <font>
      <b/>
      <i/>
      <sz val="9"/>
      <color indexed="8"/>
      <name val="Nirmala UI"/>
      <family val="2"/>
    </font>
    <font>
      <b/>
      <sz val="9"/>
      <color indexed="8"/>
      <name val="Nirmala UI"/>
      <family val="2"/>
    </font>
    <font>
      <sz val="9"/>
      <color indexed="8"/>
      <name val="Nirmala UI"/>
      <family val="2"/>
    </font>
    <font>
      <sz val="9"/>
      <color theme="0"/>
      <name val="Nirmala UI"/>
      <family val="2"/>
    </font>
    <font>
      <b/>
      <sz val="9"/>
      <color theme="0"/>
      <name val="Nirmala UI"/>
      <family val="2"/>
    </font>
    <font>
      <i/>
      <sz val="9"/>
      <color theme="0"/>
      <name val="Nirmala UI"/>
      <family val="2"/>
    </font>
    <font>
      <sz val="10"/>
      <name val="Arial"/>
      <family val="2"/>
    </font>
    <font>
      <sz val="9"/>
      <color theme="1"/>
      <name val="Nirmala UI"/>
      <family val="2"/>
    </font>
    <font>
      <sz val="9"/>
      <name val="Nirmala UI"/>
      <family val="2"/>
    </font>
    <font>
      <b/>
      <sz val="9"/>
      <color theme="5" tint="-0.499984740745262"/>
      <name val="Nirmala UI"/>
      <family val="2"/>
    </font>
    <font>
      <i/>
      <sz val="9"/>
      <color rgb="FFAD4F0F"/>
      <name val="Nirmala UI"/>
      <family val="2"/>
    </font>
    <font>
      <i/>
      <sz val="9"/>
      <color theme="1"/>
      <name val="Nirmala UI"/>
      <family val="2"/>
    </font>
    <font>
      <i/>
      <sz val="9"/>
      <name val="Nirmala UI"/>
      <family val="2"/>
    </font>
    <font>
      <b/>
      <sz val="9"/>
      <color theme="1"/>
      <name val="Nirmala UI"/>
      <family val="2"/>
    </font>
    <font>
      <b/>
      <sz val="9"/>
      <color rgb="FFFF0000"/>
      <name val="Nirmala UI"/>
      <family val="2"/>
    </font>
    <font>
      <i/>
      <sz val="9"/>
      <color rgb="FF000000"/>
      <name val="Nirmala UI"/>
      <family val="2"/>
    </font>
    <font>
      <sz val="10"/>
      <color indexed="8"/>
      <name val="Nirmala UI"/>
      <family val="2"/>
    </font>
    <font>
      <b/>
      <sz val="9"/>
      <name val="Nirmala UI"/>
      <family val="2"/>
    </font>
    <font>
      <sz val="11"/>
      <name val="Nirmala UI"/>
      <family val="2"/>
    </font>
    <font>
      <b/>
      <i/>
      <sz val="9"/>
      <color theme="1"/>
      <name val="Nirmala UI"/>
      <family val="2"/>
    </font>
    <font>
      <sz val="11"/>
      <color theme="1"/>
      <name val="Nirmala UI"/>
      <family val="2"/>
    </font>
    <font>
      <b/>
      <i/>
      <sz val="9"/>
      <color theme="0"/>
      <name val="Nirmala U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Nirmala UI"/>
      <family val="2"/>
    </font>
    <font>
      <vertAlign val="superscript"/>
      <sz val="9"/>
      <name val="Nirmala UI"/>
      <family val="2"/>
    </font>
    <font>
      <i/>
      <vertAlign val="superscript"/>
      <sz val="9"/>
      <name val="Nirmala UI"/>
      <family val="2"/>
    </font>
    <font>
      <vertAlign val="superscript"/>
      <sz val="9"/>
      <color theme="1"/>
      <name val="Nirmala UI"/>
      <family val="2"/>
    </font>
    <font>
      <i/>
      <vertAlign val="superscript"/>
      <sz val="9"/>
      <color theme="1"/>
      <name val="Nirmala UI"/>
      <family val="2"/>
    </font>
    <font>
      <sz val="9"/>
      <color theme="1"/>
      <name val="Arial"/>
      <family val="2"/>
    </font>
    <font>
      <sz val="9"/>
      <color rgb="FF000000"/>
      <name val="Nirmala UI"/>
      <family val="2"/>
    </font>
    <font>
      <b/>
      <sz val="11"/>
      <color theme="1"/>
      <name val="Calibri"/>
      <family val="2"/>
      <scheme val="minor"/>
    </font>
    <font>
      <sz val="9"/>
      <color rgb="FF47051E"/>
      <name val="Nirmala UI"/>
      <family val="2"/>
    </font>
    <font>
      <sz val="11"/>
      <color rgb="FF47051E"/>
      <name val="Calibri"/>
      <family val="2"/>
      <scheme val="minor"/>
    </font>
    <font>
      <sz val="9"/>
      <name val="Arial"/>
      <family val="2"/>
    </font>
    <font>
      <b/>
      <i/>
      <sz val="9"/>
      <name val="Nirmala UI"/>
      <family val="2"/>
    </font>
    <font>
      <b/>
      <sz val="9"/>
      <name val="Arial"/>
      <family val="2"/>
    </font>
    <font>
      <b/>
      <vertAlign val="superscript"/>
      <sz val="9"/>
      <color theme="0"/>
      <name val="Nirmala UI"/>
      <family val="2"/>
    </font>
    <font>
      <sz val="9"/>
      <color theme="0"/>
      <name val="Arial"/>
      <family val="2"/>
    </font>
    <font>
      <sz val="10"/>
      <color indexed="8"/>
      <name val="Arial"/>
      <family val="2"/>
    </font>
    <font>
      <b/>
      <sz val="9"/>
      <color rgb="FF77370B"/>
      <name val="Nirmala UI"/>
      <family val="2"/>
    </font>
    <font>
      <i/>
      <sz val="9"/>
      <color rgb="FF77370B"/>
      <name val="Nirmala UI"/>
      <family val="2"/>
    </font>
    <font>
      <i/>
      <sz val="9"/>
      <name val="Arial"/>
      <family val="2"/>
    </font>
    <font>
      <i/>
      <sz val="11"/>
      <color rgb="FF7F7F7F"/>
      <name val="Calibri"/>
      <family val="2"/>
      <scheme val="minor"/>
    </font>
    <font>
      <sz val="14"/>
      <name val="Arial"/>
      <family val="2"/>
    </font>
    <font>
      <sz val="9"/>
      <color indexed="10"/>
      <name val="Nirmala UI"/>
      <family val="2"/>
    </font>
    <font>
      <i/>
      <sz val="9"/>
      <color indexed="10"/>
      <name val="Nirmala UI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4"/>
      <color indexed="10"/>
      <name val="Arial"/>
      <family val="2"/>
    </font>
    <font>
      <sz val="8"/>
      <name val="Calibri"/>
      <family val="2"/>
      <scheme val="minor"/>
    </font>
    <font>
      <sz val="8"/>
      <color theme="1"/>
      <name val="Nirmala UI"/>
      <family val="2"/>
    </font>
    <font>
      <sz val="10"/>
      <color rgb="FF002060"/>
      <name val="Nirmala UI"/>
      <family val="2"/>
    </font>
    <font>
      <sz val="1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9DB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2060"/>
      </right>
      <top/>
      <bottom/>
      <diagonal/>
    </border>
    <border>
      <left/>
      <right/>
      <top/>
      <bottom style="double">
        <color rgb="FF002060"/>
      </bottom>
      <diagonal/>
    </border>
    <border>
      <left/>
      <right style="thin">
        <color rgb="FF002060"/>
      </right>
      <top/>
      <bottom style="double">
        <color rgb="FF002060"/>
      </bottom>
      <diagonal/>
    </border>
    <border>
      <left style="thin">
        <color rgb="FF002060"/>
      </left>
      <right style="thin">
        <color rgb="FF002060"/>
      </right>
      <top/>
      <bottom style="double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theme="0"/>
      </right>
      <top style="thin">
        <color rgb="FF002060"/>
      </top>
      <bottom/>
      <diagonal/>
    </border>
    <border>
      <left/>
      <right style="thin">
        <color theme="0"/>
      </right>
      <top/>
      <bottom style="thin">
        <color rgb="FF002060"/>
      </bottom>
      <diagonal/>
    </border>
    <border>
      <left style="thin">
        <color theme="0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rgb="FF00206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/>
      <right style="thin">
        <color theme="0"/>
      </right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/>
      <bottom style="thin">
        <color rgb="FF002060"/>
      </bottom>
      <diagonal/>
    </border>
    <border>
      <left/>
      <right style="thin">
        <color theme="0"/>
      </right>
      <top style="thin">
        <color theme="0"/>
      </top>
      <bottom style="thin">
        <color rgb="FF00206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rgb="FF002060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rgb="FF00206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165" fontId="1" fillId="0" borderId="0" applyFont="0" applyFill="0" applyBorder="0" applyAlignment="0" applyProtection="0"/>
    <xf numFmtId="0" fontId="1" fillId="0" borderId="0"/>
    <xf numFmtId="0" fontId="15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165" fontId="49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870">
    <xf numFmtId="0" fontId="0" fillId="0" borderId="0" xfId="0"/>
    <xf numFmtId="0" fontId="4" fillId="0" borderId="0" xfId="2" applyFont="1"/>
    <xf numFmtId="0" fontId="5" fillId="0" borderId="0" xfId="3" applyFont="1"/>
    <xf numFmtId="0" fontId="6" fillId="0" borderId="0" xfId="2" applyFont="1"/>
    <xf numFmtId="0" fontId="7" fillId="0" borderId="0" xfId="2" applyFont="1"/>
    <xf numFmtId="0" fontId="8" fillId="0" borderId="0" xfId="4" applyFont="1"/>
    <xf numFmtId="0" fontId="9" fillId="0" borderId="0" xfId="4" applyFont="1"/>
    <xf numFmtId="0" fontId="10" fillId="0" borderId="0" xfId="4" applyFont="1"/>
    <xf numFmtId="0" fontId="16" fillId="0" borderId="0" xfId="3" applyFont="1" applyAlignment="1">
      <alignment horizontal="center" wrapText="1"/>
    </xf>
    <xf numFmtId="3" fontId="11" fillId="0" borderId="0" xfId="0" applyNumberFormat="1" applyFont="1" applyAlignment="1">
      <alignment horizontal="right" vertical="top" wrapText="1"/>
    </xf>
    <xf numFmtId="0" fontId="16" fillId="0" borderId="0" xfId="0" applyFont="1"/>
    <xf numFmtId="0" fontId="16" fillId="0" borderId="0" xfId="3" applyFont="1" applyAlignment="1">
      <alignment horizontal="left" vertical="top" wrapText="1"/>
    </xf>
    <xf numFmtId="167" fontId="16" fillId="0" borderId="0" xfId="1" applyNumberFormat="1" applyFont="1"/>
    <xf numFmtId="43" fontId="16" fillId="0" borderId="0" xfId="1" applyFont="1"/>
    <xf numFmtId="0" fontId="18" fillId="0" borderId="0" xfId="2" applyFont="1"/>
    <xf numFmtId="0" fontId="19" fillId="0" borderId="0" xfId="2" applyFont="1"/>
    <xf numFmtId="0" fontId="3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16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14" fillId="0" borderId="0" xfId="3" applyFont="1" applyAlignment="1">
      <alignment horizontal="left" vertical="top" wrapText="1"/>
    </xf>
    <xf numFmtId="0" fontId="13" fillId="0" borderId="0" xfId="3" quotePrefix="1" applyFont="1" applyAlignment="1">
      <alignment horizontal="right" vertical="top" wrapText="1"/>
    </xf>
    <xf numFmtId="0" fontId="12" fillId="0" borderId="0" xfId="3" applyFont="1"/>
    <xf numFmtId="0" fontId="21" fillId="0" borderId="0" xfId="3" applyFont="1" applyAlignment="1">
      <alignment horizontal="left" vertical="top" wrapText="1"/>
    </xf>
    <xf numFmtId="0" fontId="16" fillId="0" borderId="0" xfId="3" applyFont="1"/>
    <xf numFmtId="0" fontId="16" fillId="0" borderId="0" xfId="3" applyFont="1" applyAlignment="1">
      <alignment wrapText="1"/>
    </xf>
    <xf numFmtId="170" fontId="17" fillId="0" borderId="0" xfId="1" applyNumberFormat="1" applyFont="1" applyFill="1" applyAlignment="1">
      <alignment horizontal="right" vertical="top" wrapText="1"/>
    </xf>
    <xf numFmtId="170" fontId="17" fillId="0" borderId="0" xfId="1" applyNumberFormat="1" applyFont="1" applyAlignment="1">
      <alignment horizontal="right" vertical="top" wrapText="1"/>
    </xf>
    <xf numFmtId="3" fontId="11" fillId="0" borderId="0" xfId="0" applyNumberFormat="1" applyFont="1" applyAlignment="1">
      <alignment horizontal="left" vertical="center" wrapText="1"/>
    </xf>
    <xf numFmtId="49" fontId="17" fillId="0" borderId="0" xfId="3" applyNumberFormat="1" applyFont="1" applyAlignment="1">
      <alignment horizontal="left" vertical="center" wrapText="1"/>
    </xf>
    <xf numFmtId="169" fontId="16" fillId="0" borderId="0" xfId="16" applyNumberFormat="1" applyFont="1" applyBorder="1" applyAlignment="1">
      <alignment horizontal="right"/>
    </xf>
    <xf numFmtId="170" fontId="10" fillId="0" borderId="0" xfId="16" applyNumberFormat="1" applyFont="1" applyBorder="1" applyAlignment="1">
      <alignment horizontal="right"/>
    </xf>
    <xf numFmtId="169" fontId="11" fillId="0" borderId="0" xfId="16" applyNumberFormat="1" applyFont="1" applyBorder="1" applyAlignment="1">
      <alignment horizontal="right"/>
    </xf>
    <xf numFmtId="169" fontId="11" fillId="0" borderId="0" xfId="16" applyNumberFormat="1" applyFont="1" applyFill="1" applyBorder="1" applyAlignment="1">
      <alignment horizontal="right" vertical="top"/>
    </xf>
    <xf numFmtId="170" fontId="22" fillId="0" borderId="0" xfId="16" applyNumberFormat="1" applyFont="1" applyBorder="1" applyAlignment="1">
      <alignment horizontal="right"/>
    </xf>
    <xf numFmtId="0" fontId="16" fillId="0" borderId="0" xfId="3" applyFont="1" applyAlignment="1">
      <alignment horizontal="right"/>
    </xf>
    <xf numFmtId="167" fontId="16" fillId="0" borderId="0" xfId="3" applyNumberFormat="1" applyFont="1" applyAlignment="1">
      <alignment horizontal="right"/>
    </xf>
    <xf numFmtId="0" fontId="8" fillId="0" borderId="0" xfId="3" applyFont="1" applyAlignment="1">
      <alignment horizontal="left"/>
    </xf>
    <xf numFmtId="0" fontId="14" fillId="0" borderId="0" xfId="3" applyFont="1" applyAlignment="1">
      <alignment horizontal="left" vertical="center" wrapText="1"/>
    </xf>
    <xf numFmtId="167" fontId="13" fillId="0" borderId="0" xfId="1" applyNumberFormat="1" applyFont="1" applyFill="1" applyAlignment="1">
      <alignment horizontal="right" vertical="center" wrapText="1"/>
    </xf>
    <xf numFmtId="173" fontId="13" fillId="0" borderId="0" xfId="0" applyNumberFormat="1" applyFont="1" applyAlignment="1">
      <alignment horizontal="right" vertical="center" wrapText="1"/>
    </xf>
    <xf numFmtId="0" fontId="11" fillId="0" borderId="0" xfId="6" applyFont="1" applyAlignment="1">
      <alignment horizontal="center"/>
    </xf>
    <xf numFmtId="0" fontId="11" fillId="0" borderId="0" xfId="6" applyFont="1"/>
    <xf numFmtId="0" fontId="25" fillId="0" borderId="0" xfId="6" applyFont="1"/>
    <xf numFmtId="0" fontId="25" fillId="0" borderId="0" xfId="6" applyFont="1" applyAlignment="1">
      <alignment vertical="center"/>
    </xf>
    <xf numFmtId="0" fontId="21" fillId="0" borderId="0" xfId="7" applyFont="1" applyAlignment="1">
      <alignment horizontal="left" vertical="center"/>
    </xf>
    <xf numFmtId="168" fontId="21" fillId="0" borderId="0" xfId="7" applyNumberFormat="1" applyFont="1" applyAlignment="1">
      <alignment horizontal="left" vertical="center"/>
    </xf>
    <xf numFmtId="168" fontId="17" fillId="0" borderId="0" xfId="7" applyNumberFormat="1" applyFont="1" applyAlignment="1">
      <alignment horizontal="left" vertical="top"/>
    </xf>
    <xf numFmtId="169" fontId="17" fillId="0" borderId="0" xfId="8" applyNumberFormat="1" applyFont="1" applyFill="1" applyBorder="1" applyAlignment="1">
      <alignment horizontal="right" vertical="top" wrapText="1"/>
    </xf>
    <xf numFmtId="170" fontId="17" fillId="0" borderId="0" xfId="8" applyNumberFormat="1" applyFont="1" applyFill="1" applyBorder="1" applyAlignment="1">
      <alignment horizontal="right" vertical="top" wrapText="1"/>
    </xf>
    <xf numFmtId="0" fontId="25" fillId="0" borderId="0" xfId="6" applyFont="1" applyAlignment="1">
      <alignment horizontal="center"/>
    </xf>
    <xf numFmtId="0" fontId="26" fillId="0" borderId="0" xfId="10" applyFont="1" applyAlignment="1">
      <alignment horizontal="left" vertical="center" wrapText="1"/>
    </xf>
    <xf numFmtId="0" fontId="27" fillId="0" borderId="0" xfId="10" applyFont="1"/>
    <xf numFmtId="0" fontId="21" fillId="0" borderId="0" xfId="10" applyFont="1" applyAlignment="1">
      <alignment horizontal="left" vertical="center" wrapText="1"/>
    </xf>
    <xf numFmtId="0" fontId="27" fillId="0" borderId="0" xfId="10" applyFont="1" applyAlignment="1">
      <alignment vertical="justify"/>
    </xf>
    <xf numFmtId="0" fontId="28" fillId="0" borderId="0" xfId="10" applyFont="1" applyAlignment="1">
      <alignment horizontal="center" vertical="justify"/>
    </xf>
    <xf numFmtId="0" fontId="28" fillId="0" borderId="0" xfId="10" applyFont="1" applyAlignment="1">
      <alignment vertical="justify"/>
    </xf>
    <xf numFmtId="0" fontId="28" fillId="0" borderId="0" xfId="10" applyFont="1" applyAlignment="1">
      <alignment horizontal="right" vertical="justify"/>
    </xf>
    <xf numFmtId="0" fontId="17" fillId="0" borderId="0" xfId="10" applyFont="1"/>
    <xf numFmtId="0" fontId="27" fillId="0" borderId="0" xfId="10" applyFont="1" applyAlignment="1">
      <alignment vertical="center"/>
    </xf>
    <xf numFmtId="0" fontId="29" fillId="0" borderId="0" xfId="10" applyFont="1" applyAlignment="1">
      <alignment vertical="center"/>
    </xf>
    <xf numFmtId="0" fontId="16" fillId="0" borderId="0" xfId="10" applyFont="1"/>
    <xf numFmtId="171" fontId="16" fillId="0" borderId="0" xfId="10" applyNumberFormat="1" applyFont="1" applyAlignment="1">
      <alignment horizontal="right"/>
    </xf>
    <xf numFmtId="165" fontId="16" fillId="0" borderId="0" xfId="11" applyFont="1" applyAlignment="1">
      <alignment horizontal="right"/>
    </xf>
    <xf numFmtId="0" fontId="16" fillId="0" borderId="0" xfId="10" applyFont="1" applyAlignment="1">
      <alignment vertical="center"/>
    </xf>
    <xf numFmtId="0" fontId="17" fillId="0" borderId="0" xfId="10" applyFont="1" applyAlignment="1">
      <alignment vertical="center"/>
    </xf>
    <xf numFmtId="0" fontId="16" fillId="0" borderId="0" xfId="10" applyFont="1" applyAlignment="1">
      <alignment horizontal="right"/>
    </xf>
    <xf numFmtId="172" fontId="16" fillId="0" borderId="0" xfId="10" applyNumberFormat="1" applyFont="1" applyAlignment="1">
      <alignment horizontal="right"/>
    </xf>
    <xf numFmtId="0" fontId="16" fillId="0" borderId="0" xfId="14" applyFont="1" applyAlignment="1">
      <alignment horizontal="right" vertical="center" wrapText="1"/>
    </xf>
    <xf numFmtId="172" fontId="16" fillId="0" borderId="0" xfId="14" applyNumberFormat="1" applyFont="1" applyAlignment="1">
      <alignment horizontal="right" vertical="center" wrapText="1"/>
    </xf>
    <xf numFmtId="0" fontId="10" fillId="0" borderId="0" xfId="9" applyFont="1"/>
    <xf numFmtId="0" fontId="8" fillId="0" borderId="0" xfId="9" applyFont="1"/>
    <xf numFmtId="0" fontId="29" fillId="0" borderId="0" xfId="0" applyFont="1"/>
    <xf numFmtId="0" fontId="29" fillId="0" borderId="0" xfId="0" applyFont="1" applyAlignment="1">
      <alignment wrapText="1"/>
    </xf>
    <xf numFmtId="0" fontId="29" fillId="0" borderId="0" xfId="0" applyFont="1" applyAlignment="1">
      <alignment horizontal="left"/>
    </xf>
    <xf numFmtId="167" fontId="29" fillId="0" borderId="0" xfId="1" applyNumberFormat="1" applyFont="1"/>
    <xf numFmtId="167" fontId="29" fillId="0" borderId="0" xfId="0" applyNumberFormat="1" applyFont="1"/>
    <xf numFmtId="0" fontId="31" fillId="0" borderId="0" xfId="0" applyFont="1"/>
    <xf numFmtId="167" fontId="31" fillId="0" borderId="0" xfId="0" applyNumberFormat="1" applyFont="1"/>
    <xf numFmtId="0" fontId="0" fillId="0" borderId="0" xfId="0" applyAlignment="1">
      <alignment wrapText="1"/>
    </xf>
    <xf numFmtId="167" fontId="17" fillId="0" borderId="0" xfId="1" applyNumberFormat="1" applyFont="1" applyFill="1" applyBorder="1" applyAlignment="1">
      <alignment horizontal="right" vertical="top" wrapText="1"/>
    </xf>
    <xf numFmtId="167" fontId="17" fillId="0" borderId="0" xfId="1" applyNumberFormat="1" applyFont="1" applyFill="1" applyAlignment="1">
      <alignment horizontal="right" vertical="top" wrapText="1"/>
    </xf>
    <xf numFmtId="167" fontId="17" fillId="0" borderId="0" xfId="1" applyNumberFormat="1" applyFont="1" applyFill="1" applyAlignment="1">
      <alignment horizontal="right" vertical="top"/>
    </xf>
    <xf numFmtId="0" fontId="32" fillId="0" borderId="0" xfId="0" applyFont="1" applyAlignment="1">
      <alignment wrapText="1"/>
    </xf>
    <xf numFmtId="167" fontId="17" fillId="0" borderId="0" xfId="1" applyNumberFormat="1" applyFont="1" applyAlignment="1">
      <alignment horizontal="right" vertical="top" wrapText="1"/>
    </xf>
    <xf numFmtId="0" fontId="9" fillId="0" borderId="0" xfId="18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23" fillId="0" borderId="0" xfId="18" applyFont="1" applyAlignment="1">
      <alignment horizontal="right" vertical="top" wrapText="1"/>
    </xf>
    <xf numFmtId="0" fontId="26" fillId="0" borderId="0" xfId="18" applyFont="1" applyAlignment="1">
      <alignment horizontal="right" vertical="top" wrapText="1"/>
    </xf>
    <xf numFmtId="0" fontId="34" fillId="0" borderId="0" xfId="0" applyFont="1"/>
    <xf numFmtId="167" fontId="34" fillId="0" borderId="0" xfId="1" applyNumberFormat="1" applyFont="1"/>
    <xf numFmtId="167" fontId="34" fillId="0" borderId="0" xfId="1" applyNumberFormat="1" applyFont="1" applyFill="1" applyBorder="1"/>
    <xf numFmtId="167" fontId="11" fillId="0" borderId="0" xfId="1" applyNumberFormat="1" applyFont="1" applyFill="1" applyBorder="1" applyAlignment="1"/>
    <xf numFmtId="0" fontId="11" fillId="0" borderId="0" xfId="18" applyFont="1"/>
    <xf numFmtId="0" fontId="8" fillId="0" borderId="0" xfId="18" applyFont="1" applyAlignment="1">
      <alignment vertical="center"/>
    </xf>
    <xf numFmtId="0" fontId="10" fillId="0" borderId="0" xfId="18" applyFont="1" applyAlignment="1">
      <alignment vertical="center"/>
    </xf>
    <xf numFmtId="0" fontId="10" fillId="0" borderId="0" xfId="20" applyFont="1"/>
    <xf numFmtId="0" fontId="8" fillId="0" borderId="0" xfId="20" applyFont="1"/>
    <xf numFmtId="173" fontId="16" fillId="0" borderId="0" xfId="0" applyNumberFormat="1" applyFont="1" applyAlignment="1">
      <alignment vertical="center"/>
    </xf>
    <xf numFmtId="167" fontId="23" fillId="0" borderId="0" xfId="1" applyNumberFormat="1" applyFont="1" applyFill="1" applyBorder="1" applyAlignment="1">
      <alignment horizontal="right" vertical="top" wrapText="1"/>
    </xf>
    <xf numFmtId="167" fontId="10" fillId="0" borderId="0" xfId="1" applyNumberFormat="1" applyFont="1" applyFill="1" applyBorder="1" applyAlignment="1">
      <alignment horizontal="right" vertical="top" wrapText="1"/>
    </xf>
    <xf numFmtId="173" fontId="16" fillId="0" borderId="0" xfId="0" applyNumberFormat="1" applyFont="1"/>
    <xf numFmtId="167" fontId="11" fillId="0" borderId="0" xfId="1" applyNumberFormat="1" applyFont="1" applyFill="1" applyBorder="1" applyAlignment="1">
      <alignment horizontal="right" vertical="top" wrapText="1"/>
    </xf>
    <xf numFmtId="173" fontId="20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9" fontId="16" fillId="0" borderId="0" xfId="8" applyNumberFormat="1" applyFont="1" applyFill="1" applyAlignment="1">
      <alignment vertical="center"/>
    </xf>
    <xf numFmtId="0" fontId="16" fillId="0" borderId="0" xfId="12" applyFont="1"/>
    <xf numFmtId="0" fontId="20" fillId="0" borderId="0" xfId="0" applyFont="1"/>
    <xf numFmtId="175" fontId="3" fillId="0" borderId="0" xfId="2" applyNumberFormat="1" applyFont="1"/>
    <xf numFmtId="175" fontId="6" fillId="0" borderId="0" xfId="2" applyNumberFormat="1" applyFont="1"/>
    <xf numFmtId="0" fontId="22" fillId="0" borderId="0" xfId="3" applyFont="1" applyAlignment="1">
      <alignment horizontal="left" vertical="top"/>
    </xf>
    <xf numFmtId="0" fontId="22" fillId="0" borderId="0" xfId="3" applyFont="1" applyAlignment="1">
      <alignment horizontal="center" vertical="top"/>
    </xf>
    <xf numFmtId="0" fontId="22" fillId="0" borderId="0" xfId="3" quotePrefix="1" applyFont="1" applyAlignment="1">
      <alignment horizontal="center" vertical="top"/>
    </xf>
    <xf numFmtId="0" fontId="20" fillId="0" borderId="0" xfId="3" applyFont="1" applyAlignment="1">
      <alignment horizontal="left" vertical="top"/>
    </xf>
    <xf numFmtId="167" fontId="16" fillId="0" borderId="0" xfId="3" applyNumberFormat="1" applyFont="1"/>
    <xf numFmtId="167" fontId="11" fillId="0" borderId="0" xfId="8" applyNumberFormat="1" applyFont="1" applyFill="1" applyBorder="1" applyAlignment="1">
      <alignment horizontal="right" vertical="top"/>
    </xf>
    <xf numFmtId="0" fontId="38" fillId="0" borderId="0" xfId="3" applyFont="1" applyAlignment="1">
      <alignment horizontal="left" vertical="top"/>
    </xf>
    <xf numFmtId="165" fontId="16" fillId="0" borderId="0" xfId="8" applyFont="1"/>
    <xf numFmtId="0" fontId="20" fillId="0" borderId="0" xfId="3" applyFont="1" applyAlignment="1">
      <alignment horizontal="left" vertical="center" indent="1"/>
    </xf>
    <xf numFmtId="0" fontId="39" fillId="0" borderId="0" xfId="3" applyFont="1" applyAlignment="1">
      <alignment vertical="center"/>
    </xf>
    <xf numFmtId="167" fontId="39" fillId="0" borderId="0" xfId="3" applyNumberFormat="1" applyFont="1"/>
    <xf numFmtId="165" fontId="39" fillId="0" borderId="0" xfId="8" applyFont="1"/>
    <xf numFmtId="165" fontId="39" fillId="0" borderId="0" xfId="8" applyFont="1" applyBorder="1"/>
    <xf numFmtId="167" fontId="3" fillId="0" borderId="0" xfId="1" applyNumberFormat="1" applyFont="1"/>
    <xf numFmtId="167" fontId="5" fillId="0" borderId="0" xfId="1" applyNumberFormat="1" applyFont="1"/>
    <xf numFmtId="167" fontId="6" fillId="0" borderId="0" xfId="1" applyNumberFormat="1" applyFont="1"/>
    <xf numFmtId="176" fontId="8" fillId="0" borderId="0" xfId="3" applyNumberFormat="1" applyFont="1" applyAlignment="1">
      <alignment horizontal="left"/>
    </xf>
    <xf numFmtId="167" fontId="8" fillId="0" borderId="0" xfId="1" applyNumberFormat="1" applyFont="1" applyAlignment="1">
      <alignment horizontal="left"/>
    </xf>
    <xf numFmtId="176" fontId="16" fillId="0" borderId="0" xfId="3" applyNumberFormat="1" applyFont="1"/>
    <xf numFmtId="176" fontId="14" fillId="0" borderId="0" xfId="3" applyNumberFormat="1" applyFont="1" applyAlignment="1">
      <alignment horizontal="left" vertical="top" wrapText="1"/>
    </xf>
    <xf numFmtId="167" fontId="13" fillId="0" borderId="0" xfId="1" quotePrefix="1" applyNumberFormat="1" applyFont="1" applyAlignment="1">
      <alignment horizontal="right" vertical="top" wrapText="1"/>
    </xf>
    <xf numFmtId="167" fontId="26" fillId="0" borderId="0" xfId="1" applyNumberFormat="1" applyFont="1" applyFill="1" applyBorder="1" applyAlignment="1">
      <alignment horizontal="right" vertical="center" wrapText="1"/>
    </xf>
    <xf numFmtId="167" fontId="26" fillId="0" borderId="0" xfId="1" applyNumberFormat="1" applyFont="1" applyFill="1" applyAlignment="1">
      <alignment horizontal="right" vertical="center" wrapText="1"/>
    </xf>
    <xf numFmtId="176" fontId="11" fillId="0" borderId="0" xfId="0" applyNumberFormat="1" applyFont="1" applyAlignment="1">
      <alignment horizontal="left" vertical="center"/>
    </xf>
    <xf numFmtId="176" fontId="22" fillId="0" borderId="0" xfId="0" applyNumberFormat="1" applyFont="1" applyAlignment="1">
      <alignment horizontal="left" vertical="center"/>
    </xf>
    <xf numFmtId="167" fontId="16" fillId="0" borderId="0" xfId="1" applyNumberFormat="1" applyFont="1" applyAlignment="1">
      <alignment horizontal="right"/>
    </xf>
    <xf numFmtId="167" fontId="22" fillId="0" borderId="0" xfId="1" applyNumberFormat="1" applyFont="1" applyBorder="1" applyAlignment="1">
      <alignment horizontal="right"/>
    </xf>
    <xf numFmtId="168" fontId="17" fillId="0" borderId="0" xfId="7" applyNumberFormat="1" applyFont="1" applyAlignment="1">
      <alignment horizontal="left" vertical="top" wrapText="1"/>
    </xf>
    <xf numFmtId="17" fontId="13" fillId="0" borderId="0" xfId="3" quotePrefix="1" applyNumberFormat="1" applyFont="1" applyAlignment="1">
      <alignment vertical="center" wrapText="1"/>
    </xf>
    <xf numFmtId="17" fontId="13" fillId="0" borderId="0" xfId="3" quotePrefix="1" applyNumberFormat="1" applyFont="1" applyAlignment="1">
      <alignment horizontal="right" vertical="center" wrapText="1"/>
    </xf>
    <xf numFmtId="17" fontId="13" fillId="0" borderId="0" xfId="3" quotePrefix="1" applyNumberFormat="1" applyFont="1" applyAlignment="1">
      <alignment horizontal="left" vertical="center" wrapText="1"/>
    </xf>
    <xf numFmtId="0" fontId="3" fillId="0" borderId="0" xfId="2" applyFont="1"/>
    <xf numFmtId="173" fontId="42" fillId="0" borderId="0" xfId="0" applyNumberFormat="1" applyFont="1"/>
    <xf numFmtId="0" fontId="43" fillId="0" borderId="0" xfId="0" applyFont="1"/>
    <xf numFmtId="0" fontId="16" fillId="0" borderId="0" xfId="0" applyFont="1" applyAlignment="1">
      <alignment wrapText="1"/>
    </xf>
    <xf numFmtId="178" fontId="16" fillId="0" borderId="0" xfId="0" applyNumberFormat="1" applyFont="1"/>
    <xf numFmtId="0" fontId="41" fillId="0" borderId="0" xfId="0" applyFont="1"/>
    <xf numFmtId="170" fontId="17" fillId="0" borderId="0" xfId="1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166" fontId="17" fillId="0" borderId="0" xfId="1" applyNumberFormat="1" applyFont="1" applyFill="1" applyBorder="1" applyAlignment="1">
      <alignment horizontal="right" vertical="top" wrapText="1"/>
    </xf>
    <xf numFmtId="0" fontId="16" fillId="0" borderId="0" xfId="0" applyFont="1" applyAlignment="1">
      <alignment horizontal="left" vertical="center" wrapText="1"/>
    </xf>
    <xf numFmtId="178" fontId="0" fillId="0" borderId="0" xfId="0" applyNumberFormat="1"/>
    <xf numFmtId="173" fontId="0" fillId="0" borderId="0" xfId="0" applyNumberFormat="1"/>
    <xf numFmtId="0" fontId="22" fillId="0" borderId="0" xfId="3" applyFont="1" applyAlignment="1">
      <alignment vertical="top"/>
    </xf>
    <xf numFmtId="0" fontId="22" fillId="0" borderId="0" xfId="0" applyFont="1"/>
    <xf numFmtId="167" fontId="17" fillId="0" borderId="0" xfId="1" applyNumberFormat="1" applyFont="1" applyAlignment="1">
      <alignment horizontal="right" vertical="center" wrapText="1"/>
    </xf>
    <xf numFmtId="0" fontId="16" fillId="0" borderId="0" xfId="0" applyFont="1" applyAlignment="1">
      <alignment horizontal="left" indent="1"/>
    </xf>
    <xf numFmtId="49" fontId="26" fillId="0" borderId="0" xfId="3" applyNumberFormat="1" applyFont="1" applyAlignment="1">
      <alignment horizontal="left" vertical="center" wrapText="1"/>
    </xf>
    <xf numFmtId="169" fontId="10" fillId="0" borderId="0" xfId="8" applyNumberFormat="1" applyFont="1" applyBorder="1" applyAlignment="1">
      <alignment horizontal="right" vertical="top" wrapText="1"/>
    </xf>
    <xf numFmtId="0" fontId="16" fillId="0" borderId="0" xfId="0" applyFont="1" applyAlignment="1">
      <alignment horizontal="right"/>
    </xf>
    <xf numFmtId="167" fontId="6" fillId="0" borderId="0" xfId="1" applyNumberFormat="1" applyFont="1" applyBorder="1"/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167" fontId="22" fillId="0" borderId="0" xfId="1" applyNumberFormat="1" applyFont="1" applyAlignment="1">
      <alignment horizontal="left" vertical="top"/>
    </xf>
    <xf numFmtId="0" fontId="16" fillId="0" borderId="0" xfId="0" applyFont="1" applyAlignment="1">
      <alignment horizontal="left"/>
    </xf>
    <xf numFmtId="169" fontId="22" fillId="0" borderId="0" xfId="22" applyNumberFormat="1" applyFont="1" applyBorder="1" applyAlignment="1">
      <alignment horizontal="right"/>
    </xf>
    <xf numFmtId="0" fontId="16" fillId="0" borderId="0" xfId="3" applyFont="1" applyAlignment="1">
      <alignment horizontal="left"/>
    </xf>
    <xf numFmtId="167" fontId="11" fillId="0" borderId="0" xfId="1" applyNumberFormat="1" applyFont="1" applyFill="1" applyAlignment="1">
      <alignment horizontal="right" vertical="top" wrapText="1"/>
    </xf>
    <xf numFmtId="0" fontId="16" fillId="0" borderId="0" xfId="0" applyFont="1" applyAlignment="1">
      <alignment horizontal="left" indent="3"/>
    </xf>
    <xf numFmtId="0" fontId="8" fillId="0" borderId="0" xfId="23" applyFont="1" applyAlignment="1">
      <alignment horizontal="left" vertical="top" wrapText="1"/>
    </xf>
    <xf numFmtId="170" fontId="22" fillId="0" borderId="0" xfId="16" applyNumberFormat="1" applyFont="1" applyFill="1" applyBorder="1" applyAlignment="1">
      <alignment horizontal="right"/>
    </xf>
    <xf numFmtId="0" fontId="20" fillId="0" borderId="0" xfId="3" applyFont="1" applyAlignment="1">
      <alignment horizontal="left" vertical="top" wrapText="1"/>
    </xf>
    <xf numFmtId="0" fontId="20" fillId="0" borderId="0" xfId="3" applyFont="1" applyAlignment="1">
      <alignment horizontal="left" vertical="center" wrapText="1"/>
    </xf>
    <xf numFmtId="0" fontId="26" fillId="0" borderId="0" xfId="3" applyFont="1" applyAlignment="1">
      <alignment vertical="center"/>
    </xf>
    <xf numFmtId="3" fontId="26" fillId="0" borderId="0" xfId="0" applyNumberFormat="1" applyFont="1" applyAlignment="1">
      <alignment vertical="top" wrapText="1"/>
    </xf>
    <xf numFmtId="49" fontId="26" fillId="0" borderId="0" xfId="3" applyNumberFormat="1" applyFont="1" applyAlignment="1">
      <alignment vertical="center" wrapText="1"/>
    </xf>
    <xf numFmtId="0" fontId="17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49" fontId="17" fillId="0" borderId="0" xfId="3" applyNumberFormat="1" applyFont="1" applyAlignment="1">
      <alignment horizontal="left" vertical="center"/>
    </xf>
    <xf numFmtId="49" fontId="26" fillId="0" borderId="0" xfId="3" applyNumberFormat="1" applyFont="1" applyAlignment="1">
      <alignment horizontal="left" vertical="center"/>
    </xf>
    <xf numFmtId="2" fontId="17" fillId="0" borderId="0" xfId="8" applyNumberFormat="1" applyFont="1" applyFill="1" applyBorder="1" applyAlignment="1">
      <alignment horizontal="right" vertical="top" wrapText="1"/>
    </xf>
    <xf numFmtId="0" fontId="22" fillId="0" borderId="0" xfId="3" applyFont="1"/>
    <xf numFmtId="176" fontId="16" fillId="0" borderId="0" xfId="3" applyNumberFormat="1" applyFont="1" applyAlignment="1">
      <alignment horizontal="right"/>
    </xf>
    <xf numFmtId="176" fontId="22" fillId="0" borderId="0" xfId="16" applyNumberFormat="1" applyFont="1" applyBorder="1" applyAlignment="1">
      <alignment horizontal="right"/>
    </xf>
    <xf numFmtId="0" fontId="22" fillId="0" borderId="0" xfId="3" applyFont="1" applyAlignment="1">
      <alignment horizontal="left" vertical="top" wrapText="1"/>
    </xf>
    <xf numFmtId="0" fontId="16" fillId="0" borderId="0" xfId="3" applyFont="1" applyAlignment="1">
      <alignment horizontal="right" vertical="top"/>
    </xf>
    <xf numFmtId="0" fontId="20" fillId="0" borderId="0" xfId="3" applyFont="1" applyAlignment="1">
      <alignment vertical="top" wrapText="1"/>
    </xf>
    <xf numFmtId="0" fontId="20" fillId="0" borderId="0" xfId="3" applyFont="1" applyAlignment="1">
      <alignment horizontal="left"/>
    </xf>
    <xf numFmtId="49" fontId="46" fillId="0" borderId="0" xfId="9" applyNumberFormat="1" applyFont="1" applyAlignment="1">
      <alignment horizontal="left" vertical="center"/>
    </xf>
    <xf numFmtId="173" fontId="3" fillId="0" borderId="0" xfId="2" applyNumberFormat="1" applyFont="1"/>
    <xf numFmtId="173" fontId="6" fillId="0" borderId="0" xfId="2" applyNumberFormat="1" applyFont="1"/>
    <xf numFmtId="0" fontId="8" fillId="0" borderId="0" xfId="2" applyFont="1" applyAlignment="1">
      <alignment horizontal="center"/>
    </xf>
    <xf numFmtId="173" fontId="8" fillId="0" borderId="0" xfId="2" applyNumberFormat="1" applyFont="1" applyAlignment="1">
      <alignment horizontal="center"/>
    </xf>
    <xf numFmtId="173" fontId="21" fillId="0" borderId="0" xfId="24" quotePrefix="1" applyNumberFormat="1" applyFont="1" applyAlignment="1">
      <alignment horizontal="right" vertical="top" wrapText="1"/>
    </xf>
    <xf numFmtId="173" fontId="21" fillId="0" borderId="0" xfId="8" quotePrefix="1" applyNumberFormat="1" applyFont="1" applyBorder="1" applyAlignment="1">
      <alignment horizontal="right" vertical="top" wrapText="1"/>
    </xf>
    <xf numFmtId="0" fontId="45" fillId="0" borderId="0" xfId="24" applyFont="1" applyAlignment="1">
      <alignment horizontal="left" vertical="top"/>
    </xf>
    <xf numFmtId="49" fontId="17" fillId="0" borderId="0" xfId="24" applyNumberFormat="1" applyFont="1" applyAlignment="1">
      <alignment horizontal="left" vertical="center"/>
    </xf>
    <xf numFmtId="49" fontId="21" fillId="0" borderId="0" xfId="24" applyNumberFormat="1" applyFont="1" applyAlignment="1">
      <alignment horizontal="left" vertical="center"/>
    </xf>
    <xf numFmtId="49" fontId="17" fillId="0" borderId="0" xfId="24" applyNumberFormat="1" applyFont="1" applyAlignment="1">
      <alignment horizontal="left" vertical="center" indent="1"/>
    </xf>
    <xf numFmtId="49" fontId="21" fillId="0" borderId="0" xfId="24" applyNumberFormat="1" applyFont="1" applyAlignment="1">
      <alignment horizontal="left" vertical="center" indent="1"/>
    </xf>
    <xf numFmtId="49" fontId="21" fillId="0" borderId="0" xfId="24" applyNumberFormat="1" applyFont="1" applyAlignment="1">
      <alignment vertical="center"/>
    </xf>
    <xf numFmtId="49" fontId="17" fillId="0" borderId="0" xfId="24" applyNumberFormat="1" applyFont="1" applyAlignment="1">
      <alignment vertical="center"/>
    </xf>
    <xf numFmtId="49" fontId="21" fillId="0" borderId="0" xfId="24" applyNumberFormat="1" applyFont="1" applyAlignment="1">
      <alignment horizontal="left" vertical="center" wrapText="1"/>
    </xf>
    <xf numFmtId="0" fontId="44" fillId="0" borderId="0" xfId="9" applyFont="1"/>
    <xf numFmtId="0" fontId="21" fillId="0" borderId="0" xfId="9" applyFont="1" applyAlignment="1">
      <alignment horizontal="center"/>
    </xf>
    <xf numFmtId="0" fontId="17" fillId="0" borderId="0" xfId="9" applyFont="1" applyAlignment="1">
      <alignment horizontal="center"/>
    </xf>
    <xf numFmtId="0" fontId="13" fillId="0" borderId="0" xfId="9" applyFont="1"/>
    <xf numFmtId="0" fontId="14" fillId="0" borderId="0" xfId="9" applyFont="1"/>
    <xf numFmtId="0" fontId="11" fillId="0" borderId="0" xfId="9" applyFont="1"/>
    <xf numFmtId="0" fontId="11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13" fillId="0" borderId="0" xfId="9" applyFont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11" fillId="0" borderId="0" xfId="9" applyFont="1" applyAlignment="1">
      <alignment horizontal="left"/>
    </xf>
    <xf numFmtId="179" fontId="11" fillId="0" borderId="0" xfId="9" applyNumberFormat="1" applyFont="1" applyAlignment="1">
      <alignment horizontal="center"/>
    </xf>
    <xf numFmtId="179" fontId="11" fillId="0" borderId="0" xfId="26" applyNumberFormat="1" applyFont="1" applyFill="1" applyBorder="1" applyAlignment="1">
      <alignment horizontal="center"/>
    </xf>
    <xf numFmtId="0" fontId="11" fillId="0" borderId="1" xfId="9" applyFont="1" applyBorder="1"/>
    <xf numFmtId="0" fontId="11" fillId="0" borderId="1" xfId="9" applyFont="1" applyBorder="1" applyAlignment="1">
      <alignment horizontal="center"/>
    </xf>
    <xf numFmtId="0" fontId="17" fillId="0" borderId="0" xfId="9" applyFont="1"/>
    <xf numFmtId="0" fontId="26" fillId="0" borderId="0" xfId="9" applyFont="1"/>
    <xf numFmtId="0" fontId="26" fillId="0" borderId="0" xfId="9" applyFont="1" applyAlignment="1">
      <alignment horizontal="center"/>
    </xf>
    <xf numFmtId="181" fontId="26" fillId="0" borderId="0" xfId="9" applyNumberFormat="1" applyFont="1" applyAlignment="1">
      <alignment horizontal="center"/>
    </xf>
    <xf numFmtId="177" fontId="26" fillId="0" borderId="0" xfId="9" applyNumberFormat="1" applyFont="1" applyAlignment="1">
      <alignment horizontal="center"/>
    </xf>
    <xf numFmtId="0" fontId="44" fillId="0" borderId="0" xfId="9" applyFont="1" applyAlignment="1">
      <alignment horizontal="center"/>
    </xf>
    <xf numFmtId="0" fontId="16" fillId="0" borderId="0" xfId="3" applyFont="1" applyAlignment="1">
      <alignment horizontal="left" vertical="center" wrapText="1"/>
    </xf>
    <xf numFmtId="0" fontId="16" fillId="0" borderId="0" xfId="3" applyFont="1" applyAlignment="1">
      <alignment horizontal="right" vertical="center" wrapText="1"/>
    </xf>
    <xf numFmtId="170" fontId="17" fillId="0" borderId="0" xfId="0" applyNumberFormat="1" applyFont="1" applyAlignment="1">
      <alignment horizontal="right" vertical="center" wrapText="1"/>
    </xf>
    <xf numFmtId="170" fontId="17" fillId="0" borderId="0" xfId="1" applyNumberFormat="1" applyFont="1" applyAlignment="1">
      <alignment horizontal="right" vertical="center" wrapText="1"/>
    </xf>
    <xf numFmtId="170" fontId="17" fillId="0" borderId="0" xfId="1" quotePrefix="1" applyNumberFormat="1" applyFont="1" applyFill="1" applyAlignment="1">
      <alignment horizontal="right" vertical="center" wrapText="1"/>
    </xf>
    <xf numFmtId="170" fontId="17" fillId="0" borderId="0" xfId="1" applyNumberFormat="1" applyFont="1" applyFill="1" applyAlignment="1">
      <alignment horizontal="right" vertical="center" wrapText="1"/>
    </xf>
    <xf numFmtId="169" fontId="17" fillId="0" borderId="0" xfId="1" applyNumberFormat="1" applyFont="1" applyAlignment="1">
      <alignment horizontal="right" vertical="center" wrapText="1"/>
    </xf>
    <xf numFmtId="169" fontId="17" fillId="0" borderId="0" xfId="1" applyNumberFormat="1" applyFont="1" applyFill="1" applyAlignment="1">
      <alignment horizontal="right" vertical="center" wrapText="1"/>
    </xf>
    <xf numFmtId="168" fontId="21" fillId="0" borderId="0" xfId="7" applyNumberFormat="1" applyFont="1" applyAlignment="1">
      <alignment horizontal="center" vertical="center"/>
    </xf>
    <xf numFmtId="168" fontId="21" fillId="0" borderId="0" xfId="7" applyNumberFormat="1" applyFont="1" applyAlignment="1">
      <alignment horizontal="center" vertical="center" wrapText="1"/>
    </xf>
    <xf numFmtId="0" fontId="11" fillId="0" borderId="0" xfId="4" applyFont="1"/>
    <xf numFmtId="0" fontId="12" fillId="0" borderId="0" xfId="4" applyFont="1"/>
    <xf numFmtId="0" fontId="12" fillId="0" borderId="0" xfId="4" applyFont="1" applyAlignment="1">
      <alignment vertical="top"/>
    </xf>
    <xf numFmtId="0" fontId="12" fillId="0" borderId="0" xfId="4" applyFont="1" applyAlignment="1">
      <alignment vertical="center"/>
    </xf>
    <xf numFmtId="169" fontId="0" fillId="0" borderId="0" xfId="0" applyNumberFormat="1"/>
    <xf numFmtId="169" fontId="17" fillId="0" borderId="0" xfId="8" applyNumberFormat="1" applyFont="1" applyFill="1" applyBorder="1" applyAlignment="1">
      <alignment horizontal="right" vertical="center" wrapText="1"/>
    </xf>
    <xf numFmtId="170" fontId="17" fillId="0" borderId="0" xfId="8" applyNumberFormat="1" applyFont="1" applyFill="1" applyBorder="1" applyAlignment="1">
      <alignment horizontal="right" vertical="center" wrapText="1"/>
    </xf>
    <xf numFmtId="3" fontId="11" fillId="0" borderId="0" xfId="0" applyNumberFormat="1" applyFont="1" applyAlignment="1">
      <alignment horizontal="left" vertical="center" wrapText="1" readingOrder="1"/>
    </xf>
    <xf numFmtId="3" fontId="8" fillId="0" borderId="0" xfId="0" applyNumberFormat="1" applyFont="1" applyAlignment="1">
      <alignment horizontal="left" vertical="center" wrapText="1" readingOrder="1"/>
    </xf>
    <xf numFmtId="3" fontId="16" fillId="0" borderId="0" xfId="0" applyNumberFormat="1" applyFont="1" applyAlignment="1">
      <alignment horizontal="left" vertical="center" wrapText="1" readingOrder="1"/>
    </xf>
    <xf numFmtId="3" fontId="20" fillId="0" borderId="0" xfId="0" applyNumberFormat="1" applyFont="1" applyAlignment="1">
      <alignment horizontal="left" vertical="center" wrapText="1" readingOrder="1"/>
    </xf>
    <xf numFmtId="174" fontId="0" fillId="0" borderId="0" xfId="0" applyNumberFormat="1" applyAlignment="1">
      <alignment horizontal="center" vertical="center" wrapText="1"/>
    </xf>
    <xf numFmtId="0" fontId="33" fillId="0" borderId="0" xfId="0" applyFont="1" applyAlignment="1">
      <alignment wrapText="1"/>
    </xf>
    <xf numFmtId="170" fontId="34" fillId="0" borderId="0" xfId="1" applyNumberFormat="1" applyFont="1" applyFill="1" applyBorder="1" applyAlignment="1">
      <alignment horizontal="right" vertical="top" wrapText="1"/>
    </xf>
    <xf numFmtId="169" fontId="34" fillId="0" borderId="0" xfId="1" applyNumberFormat="1" applyFont="1" applyFill="1" applyBorder="1" applyAlignment="1">
      <alignment horizontal="right" vertical="top" wrapText="1"/>
    </xf>
    <xf numFmtId="170" fontId="31" fillId="0" borderId="0" xfId="0" applyNumberFormat="1" applyFont="1"/>
    <xf numFmtId="169" fontId="31" fillId="0" borderId="0" xfId="0" applyNumberFormat="1" applyFont="1"/>
    <xf numFmtId="169" fontId="31" fillId="0" borderId="0" xfId="0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169" fontId="16" fillId="0" borderId="0" xfId="0" applyNumberFormat="1" applyFont="1"/>
    <xf numFmtId="49" fontId="13" fillId="0" borderId="0" xfId="18" applyNumberFormat="1" applyFont="1" applyAlignment="1">
      <alignment horizontal="left" vertical="center" wrapText="1"/>
    </xf>
    <xf numFmtId="173" fontId="17" fillId="0" borderId="0" xfId="19" applyNumberFormat="1" applyFont="1" applyFill="1" applyBorder="1" applyAlignment="1">
      <alignment horizontal="left" vertical="center" wrapText="1"/>
    </xf>
    <xf numFmtId="49" fontId="17" fillId="0" borderId="0" xfId="18" applyNumberFormat="1" applyFont="1" applyAlignment="1">
      <alignment horizontal="left" vertical="center" wrapText="1"/>
    </xf>
    <xf numFmtId="0" fontId="17" fillId="0" borderId="0" xfId="18" applyFont="1" applyAlignment="1">
      <alignment horizontal="left" vertical="center" wrapText="1"/>
    </xf>
    <xf numFmtId="49" fontId="10" fillId="0" borderId="0" xfId="18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0" xfId="18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170" fontId="17" fillId="0" borderId="0" xfId="1" applyNumberFormat="1" applyFont="1" applyFill="1" applyBorder="1" applyAlignment="1">
      <alignment horizontal="right" vertical="center" wrapText="1"/>
    </xf>
    <xf numFmtId="167" fontId="17" fillId="0" borderId="0" xfId="1" applyNumberFormat="1" applyFont="1" applyFill="1" applyAlignment="1">
      <alignment horizontal="right" vertical="center" wrapText="1"/>
    </xf>
    <xf numFmtId="170" fontId="20" fillId="0" borderId="0" xfId="0" applyNumberFormat="1" applyFont="1" applyAlignment="1">
      <alignment horizontal="right" vertical="center" wrapText="1"/>
    </xf>
    <xf numFmtId="169" fontId="17" fillId="0" borderId="0" xfId="1" applyNumberFormat="1" applyFont="1" applyFill="1" applyBorder="1" applyAlignment="1">
      <alignment horizontal="right" vertical="center" wrapText="1"/>
    </xf>
    <xf numFmtId="169" fontId="20" fillId="0" borderId="0" xfId="0" applyNumberFormat="1" applyFont="1" applyAlignment="1">
      <alignment horizontal="right" vertical="center" wrapText="1"/>
    </xf>
    <xf numFmtId="167" fontId="17" fillId="0" borderId="0" xfId="1" applyNumberFormat="1" applyFont="1" applyFill="1" applyBorder="1" applyAlignment="1">
      <alignment horizontal="right" vertical="center" wrapText="1"/>
    </xf>
    <xf numFmtId="167" fontId="17" fillId="0" borderId="0" xfId="1" applyNumberFormat="1" applyFont="1" applyFill="1" applyBorder="1" applyAlignment="1">
      <alignment horizontal="left" vertical="center" wrapText="1"/>
    </xf>
    <xf numFmtId="167" fontId="21" fillId="0" borderId="0" xfId="1" applyNumberFormat="1" applyFont="1" applyFill="1" applyAlignment="1">
      <alignment horizontal="left" vertical="center" wrapText="1"/>
    </xf>
    <xf numFmtId="167" fontId="21" fillId="0" borderId="0" xfId="1" applyNumberFormat="1" applyFont="1" applyFill="1" applyBorder="1" applyAlignment="1">
      <alignment horizontal="left" vertical="center" wrapText="1"/>
    </xf>
    <xf numFmtId="167" fontId="17" fillId="0" borderId="0" xfId="1" applyNumberFormat="1" applyFont="1" applyBorder="1" applyAlignment="1">
      <alignment horizontal="left" vertical="center" wrapText="1"/>
    </xf>
    <xf numFmtId="167" fontId="17" fillId="0" borderId="0" xfId="1" applyNumberFormat="1" applyFont="1" applyFill="1" applyAlignment="1">
      <alignment horizontal="left" vertical="center" wrapText="1"/>
    </xf>
    <xf numFmtId="167" fontId="11" fillId="0" borderId="0" xfId="1" applyNumberFormat="1" applyFont="1" applyFill="1" applyBorder="1" applyAlignment="1">
      <alignment horizontal="right" vertical="center" wrapText="1"/>
    </xf>
    <xf numFmtId="170" fontId="17" fillId="0" borderId="0" xfId="11" applyNumberFormat="1" applyFont="1" applyFill="1" applyBorder="1" applyAlignment="1">
      <alignment horizontal="right" vertical="center"/>
    </xf>
    <xf numFmtId="170" fontId="17" fillId="0" borderId="0" xfId="13" applyNumberFormat="1" applyFont="1" applyFill="1" applyBorder="1" applyAlignment="1">
      <alignment horizontal="right" vertical="center"/>
    </xf>
    <xf numFmtId="170" fontId="17" fillId="0" borderId="0" xfId="11" quotePrefix="1" applyNumberFormat="1" applyFont="1" applyBorder="1" applyAlignment="1">
      <alignment horizontal="right" vertical="center"/>
    </xf>
    <xf numFmtId="167" fontId="17" fillId="0" borderId="0" xfId="1" applyNumberFormat="1" applyFont="1" applyFill="1" applyAlignment="1">
      <alignment horizontal="right" vertical="center" wrapText="1" readingOrder="1"/>
    </xf>
    <xf numFmtId="167" fontId="11" fillId="0" borderId="0" xfId="1" applyNumberFormat="1" applyFont="1" applyFill="1" applyAlignment="1">
      <alignment horizontal="right" vertical="center" wrapText="1"/>
    </xf>
    <xf numFmtId="166" fontId="17" fillId="0" borderId="0" xfId="1" applyNumberFormat="1" applyFont="1" applyFill="1" applyAlignment="1">
      <alignment horizontal="right" vertical="center" wrapText="1"/>
    </xf>
    <xf numFmtId="49" fontId="11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6" fillId="0" borderId="0" xfId="8" applyNumberFormat="1" applyFont="1" applyAlignment="1">
      <alignment horizontal="left" vertical="center" wrapText="1"/>
    </xf>
    <xf numFmtId="0" fontId="20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169" fontId="17" fillId="0" borderId="0" xfId="1" applyNumberFormat="1" applyFont="1" applyFill="1" applyBorder="1" applyAlignment="1">
      <alignment horizontal="right" vertical="center"/>
    </xf>
    <xf numFmtId="176" fontId="16" fillId="0" borderId="0" xfId="0" applyNumberFormat="1" applyFont="1" applyAlignment="1">
      <alignment horizontal="left" vertical="center"/>
    </xf>
    <xf numFmtId="176" fontId="16" fillId="0" borderId="0" xfId="3" applyNumberFormat="1" applyFont="1" applyAlignment="1">
      <alignment horizontal="left" vertical="center"/>
    </xf>
    <xf numFmtId="168" fontId="21" fillId="0" borderId="0" xfId="7" applyNumberFormat="1" applyFont="1" applyAlignment="1">
      <alignment horizontal="left" vertical="top" wrapText="1"/>
    </xf>
    <xf numFmtId="170" fontId="17" fillId="0" borderId="0" xfId="7" applyNumberFormat="1" applyFont="1" applyAlignment="1">
      <alignment horizontal="right" vertical="center"/>
    </xf>
    <xf numFmtId="169" fontId="17" fillId="0" borderId="0" xfId="7" applyNumberFormat="1" applyFont="1" applyAlignment="1">
      <alignment horizontal="right" vertical="center"/>
    </xf>
    <xf numFmtId="169" fontId="17" fillId="0" borderId="0" xfId="1" applyNumberFormat="1" applyFont="1" applyFill="1" applyBorder="1" applyAlignment="1" applyProtection="1">
      <alignment horizontal="right" vertical="center"/>
    </xf>
    <xf numFmtId="176" fontId="14" fillId="0" borderId="0" xfId="3" applyNumberFormat="1" applyFont="1" applyAlignment="1">
      <alignment vertical="top" wrapText="1"/>
    </xf>
    <xf numFmtId="0" fontId="17" fillId="0" borderId="0" xfId="7" applyFont="1" applyAlignment="1">
      <alignment vertical="center"/>
    </xf>
    <xf numFmtId="0" fontId="16" fillId="0" borderId="0" xfId="3" applyFont="1" applyAlignment="1">
      <alignment vertical="top"/>
    </xf>
    <xf numFmtId="0" fontId="16" fillId="0" borderId="0" xfId="3" applyFont="1" applyAlignment="1">
      <alignment vertical="top" wrapText="1"/>
    </xf>
    <xf numFmtId="0" fontId="16" fillId="0" borderId="0" xfId="3" applyFont="1" applyAlignment="1">
      <alignment horizontal="left" vertical="top"/>
    </xf>
    <xf numFmtId="17" fontId="13" fillId="0" borderId="0" xfId="3" quotePrefix="1" applyNumberFormat="1" applyFont="1" applyAlignment="1">
      <alignment horizontal="right" wrapText="1"/>
    </xf>
    <xf numFmtId="0" fontId="22" fillId="0" borderId="0" xfId="3" applyFont="1" applyAlignment="1">
      <alignment wrapText="1"/>
    </xf>
    <xf numFmtId="170" fontId="17" fillId="0" borderId="0" xfId="25" applyNumberFormat="1" applyFont="1" applyFill="1" applyAlignment="1">
      <alignment horizontal="right" vertical="center" wrapText="1"/>
    </xf>
    <xf numFmtId="170" fontId="17" fillId="0" borderId="0" xfId="8" applyNumberFormat="1" applyFont="1" applyFill="1" applyAlignment="1">
      <alignment horizontal="right" vertical="center" wrapText="1"/>
    </xf>
    <xf numFmtId="169" fontId="17" fillId="0" borderId="0" xfId="25" applyNumberFormat="1" applyFont="1" applyFill="1" applyAlignment="1">
      <alignment horizontal="right" vertical="center" wrapText="1"/>
    </xf>
    <xf numFmtId="169" fontId="17" fillId="0" borderId="0" xfId="8" applyNumberFormat="1" applyFont="1" applyFill="1" applyAlignment="1">
      <alignment horizontal="right" vertical="center" wrapText="1"/>
    </xf>
    <xf numFmtId="166" fontId="17" fillId="0" borderId="0" xfId="1" applyNumberFormat="1" applyFont="1" applyFill="1" applyBorder="1" applyAlignment="1">
      <alignment horizontal="right" vertical="center" wrapText="1"/>
    </xf>
    <xf numFmtId="169" fontId="17" fillId="0" borderId="0" xfId="1" applyNumberFormat="1" applyFont="1" applyBorder="1" applyAlignment="1">
      <alignment horizontal="right" vertical="center" wrapText="1"/>
    </xf>
    <xf numFmtId="49" fontId="44" fillId="0" borderId="0" xfId="9" applyNumberFormat="1" applyFont="1" applyAlignment="1">
      <alignment horizontal="left" vertical="center"/>
    </xf>
    <xf numFmtId="0" fontId="11" fillId="0" borderId="0" xfId="9" applyFont="1" applyAlignment="1">
      <alignment horizontal="center" vertical="center"/>
    </xf>
    <xf numFmtId="180" fontId="11" fillId="0" borderId="0" xfId="1" applyNumberFormat="1" applyFont="1" applyFill="1" applyBorder="1" applyAlignment="1">
      <alignment horizontal="right" vertical="center" wrapText="1"/>
    </xf>
    <xf numFmtId="180" fontId="11" fillId="0" borderId="0" xfId="1" applyNumberFormat="1" applyFont="1" applyAlignment="1">
      <alignment horizontal="right" vertical="center" wrapText="1"/>
    </xf>
    <xf numFmtId="180" fontId="17" fillId="0" borderId="0" xfId="1" applyNumberFormat="1" applyFont="1" applyFill="1" applyBorder="1" applyAlignment="1">
      <alignment horizontal="right" vertical="center" wrapText="1"/>
    </xf>
    <xf numFmtId="180" fontId="17" fillId="0" borderId="0" xfId="1" applyNumberFormat="1" applyFont="1" applyAlignment="1">
      <alignment horizontal="right" vertical="center" wrapText="1"/>
    </xf>
    <xf numFmtId="180" fontId="17" fillId="0" borderId="0" xfId="1" applyNumberFormat="1" applyFont="1" applyBorder="1" applyAlignment="1">
      <alignment horizontal="right" vertical="center" wrapText="1"/>
    </xf>
    <xf numFmtId="43" fontId="0" fillId="0" borderId="0" xfId="1" applyFont="1"/>
    <xf numFmtId="167" fontId="0" fillId="0" borderId="0" xfId="1" applyNumberFormat="1" applyFont="1"/>
    <xf numFmtId="0" fontId="50" fillId="0" borderId="0" xfId="30" applyFont="1" applyAlignment="1">
      <alignment horizontal="left"/>
    </xf>
    <xf numFmtId="0" fontId="26" fillId="0" borderId="0" xfId="30" applyFont="1" applyAlignment="1">
      <alignment horizontal="left"/>
    </xf>
    <xf numFmtId="0" fontId="54" fillId="0" borderId="0" xfId="30" applyFont="1"/>
    <xf numFmtId="0" fontId="51" fillId="0" borderId="0" xfId="30" applyFont="1" applyAlignment="1">
      <alignment horizontal="left"/>
    </xf>
    <xf numFmtId="0" fontId="21" fillId="0" borderId="0" xfId="30" applyFont="1" applyAlignment="1">
      <alignment horizontal="left"/>
    </xf>
    <xf numFmtId="0" fontId="17" fillId="0" borderId="0" xfId="30" applyFont="1"/>
    <xf numFmtId="0" fontId="26" fillId="0" borderId="0" xfId="30" applyFont="1" applyAlignment="1">
      <alignment horizontal="center"/>
    </xf>
    <xf numFmtId="0" fontId="21" fillId="0" borderId="0" xfId="30" applyFont="1" applyAlignment="1">
      <alignment horizontal="center"/>
    </xf>
    <xf numFmtId="0" fontId="56" fillId="0" borderId="0" xfId="30" applyFont="1" applyAlignment="1">
      <alignment horizontal="center"/>
    </xf>
    <xf numFmtId="0" fontId="17" fillId="0" borderId="0" xfId="30" applyFont="1" applyAlignment="1">
      <alignment horizontal="left"/>
    </xf>
    <xf numFmtId="0" fontId="21" fillId="0" borderId="0" xfId="30" applyFont="1" applyAlignment="1">
      <alignment horizontal="center" vertical="center"/>
    </xf>
    <xf numFmtId="0" fontId="17" fillId="0" borderId="0" xfId="30" applyFont="1" applyAlignment="1">
      <alignment horizontal="center" vertical="center"/>
    </xf>
    <xf numFmtId="0" fontId="45" fillId="0" borderId="0" xfId="30" applyFont="1" applyAlignment="1">
      <alignment horizontal="center"/>
    </xf>
    <xf numFmtId="0" fontId="57" fillId="0" borderId="0" xfId="30" applyFont="1" applyAlignment="1">
      <alignment horizontal="center"/>
    </xf>
    <xf numFmtId="0" fontId="58" fillId="0" borderId="0" xfId="30" applyFont="1" applyAlignment="1">
      <alignment horizontal="center"/>
    </xf>
    <xf numFmtId="0" fontId="57" fillId="0" borderId="0" xfId="30" applyFont="1"/>
    <xf numFmtId="0" fontId="58" fillId="0" borderId="0" xfId="30" applyFont="1"/>
    <xf numFmtId="0" fontId="53" fillId="0" borderId="0" xfId="29" applyBorder="1"/>
    <xf numFmtId="0" fontId="59" fillId="0" borderId="0" xfId="30" applyFont="1"/>
    <xf numFmtId="0" fontId="55" fillId="0" borderId="0" xfId="30" applyFont="1"/>
    <xf numFmtId="0" fontId="21" fillId="0" borderId="0" xfId="30" applyFont="1" applyAlignment="1">
      <alignment horizontal="left" vertical="center"/>
    </xf>
    <xf numFmtId="168" fontId="17" fillId="0" borderId="0" xfId="7" quotePrefix="1" applyNumberFormat="1" applyFont="1" applyAlignment="1">
      <alignment horizontal="left" vertical="center" wrapText="1"/>
    </xf>
    <xf numFmtId="0" fontId="21" fillId="0" borderId="0" xfId="30" applyFont="1" applyAlignment="1">
      <alignment vertical="center"/>
    </xf>
    <xf numFmtId="0" fontId="42" fillId="0" borderId="0" xfId="0" applyFont="1"/>
    <xf numFmtId="176" fontId="5" fillId="0" borderId="0" xfId="3" applyNumberFormat="1" applyFont="1"/>
    <xf numFmtId="176" fontId="16" fillId="0" borderId="0" xfId="3" applyNumberFormat="1" applyFont="1" applyAlignment="1">
      <alignment vertical="center"/>
    </xf>
    <xf numFmtId="176" fontId="20" fillId="0" borderId="0" xfId="3" applyNumberFormat="1" applyFont="1" applyAlignment="1">
      <alignment vertical="center"/>
    </xf>
    <xf numFmtId="176" fontId="12" fillId="0" borderId="0" xfId="3" applyNumberFormat="1" applyFont="1"/>
    <xf numFmtId="176" fontId="13" fillId="0" borderId="0" xfId="3" applyNumberFormat="1" applyFont="1" applyAlignment="1">
      <alignment vertical="center"/>
    </xf>
    <xf numFmtId="176" fontId="16" fillId="0" borderId="0" xfId="3" applyNumberFormat="1" applyFont="1" applyAlignment="1">
      <alignment wrapText="1"/>
    </xf>
    <xf numFmtId="176" fontId="16" fillId="0" borderId="0" xfId="3" applyNumberFormat="1" applyFont="1" applyAlignment="1">
      <alignment vertical="center" wrapText="1"/>
    </xf>
    <xf numFmtId="0" fontId="32" fillId="0" borderId="0" xfId="0" applyFont="1"/>
    <xf numFmtId="0" fontId="48" fillId="0" borderId="0" xfId="9" applyFont="1"/>
    <xf numFmtId="0" fontId="21" fillId="0" borderId="0" xfId="3" applyFont="1" applyAlignment="1">
      <alignment horizontal="left" vertical="center" wrapText="1"/>
    </xf>
    <xf numFmtId="0" fontId="11" fillId="0" borderId="2" xfId="9" applyFont="1" applyBorder="1" applyAlignment="1">
      <alignment horizontal="center"/>
    </xf>
    <xf numFmtId="180" fontId="17" fillId="0" borderId="2" xfId="1" applyNumberFormat="1" applyFont="1" applyFill="1" applyBorder="1" applyAlignment="1">
      <alignment horizontal="right" vertical="center" wrapText="1"/>
    </xf>
    <xf numFmtId="0" fontId="50" fillId="0" borderId="0" xfId="30" applyFont="1" applyAlignment="1">
      <alignment horizontal="center"/>
    </xf>
    <xf numFmtId="0" fontId="51" fillId="0" borderId="0" xfId="30" applyFont="1" applyAlignment="1">
      <alignment horizontal="center"/>
    </xf>
    <xf numFmtId="0" fontId="17" fillId="0" borderId="0" xfId="30" applyFont="1" applyAlignment="1">
      <alignment horizontal="center"/>
    </xf>
    <xf numFmtId="0" fontId="54" fillId="0" borderId="0" xfId="30" applyFont="1" applyAlignment="1">
      <alignment horizontal="center"/>
    </xf>
    <xf numFmtId="167" fontId="1" fillId="0" borderId="0" xfId="1" applyNumberFormat="1" applyFont="1" applyAlignment="1">
      <alignment horizontal="right" vertical="center" wrapText="1"/>
    </xf>
    <xf numFmtId="166" fontId="17" fillId="0" borderId="0" xfId="1" quotePrefix="1" applyNumberFormat="1" applyFont="1" applyFill="1" applyAlignment="1">
      <alignment horizontal="right" vertical="center" wrapText="1"/>
    </xf>
    <xf numFmtId="167" fontId="61" fillId="0" borderId="0" xfId="1" applyNumberFormat="1" applyFont="1" applyAlignment="1">
      <alignment vertical="center"/>
    </xf>
    <xf numFmtId="167" fontId="34" fillId="0" borderId="0" xfId="1" applyNumberFormat="1" applyFont="1" applyFill="1" applyBorder="1" applyAlignment="1">
      <alignment horizontal="right" vertical="center" wrapText="1"/>
    </xf>
    <xf numFmtId="166" fontId="11" fillId="0" borderId="0" xfId="1" applyNumberFormat="1" applyFont="1" applyFill="1" applyAlignment="1">
      <alignment horizontal="right" vertical="center" wrapText="1"/>
    </xf>
    <xf numFmtId="166" fontId="11" fillId="0" borderId="0" xfId="1" applyNumberFormat="1" applyFont="1" applyFill="1" applyAlignment="1">
      <alignment horizontal="right" vertical="top" wrapText="1"/>
    </xf>
    <xf numFmtId="167" fontId="17" fillId="2" borderId="0" xfId="1" applyNumberFormat="1" applyFont="1" applyFill="1" applyAlignment="1">
      <alignment horizontal="right" vertical="center" wrapText="1"/>
    </xf>
    <xf numFmtId="167" fontId="17" fillId="0" borderId="0" xfId="1" applyNumberFormat="1" applyFont="1" applyBorder="1" applyAlignment="1">
      <alignment horizontal="right" vertical="center" wrapText="1"/>
    </xf>
    <xf numFmtId="169" fontId="16" fillId="0" borderId="0" xfId="1" applyNumberFormat="1" applyFont="1" applyAlignment="1">
      <alignment horizontal="right" vertical="center" wrapText="1"/>
    </xf>
    <xf numFmtId="170" fontId="17" fillId="0" borderId="0" xfId="12" quotePrefix="1" applyNumberFormat="1" applyFont="1" applyBorder="1" applyAlignment="1">
      <alignment horizontal="right" vertical="center"/>
    </xf>
    <xf numFmtId="0" fontId="11" fillId="0" borderId="0" xfId="9" applyFont="1" applyFill="1" applyAlignment="1">
      <alignment horizontal="center" vertical="center"/>
    </xf>
    <xf numFmtId="0" fontId="44" fillId="0" borderId="0" xfId="9" applyFont="1" applyFill="1"/>
    <xf numFmtId="172" fontId="16" fillId="0" borderId="0" xfId="3" applyNumberFormat="1" applyFont="1" applyAlignment="1">
      <alignment wrapText="1"/>
    </xf>
    <xf numFmtId="43" fontId="29" fillId="0" borderId="0" xfId="1" applyFont="1"/>
    <xf numFmtId="166" fontId="29" fillId="0" borderId="0" xfId="1" applyNumberFormat="1" applyFont="1"/>
    <xf numFmtId="167" fontId="39" fillId="0" borderId="0" xfId="1" applyNumberFormat="1" applyFont="1"/>
    <xf numFmtId="167" fontId="34" fillId="0" borderId="0" xfId="1" applyNumberFormat="1" applyFont="1" applyAlignment="1">
      <alignment horizontal="right"/>
    </xf>
    <xf numFmtId="166" fontId="3" fillId="0" borderId="0" xfId="2" applyNumberFormat="1" applyFont="1"/>
    <xf numFmtId="166" fontId="6" fillId="0" borderId="0" xfId="2" applyNumberFormat="1" applyFont="1"/>
    <xf numFmtId="166" fontId="8" fillId="0" borderId="0" xfId="2" applyNumberFormat="1" applyFont="1" applyAlignment="1">
      <alignment horizontal="center"/>
    </xf>
    <xf numFmtId="166" fontId="21" fillId="0" borderId="0" xfId="8" quotePrefix="1" applyNumberFormat="1" applyFont="1" applyBorder="1" applyAlignment="1">
      <alignment horizontal="right" vertical="top" wrapText="1"/>
    </xf>
    <xf numFmtId="166" fontId="0" fillId="0" borderId="0" xfId="0" applyNumberFormat="1"/>
    <xf numFmtId="0" fontId="11" fillId="0" borderId="0" xfId="6" applyFont="1" applyAlignment="1">
      <alignment horizontal="right" vertical="center"/>
    </xf>
    <xf numFmtId="0" fontId="17" fillId="0" borderId="0" xfId="7" applyFont="1" applyAlignment="1">
      <alignment horizontal="left" vertical="center"/>
    </xf>
    <xf numFmtId="0" fontId="17" fillId="0" borderId="0" xfId="30" applyFont="1" applyAlignment="1">
      <alignment horizontal="center" vertical="center"/>
    </xf>
    <xf numFmtId="0" fontId="12" fillId="3" borderId="0" xfId="4" applyFont="1" applyFill="1"/>
    <xf numFmtId="0" fontId="13" fillId="3" borderId="0" xfId="4" applyFont="1" applyFill="1"/>
    <xf numFmtId="0" fontId="12" fillId="3" borderId="0" xfId="4" applyFont="1" applyFill="1" applyAlignment="1">
      <alignment vertical="top"/>
    </xf>
    <xf numFmtId="0" fontId="13" fillId="3" borderId="0" xfId="4" applyFont="1" applyFill="1" applyAlignment="1">
      <alignment vertical="top"/>
    </xf>
    <xf numFmtId="0" fontId="13" fillId="3" borderId="0" xfId="5" applyFont="1" applyFill="1" applyAlignment="1">
      <alignment horizontal="right" vertical="center" wrapText="1"/>
    </xf>
    <xf numFmtId="0" fontId="13" fillId="3" borderId="0" xfId="5" applyFont="1" applyFill="1" applyAlignment="1">
      <alignment horizontal="right" wrapText="1"/>
    </xf>
    <xf numFmtId="0" fontId="14" fillId="3" borderId="0" xfId="5" applyFont="1" applyFill="1" applyAlignment="1">
      <alignment horizontal="right" vertical="center" wrapText="1"/>
    </xf>
    <xf numFmtId="0" fontId="16" fillId="4" borderId="0" xfId="3" applyFont="1" applyFill="1" applyAlignment="1">
      <alignment horizontal="left" vertical="center" wrapText="1"/>
    </xf>
    <xf numFmtId="169" fontId="17" fillId="4" borderId="0" xfId="1" applyNumberFormat="1" applyFont="1" applyFill="1" applyAlignment="1">
      <alignment horizontal="right" vertical="center" wrapText="1"/>
    </xf>
    <xf numFmtId="170" fontId="17" fillId="4" borderId="0" xfId="0" applyNumberFormat="1" applyFont="1" applyFill="1" applyAlignment="1">
      <alignment horizontal="right" vertical="center" wrapText="1"/>
    </xf>
    <xf numFmtId="170" fontId="17" fillId="4" borderId="0" xfId="1" quotePrefix="1" applyNumberFormat="1" applyFont="1" applyFill="1" applyAlignment="1">
      <alignment horizontal="right" vertical="center" wrapText="1"/>
    </xf>
    <xf numFmtId="170" fontId="17" fillId="4" borderId="0" xfId="1" applyNumberFormat="1" applyFont="1" applyFill="1" applyAlignment="1">
      <alignment horizontal="right" vertical="center" wrapText="1"/>
    </xf>
    <xf numFmtId="0" fontId="5" fillId="0" borderId="0" xfId="6" applyFont="1"/>
    <xf numFmtId="0" fontId="62" fillId="0" borderId="0" xfId="6" applyFont="1"/>
    <xf numFmtId="168" fontId="13" fillId="3" borderId="0" xfId="7" applyNumberFormat="1" applyFont="1" applyFill="1" applyAlignment="1">
      <alignment horizontal="right" vertical="center"/>
    </xf>
    <xf numFmtId="168" fontId="13" fillId="3" borderId="0" xfId="7" applyNumberFormat="1" applyFont="1" applyFill="1" applyAlignment="1">
      <alignment horizontal="right" vertical="center" wrapText="1"/>
    </xf>
    <xf numFmtId="168" fontId="14" fillId="3" borderId="0" xfId="7" applyNumberFormat="1" applyFont="1" applyFill="1" applyAlignment="1">
      <alignment horizontal="right" vertical="center"/>
    </xf>
    <xf numFmtId="168" fontId="14" fillId="3" borderId="0" xfId="7" applyNumberFormat="1" applyFont="1" applyFill="1" applyAlignment="1">
      <alignment horizontal="right" vertical="center" wrapText="1"/>
    </xf>
    <xf numFmtId="168" fontId="17" fillId="4" borderId="0" xfId="7" applyNumberFormat="1" applyFont="1" applyFill="1" applyAlignment="1">
      <alignment horizontal="right" vertical="center"/>
    </xf>
    <xf numFmtId="169" fontId="17" fillId="4" borderId="0" xfId="8" applyNumberFormat="1" applyFont="1" applyFill="1" applyBorder="1" applyAlignment="1">
      <alignment horizontal="right" vertical="center" wrapText="1"/>
    </xf>
    <xf numFmtId="170" fontId="17" fillId="4" borderId="0" xfId="8" applyNumberFormat="1" applyFont="1" applyFill="1" applyBorder="1" applyAlignment="1">
      <alignment horizontal="right" vertical="center" wrapText="1"/>
    </xf>
    <xf numFmtId="0" fontId="11" fillId="4" borderId="0" xfId="9" applyFont="1" applyFill="1" applyAlignment="1">
      <alignment horizontal="right" vertical="center"/>
    </xf>
    <xf numFmtId="0" fontId="11" fillId="4" borderId="0" xfId="6" applyFont="1" applyFill="1" applyAlignment="1">
      <alignment horizontal="right" vertical="center"/>
    </xf>
    <xf numFmtId="0" fontId="11" fillId="0" borderId="0" xfId="6" applyFont="1" applyAlignment="1">
      <alignment vertical="center"/>
    </xf>
    <xf numFmtId="0" fontId="6" fillId="3" borderId="0" xfId="2" applyFont="1" applyFill="1"/>
    <xf numFmtId="0" fontId="20" fillId="3" borderId="0" xfId="3" applyFont="1" applyFill="1" applyAlignment="1">
      <alignment vertical="center"/>
    </xf>
    <xf numFmtId="0" fontId="14" fillId="3" borderId="0" xfId="2" applyFont="1" applyFill="1" applyAlignment="1">
      <alignment horizontal="center" vertical="center"/>
    </xf>
    <xf numFmtId="0" fontId="14" fillId="3" borderId="0" xfId="2" applyFont="1" applyFill="1" applyAlignment="1">
      <alignment vertical="center" wrapText="1"/>
    </xf>
    <xf numFmtId="0" fontId="13" fillId="3" borderId="0" xfId="3" applyFont="1" applyFill="1" applyAlignment="1">
      <alignment horizontal="left" vertical="center"/>
    </xf>
    <xf numFmtId="0" fontId="13" fillId="3" borderId="0" xfId="2" applyFont="1" applyFill="1" applyAlignment="1">
      <alignment horizontal="right" vertical="center"/>
    </xf>
    <xf numFmtId="0" fontId="13" fillId="3" borderId="0" xfId="2" quotePrefix="1" applyFont="1" applyFill="1" applyAlignment="1">
      <alignment horizontal="right" vertical="center"/>
    </xf>
    <xf numFmtId="0" fontId="13" fillId="3" borderId="0" xfId="2" applyFont="1" applyFill="1" applyAlignment="1">
      <alignment horizontal="right" vertical="center" wrapText="1"/>
    </xf>
    <xf numFmtId="0" fontId="14" fillId="3" borderId="0" xfId="2" applyFont="1" applyFill="1" applyAlignment="1">
      <alignment horizontal="center" vertical="center" wrapText="1"/>
    </xf>
    <xf numFmtId="0" fontId="14" fillId="3" borderId="0" xfId="3" applyFont="1" applyFill="1" applyAlignment="1">
      <alignment horizontal="left" vertical="top"/>
    </xf>
    <xf numFmtId="0" fontId="12" fillId="3" borderId="0" xfId="3" applyFont="1" applyFill="1" applyAlignment="1">
      <alignment vertical="center"/>
    </xf>
    <xf numFmtId="17" fontId="13" fillId="3" borderId="0" xfId="3" quotePrefix="1" applyNumberFormat="1" applyFont="1" applyFill="1" applyAlignment="1">
      <alignment horizontal="right" vertical="center" wrapText="1"/>
    </xf>
    <xf numFmtId="0" fontId="14" fillId="3" borderId="0" xfId="2" applyFont="1" applyFill="1" applyAlignment="1">
      <alignment horizontal="right" vertical="top" wrapText="1"/>
    </xf>
    <xf numFmtId="169" fontId="16" fillId="4" borderId="0" xfId="8" applyNumberFormat="1" applyFont="1" applyFill="1" applyAlignment="1">
      <alignment horizontal="left" vertical="top" wrapText="1"/>
    </xf>
    <xf numFmtId="49" fontId="11" fillId="4" borderId="0" xfId="0" applyNumberFormat="1" applyFont="1" applyFill="1" applyAlignment="1">
      <alignment horizontal="left" vertical="center" wrapText="1"/>
    </xf>
    <xf numFmtId="49" fontId="8" fillId="4" borderId="0" xfId="0" applyNumberFormat="1" applyFont="1" applyFill="1" applyAlignment="1">
      <alignment horizontal="left" vertical="center" wrapText="1"/>
    </xf>
    <xf numFmtId="170" fontId="17" fillId="4" borderId="0" xfId="1" applyNumberFormat="1" applyFont="1" applyFill="1" applyAlignment="1">
      <alignment horizontal="right" vertical="top" wrapText="1"/>
    </xf>
    <xf numFmtId="0" fontId="12" fillId="3" borderId="0" xfId="3" applyFont="1" applyFill="1" applyAlignment="1">
      <alignment horizontal="left" vertical="center"/>
    </xf>
    <xf numFmtId="0" fontId="13" fillId="3" borderId="0" xfId="2" applyFont="1" applyFill="1" applyAlignment="1">
      <alignment horizontal="center" vertical="center"/>
    </xf>
    <xf numFmtId="0" fontId="13" fillId="3" borderId="0" xfId="3" quotePrefix="1" applyFont="1" applyFill="1" applyAlignment="1">
      <alignment horizontal="right" wrapText="1"/>
    </xf>
    <xf numFmtId="167" fontId="13" fillId="3" borderId="0" xfId="1" applyNumberFormat="1" applyFont="1" applyFill="1" applyAlignment="1">
      <alignment horizontal="right" vertical="center" wrapText="1"/>
    </xf>
    <xf numFmtId="173" fontId="13" fillId="3" borderId="0" xfId="0" applyNumberFormat="1" applyFont="1" applyFill="1" applyAlignment="1">
      <alignment horizontal="right" vertical="center" wrapText="1"/>
    </xf>
    <xf numFmtId="3" fontId="11" fillId="4" borderId="0" xfId="0" applyNumberFormat="1" applyFont="1" applyFill="1" applyAlignment="1">
      <alignment horizontal="left" vertical="center" wrapText="1" readingOrder="1"/>
    </xf>
    <xf numFmtId="167" fontId="17" fillId="4" borderId="0" xfId="1" applyNumberFormat="1" applyFont="1" applyFill="1" applyAlignment="1">
      <alignment horizontal="right" vertical="center" wrapText="1" readingOrder="1"/>
    </xf>
    <xf numFmtId="3" fontId="8" fillId="4" borderId="0" xfId="0" applyNumberFormat="1" applyFont="1" applyFill="1" applyAlignment="1">
      <alignment horizontal="left" vertical="center" wrapText="1" readingOrder="1"/>
    </xf>
    <xf numFmtId="0" fontId="20" fillId="4" borderId="0" xfId="0" applyFont="1" applyFill="1" applyAlignment="1">
      <alignment horizontal="left" vertical="center" wrapText="1"/>
    </xf>
    <xf numFmtId="167" fontId="16" fillId="4" borderId="0" xfId="1" applyNumberFormat="1" applyFont="1" applyFill="1" applyAlignment="1">
      <alignment vertical="center"/>
    </xf>
    <xf numFmtId="170" fontId="17" fillId="0" borderId="3" xfId="12" quotePrefix="1" applyNumberFormat="1" applyFont="1" applyBorder="1" applyAlignment="1">
      <alignment horizontal="right" vertical="center"/>
    </xf>
    <xf numFmtId="0" fontId="17" fillId="0" borderId="0" xfId="10" applyFont="1" applyBorder="1" applyAlignment="1">
      <alignment vertical="center"/>
    </xf>
    <xf numFmtId="170" fontId="17" fillId="0" borderId="0" xfId="10" applyNumberFormat="1" applyFont="1" applyBorder="1" applyAlignment="1">
      <alignment horizontal="right" vertical="center"/>
    </xf>
    <xf numFmtId="170" fontId="17" fillId="0" borderId="4" xfId="11" applyNumberFormat="1" applyFont="1" applyFill="1" applyBorder="1" applyAlignment="1">
      <alignment horizontal="right" vertical="center"/>
    </xf>
    <xf numFmtId="170" fontId="17" fillId="0" borderId="4" xfId="12" quotePrefix="1" applyNumberFormat="1" applyFont="1" applyBorder="1" applyAlignment="1">
      <alignment horizontal="right" vertical="center"/>
    </xf>
    <xf numFmtId="170" fontId="17" fillId="0" borderId="3" xfId="13" applyNumberFormat="1" applyFont="1" applyFill="1" applyBorder="1" applyAlignment="1">
      <alignment horizontal="right" vertical="center"/>
    </xf>
    <xf numFmtId="170" fontId="17" fillId="0" borderId="3" xfId="11" quotePrefix="1" applyNumberFormat="1" applyFont="1" applyBorder="1" applyAlignment="1">
      <alignment horizontal="right" vertical="center"/>
    </xf>
    <xf numFmtId="170" fontId="17" fillId="0" borderId="5" xfId="12" quotePrefix="1" applyNumberFormat="1" applyFont="1" applyBorder="1" applyAlignment="1">
      <alignment horizontal="right" vertical="center"/>
    </xf>
    <xf numFmtId="0" fontId="16" fillId="0" borderId="7" xfId="10" applyFont="1" applyBorder="1" applyAlignment="1">
      <alignment horizontal="left" vertical="center"/>
    </xf>
    <xf numFmtId="0" fontId="17" fillId="0" borderId="7" xfId="10" applyFont="1" applyBorder="1" applyAlignment="1">
      <alignment horizontal="left" vertical="center"/>
    </xf>
    <xf numFmtId="0" fontId="16" fillId="0" borderId="6" xfId="10" applyFont="1" applyBorder="1" applyAlignment="1">
      <alignment horizontal="left" vertical="center"/>
    </xf>
    <xf numFmtId="49" fontId="16" fillId="0" borderId="7" xfId="10" applyNumberFormat="1" applyFont="1" applyBorder="1" applyAlignment="1">
      <alignment vertical="center"/>
    </xf>
    <xf numFmtId="0" fontId="16" fillId="0" borderId="7" xfId="10" applyFont="1" applyBorder="1" applyAlignment="1">
      <alignment vertical="center"/>
    </xf>
    <xf numFmtId="0" fontId="17" fillId="0" borderId="7" xfId="10" applyFont="1" applyBorder="1" applyAlignment="1">
      <alignment vertical="center"/>
    </xf>
    <xf numFmtId="0" fontId="16" fillId="0" borderId="6" xfId="10" applyFont="1" applyBorder="1" applyAlignment="1">
      <alignment vertical="center"/>
    </xf>
    <xf numFmtId="0" fontId="16" fillId="4" borderId="7" xfId="10" applyFont="1" applyFill="1" applyBorder="1" applyAlignment="1">
      <alignment horizontal="left" vertical="center"/>
    </xf>
    <xf numFmtId="170" fontId="17" fillId="4" borderId="0" xfId="11" applyNumberFormat="1" applyFont="1" applyFill="1" applyBorder="1" applyAlignment="1">
      <alignment horizontal="right" vertical="center"/>
    </xf>
    <xf numFmtId="170" fontId="17" fillId="4" borderId="0" xfId="10" applyNumberFormat="1" applyFont="1" applyFill="1" applyBorder="1" applyAlignment="1">
      <alignment horizontal="right" vertical="center"/>
    </xf>
    <xf numFmtId="170" fontId="17" fillId="4" borderId="3" xfId="11" applyNumberFormat="1" applyFont="1" applyFill="1" applyBorder="1" applyAlignment="1">
      <alignment horizontal="right" vertical="center"/>
    </xf>
    <xf numFmtId="170" fontId="17" fillId="4" borderId="0" xfId="12" quotePrefix="1" applyNumberFormat="1" applyFont="1" applyFill="1" applyBorder="1" applyAlignment="1">
      <alignment horizontal="right" vertical="center"/>
    </xf>
    <xf numFmtId="0" fontId="17" fillId="4" borderId="7" xfId="10" applyFont="1" applyFill="1" applyBorder="1" applyAlignment="1">
      <alignment horizontal="left" vertical="center"/>
    </xf>
    <xf numFmtId="0" fontId="16" fillId="4" borderId="7" xfId="10" applyFont="1" applyFill="1" applyBorder="1" applyAlignment="1">
      <alignment vertical="center"/>
    </xf>
    <xf numFmtId="0" fontId="17" fillId="4" borderId="7" xfId="10" applyFont="1" applyFill="1" applyBorder="1" applyAlignment="1">
      <alignment vertical="center"/>
    </xf>
    <xf numFmtId="0" fontId="0" fillId="3" borderId="0" xfId="0" applyFill="1"/>
    <xf numFmtId="0" fontId="13" fillId="3" borderId="0" xfId="2" quotePrefix="1" applyFont="1" applyFill="1" applyAlignment="1">
      <alignment horizontal="center"/>
    </xf>
    <xf numFmtId="0" fontId="13" fillId="3" borderId="0" xfId="2" quotePrefix="1" applyFont="1" applyFill="1" applyAlignment="1">
      <alignment horizontal="center" vertical="center"/>
    </xf>
    <xf numFmtId="17" fontId="13" fillId="3" borderId="0" xfId="3" quotePrefix="1" applyNumberFormat="1" applyFont="1" applyFill="1" applyAlignment="1">
      <alignment horizontal="right" vertical="top" wrapText="1"/>
    </xf>
    <xf numFmtId="17" fontId="12" fillId="3" borderId="0" xfId="3" quotePrefix="1" applyNumberFormat="1" applyFont="1" applyFill="1" applyAlignment="1">
      <alignment horizontal="right" vertical="top" wrapText="1"/>
    </xf>
    <xf numFmtId="169" fontId="13" fillId="3" borderId="0" xfId="1" applyNumberFormat="1" applyFont="1" applyFill="1" applyBorder="1" applyAlignment="1">
      <alignment horizontal="right" vertical="center" wrapText="1"/>
    </xf>
    <xf numFmtId="170" fontId="13" fillId="3" borderId="0" xfId="1" applyNumberFormat="1" applyFont="1" applyFill="1" applyBorder="1" applyAlignment="1">
      <alignment horizontal="right" vertical="center" wrapText="1"/>
    </xf>
    <xf numFmtId="167" fontId="17" fillId="4" borderId="0" xfId="1" applyNumberFormat="1" applyFont="1" applyFill="1" applyBorder="1" applyAlignment="1">
      <alignment horizontal="right" vertical="center" wrapText="1"/>
    </xf>
    <xf numFmtId="170" fontId="17" fillId="4" borderId="0" xfId="1" applyNumberFormat="1" applyFont="1" applyFill="1" applyBorder="1" applyAlignment="1">
      <alignment horizontal="right" vertical="center" wrapText="1"/>
    </xf>
    <xf numFmtId="169" fontId="17" fillId="4" borderId="0" xfId="1" applyNumberFormat="1" applyFont="1" applyFill="1" applyBorder="1" applyAlignment="1">
      <alignment horizontal="right" vertical="center" wrapText="1"/>
    </xf>
    <xf numFmtId="173" fontId="16" fillId="3" borderId="0" xfId="0" applyNumberFormat="1" applyFont="1" applyFill="1" applyAlignment="1">
      <alignment vertical="top"/>
    </xf>
    <xf numFmtId="0" fontId="13" fillId="3" borderId="0" xfId="2" quotePrefix="1" applyFont="1" applyFill="1" applyAlignment="1">
      <alignment horizontal="right"/>
    </xf>
    <xf numFmtId="173" fontId="16" fillId="3" borderId="0" xfId="0" applyNumberFormat="1" applyFont="1" applyFill="1" applyAlignment="1">
      <alignment horizontal="right" vertical="center"/>
    </xf>
    <xf numFmtId="173" fontId="21" fillId="4" borderId="0" xfId="0" applyNumberFormat="1" applyFont="1" applyFill="1" applyAlignment="1">
      <alignment horizontal="left" vertical="top"/>
    </xf>
    <xf numFmtId="167" fontId="17" fillId="4" borderId="0" xfId="1" applyNumberFormat="1" applyFont="1" applyFill="1" applyAlignment="1">
      <alignment vertical="center"/>
    </xf>
    <xf numFmtId="0" fontId="16" fillId="3" borderId="0" xfId="0" applyFont="1" applyFill="1"/>
    <xf numFmtId="0" fontId="13" fillId="3" borderId="0" xfId="3" applyFont="1" applyFill="1"/>
    <xf numFmtId="0" fontId="13" fillId="3" borderId="0" xfId="3" applyFont="1" applyFill="1" applyAlignment="1">
      <alignment horizontal="center"/>
    </xf>
    <xf numFmtId="49" fontId="14" fillId="3" borderId="0" xfId="3" quotePrefix="1" applyNumberFormat="1" applyFont="1" applyFill="1" applyAlignment="1">
      <alignment horizontal="left" vertical="top"/>
    </xf>
    <xf numFmtId="0" fontId="13" fillId="3" borderId="0" xfId="0" quotePrefix="1" applyFont="1" applyFill="1" applyAlignment="1">
      <alignment horizontal="right" vertical="top"/>
    </xf>
    <xf numFmtId="0" fontId="13" fillId="3" borderId="0" xfId="3" applyFont="1" applyFill="1" applyAlignment="1">
      <alignment vertical="center"/>
    </xf>
    <xf numFmtId="167" fontId="13" fillId="3" borderId="0" xfId="1" applyNumberFormat="1" applyFont="1" applyFill="1" applyBorder="1" applyAlignment="1">
      <alignment horizontal="right" vertical="center" wrapText="1"/>
    </xf>
    <xf numFmtId="49" fontId="17" fillId="4" borderId="0" xfId="3" applyNumberFormat="1" applyFont="1" applyFill="1" applyAlignment="1">
      <alignment horizontal="left" vertical="center" wrapText="1"/>
    </xf>
    <xf numFmtId="167" fontId="17" fillId="4" borderId="0" xfId="1" applyNumberFormat="1" applyFont="1" applyFill="1" applyBorder="1" applyAlignment="1">
      <alignment vertical="center"/>
    </xf>
    <xf numFmtId="49" fontId="13" fillId="3" borderId="0" xfId="3" quotePrefix="1" applyNumberFormat="1" applyFont="1" applyFill="1" applyAlignment="1">
      <alignment horizontal="right" vertical="center" wrapText="1"/>
    </xf>
    <xf numFmtId="0" fontId="4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12" fillId="3" borderId="0" xfId="0" applyFont="1" applyFill="1" applyAlignment="1">
      <alignment vertical="center" wrapText="1"/>
    </xf>
    <xf numFmtId="173" fontId="13" fillId="3" borderId="0" xfId="0" applyNumberFormat="1" applyFont="1" applyFill="1" applyAlignment="1">
      <alignment vertical="center"/>
    </xf>
    <xf numFmtId="0" fontId="13" fillId="3" borderId="0" xfId="0" quotePrefix="1" applyFont="1" applyFill="1" applyAlignment="1">
      <alignment vertical="center"/>
    </xf>
    <xf numFmtId="0" fontId="12" fillId="3" borderId="0" xfId="0" applyFont="1" applyFill="1" applyAlignment="1">
      <alignment wrapText="1"/>
    </xf>
    <xf numFmtId="178" fontId="13" fillId="3" borderId="0" xfId="0" applyNumberFormat="1" applyFont="1" applyFill="1" applyAlignment="1">
      <alignment horizontal="right"/>
    </xf>
    <xf numFmtId="173" fontId="13" fillId="3" borderId="0" xfId="0" applyNumberFormat="1" applyFont="1" applyFill="1" applyAlignment="1">
      <alignment horizontal="right"/>
    </xf>
    <xf numFmtId="0" fontId="13" fillId="3" borderId="0" xfId="0" quotePrefix="1" applyFont="1" applyFill="1" applyAlignment="1">
      <alignment horizontal="right" vertical="top" wrapText="1"/>
    </xf>
    <xf numFmtId="173" fontId="13" fillId="3" borderId="0" xfId="0" applyNumberFormat="1" applyFont="1" applyFill="1" applyAlignment="1">
      <alignment horizontal="right" wrapText="1"/>
    </xf>
    <xf numFmtId="178" fontId="14" fillId="3" borderId="0" xfId="0" applyNumberFormat="1" applyFont="1" applyFill="1" applyAlignment="1">
      <alignment horizontal="right" vertical="top"/>
    </xf>
    <xf numFmtId="173" fontId="14" fillId="3" borderId="0" xfId="0" applyNumberFormat="1" applyFont="1" applyFill="1" applyAlignment="1">
      <alignment horizontal="right" vertical="top"/>
    </xf>
    <xf numFmtId="0" fontId="14" fillId="3" borderId="0" xfId="0" applyFont="1" applyFill="1" applyAlignment="1">
      <alignment horizontal="right" vertical="top" wrapText="1"/>
    </xf>
    <xf numFmtId="178" fontId="13" fillId="3" borderId="0" xfId="0" applyNumberFormat="1" applyFont="1" applyFill="1" applyAlignment="1">
      <alignment horizontal="right" vertical="center" wrapText="1"/>
    </xf>
    <xf numFmtId="43" fontId="13" fillId="3" borderId="0" xfId="1" applyFont="1" applyFill="1" applyAlignment="1">
      <alignment horizontal="right" vertical="center" wrapText="1"/>
    </xf>
    <xf numFmtId="170" fontId="13" fillId="3" borderId="0" xfId="8" applyNumberFormat="1" applyFont="1" applyFill="1" applyBorder="1" applyAlignment="1">
      <alignment horizontal="right" vertical="center" wrapText="1"/>
    </xf>
    <xf numFmtId="169" fontId="13" fillId="3" borderId="0" xfId="8" applyNumberFormat="1" applyFont="1" applyFill="1" applyBorder="1" applyAlignment="1">
      <alignment horizontal="right" vertical="center" wrapText="1"/>
    </xf>
    <xf numFmtId="167" fontId="17" fillId="4" borderId="0" xfId="1" applyNumberFormat="1" applyFont="1" applyFill="1" applyAlignment="1">
      <alignment horizontal="right" vertical="top" wrapText="1"/>
    </xf>
    <xf numFmtId="170" fontId="17" fillId="4" borderId="0" xfId="1" applyNumberFormat="1" applyFont="1" applyFill="1" applyBorder="1" applyAlignment="1">
      <alignment horizontal="right" vertical="top" wrapText="1"/>
    </xf>
    <xf numFmtId="178" fontId="13" fillId="3" borderId="0" xfId="0" applyNumberFormat="1" applyFont="1" applyFill="1" applyAlignment="1">
      <alignment horizontal="right" wrapText="1"/>
    </xf>
    <xf numFmtId="166" fontId="13" fillId="3" borderId="0" xfId="1" applyNumberFormat="1" applyFont="1" applyFill="1" applyBorder="1" applyAlignment="1">
      <alignment horizontal="right" vertical="center" wrapText="1"/>
    </xf>
    <xf numFmtId="167" fontId="11" fillId="4" borderId="0" xfId="1" applyNumberFormat="1" applyFont="1" applyFill="1" applyAlignment="1">
      <alignment horizontal="right" vertical="center" wrapText="1"/>
    </xf>
    <xf numFmtId="166" fontId="11" fillId="4" borderId="0" xfId="1" applyNumberFormat="1" applyFont="1" applyFill="1" applyAlignment="1">
      <alignment horizontal="right" vertical="center" wrapText="1"/>
    </xf>
    <xf numFmtId="167" fontId="11" fillId="4" borderId="0" xfId="1" applyNumberFormat="1" applyFont="1" applyFill="1" applyBorder="1" applyAlignment="1">
      <alignment horizontal="right" vertical="center" wrapText="1"/>
    </xf>
    <xf numFmtId="167" fontId="17" fillId="4" borderId="0" xfId="1" applyNumberFormat="1" applyFont="1" applyFill="1" applyAlignment="1">
      <alignment horizontal="right" vertical="center" wrapText="1"/>
    </xf>
    <xf numFmtId="170" fontId="11" fillId="4" borderId="0" xfId="1" applyNumberFormat="1" applyFont="1" applyFill="1" applyAlignment="1">
      <alignment horizontal="right" vertical="center" wrapText="1"/>
    </xf>
    <xf numFmtId="0" fontId="13" fillId="3" borderId="0" xfId="3" applyFont="1" applyFill="1" applyAlignment="1">
      <alignment horizontal="left" vertical="top"/>
    </xf>
    <xf numFmtId="0" fontId="14" fillId="3" borderId="0" xfId="3" applyFont="1" applyFill="1" applyAlignment="1">
      <alignment horizontal="center" vertical="top"/>
    </xf>
    <xf numFmtId="0" fontId="14" fillId="3" borderId="0" xfId="3" applyFont="1" applyFill="1" applyAlignment="1">
      <alignment horizontal="center"/>
    </xf>
    <xf numFmtId="0" fontId="13" fillId="3" borderId="0" xfId="18" applyFont="1" applyFill="1" applyAlignment="1">
      <alignment horizontal="left" vertical="center"/>
    </xf>
    <xf numFmtId="0" fontId="17" fillId="4" borderId="0" xfId="3" applyFont="1" applyFill="1" applyAlignment="1">
      <alignment horizontal="left" vertical="center"/>
    </xf>
    <xf numFmtId="0" fontId="21" fillId="4" borderId="0" xfId="3" applyFont="1" applyFill="1" applyAlignment="1">
      <alignment horizontal="left" vertical="center"/>
    </xf>
    <xf numFmtId="49" fontId="13" fillId="3" borderId="0" xfId="3" quotePrefix="1" applyNumberFormat="1" applyFont="1" applyFill="1" applyAlignment="1">
      <alignment horizontal="right" wrapText="1"/>
    </xf>
    <xf numFmtId="176" fontId="12" fillId="3" borderId="0" xfId="3" applyNumberFormat="1" applyFont="1" applyFill="1" applyAlignment="1">
      <alignment vertical="center"/>
    </xf>
    <xf numFmtId="167" fontId="13" fillId="3" borderId="0" xfId="1" applyNumberFormat="1" applyFont="1" applyFill="1" applyAlignment="1">
      <alignment horizontal="center" vertical="center"/>
    </xf>
    <xf numFmtId="176" fontId="20" fillId="3" borderId="0" xfId="3" applyNumberFormat="1" applyFont="1" applyFill="1" applyAlignment="1">
      <alignment vertical="center"/>
    </xf>
    <xf numFmtId="167" fontId="14" fillId="3" borderId="0" xfId="1" applyNumberFormat="1" applyFont="1" applyFill="1" applyAlignment="1">
      <alignment horizontal="center" vertical="center"/>
    </xf>
    <xf numFmtId="167" fontId="14" fillId="3" borderId="0" xfId="1" applyNumberFormat="1" applyFont="1" applyFill="1" applyAlignment="1">
      <alignment horizontal="center"/>
    </xf>
    <xf numFmtId="176" fontId="17" fillId="4" borderId="0" xfId="3" applyNumberFormat="1" applyFont="1" applyFill="1" applyAlignment="1">
      <alignment horizontal="left" vertical="center"/>
    </xf>
    <xf numFmtId="176" fontId="16" fillId="4" borderId="0" xfId="8" applyNumberFormat="1" applyFont="1" applyFill="1" applyAlignment="1">
      <alignment horizontal="left" vertical="center"/>
    </xf>
    <xf numFmtId="176" fontId="40" fillId="4" borderId="0" xfId="0" applyNumberFormat="1" applyFont="1" applyFill="1" applyAlignment="1">
      <alignment horizontal="left" vertical="center"/>
    </xf>
    <xf numFmtId="176" fontId="17" fillId="4" borderId="0" xfId="21" applyNumberFormat="1" applyFont="1" applyFill="1" applyBorder="1" applyAlignment="1">
      <alignment horizontal="left" vertical="center"/>
    </xf>
    <xf numFmtId="0" fontId="13" fillId="3" borderId="0" xfId="7" applyFont="1" applyFill="1" applyAlignment="1">
      <alignment vertical="center"/>
    </xf>
    <xf numFmtId="0" fontId="25" fillId="3" borderId="0" xfId="6" applyFont="1" applyFill="1"/>
    <xf numFmtId="17" fontId="13" fillId="3" borderId="0" xfId="3" quotePrefix="1" applyNumberFormat="1" applyFont="1" applyFill="1" applyAlignment="1">
      <alignment vertical="center" wrapText="1"/>
    </xf>
    <xf numFmtId="0" fontId="13" fillId="3" borderId="0" xfId="7" applyFont="1" applyFill="1"/>
    <xf numFmtId="17" fontId="13" fillId="3" borderId="0" xfId="3" quotePrefix="1" applyNumberFormat="1" applyFont="1" applyFill="1" applyAlignment="1">
      <alignment horizontal="left" vertical="center" wrapText="1"/>
    </xf>
    <xf numFmtId="169" fontId="13" fillId="3" borderId="0" xfId="1" quotePrefix="1" applyNumberFormat="1" applyFont="1" applyFill="1" applyBorder="1" applyAlignment="1">
      <alignment horizontal="right" vertical="center" wrapText="1"/>
    </xf>
    <xf numFmtId="168" fontId="21" fillId="4" borderId="0" xfId="7" applyNumberFormat="1" applyFont="1" applyFill="1" applyAlignment="1">
      <alignment horizontal="left" vertical="top" wrapText="1"/>
    </xf>
    <xf numFmtId="170" fontId="17" fillId="4" borderId="0" xfId="7" applyNumberFormat="1" applyFont="1" applyFill="1" applyAlignment="1">
      <alignment horizontal="right" vertical="center"/>
    </xf>
    <xf numFmtId="169" fontId="17" fillId="4" borderId="0" xfId="1" applyNumberFormat="1" applyFont="1" applyFill="1" applyBorder="1" applyAlignment="1" applyProtection="1">
      <alignment horizontal="right" vertical="center"/>
    </xf>
    <xf numFmtId="169" fontId="17" fillId="4" borderId="0" xfId="7" applyNumberFormat="1" applyFont="1" applyFill="1" applyAlignment="1">
      <alignment horizontal="right" vertical="center"/>
    </xf>
    <xf numFmtId="0" fontId="7" fillId="0" borderId="0" xfId="2" applyFont="1" applyAlignment="1">
      <alignment wrapText="1"/>
    </xf>
    <xf numFmtId="0" fontId="13" fillId="3" borderId="0" xfId="3" quotePrefix="1" applyFont="1" applyFill="1" applyAlignment="1">
      <alignment horizontal="left" vertical="center"/>
    </xf>
    <xf numFmtId="0" fontId="13" fillId="3" borderId="0" xfId="3" quotePrefix="1" applyFont="1" applyFill="1" applyAlignment="1">
      <alignment horizontal="center" vertical="center" wrapText="1"/>
    </xf>
    <xf numFmtId="0" fontId="14" fillId="3" borderId="0" xfId="3" applyFont="1" applyFill="1" applyAlignment="1">
      <alignment horizontal="left" vertical="top" wrapText="1"/>
    </xf>
    <xf numFmtId="49" fontId="44" fillId="4" borderId="0" xfId="9" applyNumberFormat="1" applyFont="1" applyFill="1" applyAlignment="1">
      <alignment horizontal="left" vertical="center"/>
    </xf>
    <xf numFmtId="0" fontId="20" fillId="4" borderId="0" xfId="3" applyFont="1" applyFill="1" applyAlignment="1">
      <alignment horizontal="left" vertical="top"/>
    </xf>
    <xf numFmtId="0" fontId="13" fillId="3" borderId="0" xfId="3" applyFont="1" applyFill="1" applyAlignment="1">
      <alignment wrapText="1"/>
    </xf>
    <xf numFmtId="0" fontId="13" fillId="3" borderId="0" xfId="3" quotePrefix="1" applyFont="1" applyFill="1" applyAlignment="1">
      <alignment horizontal="right" vertical="center" wrapText="1"/>
    </xf>
    <xf numFmtId="0" fontId="14" fillId="3" borderId="0" xfId="3" applyFont="1" applyFill="1" applyAlignment="1">
      <alignment vertical="top"/>
    </xf>
    <xf numFmtId="0" fontId="14" fillId="3" borderId="0" xfId="3" applyFont="1" applyFill="1" applyAlignment="1">
      <alignment vertical="top" wrapText="1"/>
    </xf>
    <xf numFmtId="166" fontId="14" fillId="3" borderId="0" xfId="2" applyNumberFormat="1" applyFont="1" applyFill="1" applyAlignment="1">
      <alignment horizontal="right" wrapText="1"/>
    </xf>
    <xf numFmtId="0" fontId="14" fillId="3" borderId="0" xfId="24" applyFont="1" applyFill="1" applyAlignment="1">
      <alignment vertical="center"/>
    </xf>
    <xf numFmtId="169" fontId="13" fillId="3" borderId="0" xfId="8" applyNumberFormat="1" applyFont="1" applyFill="1" applyAlignment="1">
      <alignment horizontal="right" vertical="center" wrapText="1"/>
    </xf>
    <xf numFmtId="49" fontId="17" fillId="4" borderId="0" xfId="24" applyNumberFormat="1" applyFont="1" applyFill="1" applyAlignment="1">
      <alignment horizontal="left" vertical="center"/>
    </xf>
    <xf numFmtId="166" fontId="17" fillId="4" borderId="0" xfId="1" applyNumberFormat="1" applyFont="1" applyFill="1" applyAlignment="1">
      <alignment horizontal="right" vertical="center" wrapText="1"/>
    </xf>
    <xf numFmtId="49" fontId="21" fillId="4" borderId="0" xfId="24" applyNumberFormat="1" applyFont="1" applyFill="1" applyAlignment="1">
      <alignment horizontal="left" vertical="center"/>
    </xf>
    <xf numFmtId="49" fontId="17" fillId="4" borderId="0" xfId="24" applyNumberFormat="1" applyFont="1" applyFill="1" applyAlignment="1">
      <alignment horizontal="left" vertical="top"/>
    </xf>
    <xf numFmtId="167" fontId="26" fillId="4" borderId="0" xfId="1" applyNumberFormat="1" applyFont="1" applyFill="1" applyAlignment="1">
      <alignment horizontal="right" vertical="center" wrapText="1"/>
    </xf>
    <xf numFmtId="166" fontId="26" fillId="4" borderId="0" xfId="1" applyNumberFormat="1" applyFont="1" applyFill="1" applyAlignment="1">
      <alignment horizontal="right" vertical="center" wrapText="1"/>
    </xf>
    <xf numFmtId="169" fontId="26" fillId="4" borderId="0" xfId="25" applyNumberFormat="1" applyFont="1" applyFill="1" applyAlignment="1">
      <alignment horizontal="right" vertical="center" wrapText="1"/>
    </xf>
    <xf numFmtId="166" fontId="26" fillId="4" borderId="0" xfId="25" applyNumberFormat="1" applyFont="1" applyFill="1" applyAlignment="1">
      <alignment horizontal="right" vertical="center" wrapText="1"/>
    </xf>
    <xf numFmtId="170" fontId="13" fillId="3" borderId="0" xfId="8" applyNumberFormat="1" applyFont="1" applyFill="1" applyAlignment="1">
      <alignment horizontal="right" vertical="center" wrapText="1"/>
    </xf>
    <xf numFmtId="169" fontId="17" fillId="4" borderId="0" xfId="25" applyNumberFormat="1" applyFont="1" applyFill="1" applyAlignment="1">
      <alignment horizontal="right" vertical="center" wrapText="1"/>
    </xf>
    <xf numFmtId="170" fontId="17" fillId="4" borderId="0" xfId="25" applyNumberFormat="1" applyFont="1" applyFill="1" applyAlignment="1">
      <alignment horizontal="right" vertical="center" wrapText="1"/>
    </xf>
    <xf numFmtId="169" fontId="17" fillId="4" borderId="0" xfId="8" applyNumberFormat="1" applyFont="1" applyFill="1" applyAlignment="1">
      <alignment horizontal="right" vertical="center" wrapText="1"/>
    </xf>
    <xf numFmtId="170" fontId="17" fillId="4" borderId="0" xfId="8" applyNumberFormat="1" applyFont="1" applyFill="1" applyAlignment="1">
      <alignment horizontal="right" vertical="center" wrapText="1"/>
    </xf>
    <xf numFmtId="170" fontId="26" fillId="4" borderId="0" xfId="25" applyNumberFormat="1" applyFont="1" applyFill="1" applyAlignment="1">
      <alignment horizontal="right" vertical="center" wrapText="1"/>
    </xf>
    <xf numFmtId="0" fontId="0" fillId="4" borderId="0" xfId="0" applyFill="1"/>
    <xf numFmtId="173" fontId="0" fillId="4" borderId="0" xfId="0" applyNumberFormat="1" applyFill="1"/>
    <xf numFmtId="0" fontId="30" fillId="3" borderId="0" xfId="3" applyFont="1" applyFill="1" applyAlignment="1">
      <alignment horizontal="left" vertical="center" wrapText="1"/>
    </xf>
    <xf numFmtId="169" fontId="13" fillId="3" borderId="0" xfId="0" applyNumberFormat="1" applyFont="1" applyFill="1" applyAlignment="1">
      <alignment horizontal="right" vertical="center" wrapText="1"/>
    </xf>
    <xf numFmtId="49" fontId="13" fillId="3" borderId="0" xfId="3" applyNumberFormat="1" applyFont="1" applyFill="1" applyAlignment="1">
      <alignment wrapText="1"/>
    </xf>
    <xf numFmtId="49" fontId="14" fillId="3" borderId="0" xfId="3" applyNumberFormat="1" applyFont="1" applyFill="1" applyAlignment="1">
      <alignment vertical="top" wrapText="1"/>
    </xf>
    <xf numFmtId="3" fontId="11" fillId="4" borderId="0" xfId="0" applyNumberFormat="1" applyFont="1" applyFill="1" applyAlignment="1">
      <alignment horizontal="left" vertical="center" wrapText="1"/>
    </xf>
    <xf numFmtId="0" fontId="21" fillId="4" borderId="0" xfId="3" applyFont="1" applyFill="1" applyAlignment="1">
      <alignment horizontal="left" vertical="center" wrapText="1"/>
    </xf>
    <xf numFmtId="0" fontId="16" fillId="4" borderId="0" xfId="3" applyFont="1" applyFill="1" applyAlignment="1">
      <alignment wrapText="1"/>
    </xf>
    <xf numFmtId="0" fontId="12" fillId="3" borderId="0" xfId="9" applyFont="1" applyFill="1" applyAlignment="1">
      <alignment horizontal="center"/>
    </xf>
    <xf numFmtId="0" fontId="13" fillId="3" borderId="0" xfId="9" applyFont="1" applyFill="1" applyAlignment="1">
      <alignment horizontal="center"/>
    </xf>
    <xf numFmtId="0" fontId="13" fillId="3" borderId="0" xfId="9" applyFont="1" applyFill="1" applyAlignment="1">
      <alignment horizontal="right" vertical="center"/>
    </xf>
    <xf numFmtId="0" fontId="14" fillId="3" borderId="0" xfId="9" applyFont="1" applyFill="1" applyAlignment="1">
      <alignment horizontal="center"/>
    </xf>
    <xf numFmtId="0" fontId="14" fillId="3" borderId="0" xfId="9" applyFont="1" applyFill="1" applyAlignment="1">
      <alignment horizontal="right" vertical="center"/>
    </xf>
    <xf numFmtId="0" fontId="11" fillId="4" borderId="0" xfId="9" applyFont="1" applyFill="1" applyAlignment="1">
      <alignment horizontal="center" vertical="center"/>
    </xf>
    <xf numFmtId="180" fontId="11" fillId="4" borderId="0" xfId="1" applyNumberFormat="1" applyFont="1" applyFill="1" applyBorder="1" applyAlignment="1">
      <alignment horizontal="right" vertical="center" wrapText="1"/>
    </xf>
    <xf numFmtId="180" fontId="17" fillId="4" borderId="0" xfId="1" applyNumberFormat="1" applyFont="1" applyFill="1" applyBorder="1" applyAlignment="1">
      <alignment horizontal="right" vertical="center" wrapText="1"/>
    </xf>
    <xf numFmtId="0" fontId="4" fillId="0" borderId="0" xfId="30" applyFont="1"/>
    <xf numFmtId="0" fontId="4" fillId="0" borderId="0" xfId="30" applyFont="1" applyAlignment="1">
      <alignment horizontal="left"/>
    </xf>
    <xf numFmtId="0" fontId="5" fillId="0" borderId="0" xfId="30" applyFont="1"/>
    <xf numFmtId="0" fontId="7" fillId="0" borderId="0" xfId="30" applyFont="1" applyAlignment="1">
      <alignment horizontal="left"/>
    </xf>
    <xf numFmtId="0" fontId="17" fillId="3" borderId="0" xfId="30" applyFont="1" applyFill="1"/>
    <xf numFmtId="0" fontId="54" fillId="3" borderId="0" xfId="30" applyFont="1" applyFill="1"/>
    <xf numFmtId="0" fontId="12" fillId="3" borderId="0" xfId="30" applyFont="1" applyFill="1"/>
    <xf numFmtId="0" fontId="14" fillId="3" borderId="0" xfId="30" applyFont="1" applyFill="1" applyAlignment="1">
      <alignment horizontal="center"/>
    </xf>
    <xf numFmtId="0" fontId="17" fillId="4" borderId="0" xfId="30" applyFont="1" applyFill="1" applyAlignment="1">
      <alignment horizontal="center" vertical="center"/>
    </xf>
    <xf numFmtId="0" fontId="21" fillId="4" borderId="0" xfId="30" applyFont="1" applyFill="1" applyAlignment="1">
      <alignment horizontal="center" vertical="center"/>
    </xf>
    <xf numFmtId="0" fontId="13" fillId="0" borderId="0" xfId="30" applyFont="1" applyFill="1" applyAlignment="1">
      <alignment horizontal="center" vertical="center"/>
    </xf>
    <xf numFmtId="0" fontId="14" fillId="0" borderId="0" xfId="30" applyFont="1" applyFill="1" applyAlignment="1">
      <alignment horizontal="center" vertical="top"/>
    </xf>
    <xf numFmtId="0" fontId="17" fillId="0" borderId="0" xfId="30" applyFont="1" applyFill="1"/>
    <xf numFmtId="0" fontId="17" fillId="0" borderId="0" xfId="30" applyFont="1" applyFill="1" applyAlignment="1">
      <alignment horizontal="center" vertical="center"/>
    </xf>
    <xf numFmtId="0" fontId="21" fillId="0" borderId="0" xfId="30" applyFont="1" applyFill="1" applyAlignment="1">
      <alignment horizontal="center" vertical="center"/>
    </xf>
    <xf numFmtId="0" fontId="21" fillId="0" borderId="0" xfId="30" applyFont="1" applyFill="1" applyAlignment="1">
      <alignment horizontal="left" vertical="center"/>
    </xf>
    <xf numFmtId="0" fontId="21" fillId="0" borderId="0" xfId="30" applyFont="1" applyFill="1" applyAlignment="1">
      <alignment vertical="center"/>
    </xf>
    <xf numFmtId="168" fontId="17" fillId="0" borderId="0" xfId="7" applyNumberFormat="1" applyFont="1" applyFill="1" applyAlignment="1">
      <alignment horizontal="right" vertical="center"/>
    </xf>
    <xf numFmtId="0" fontId="11" fillId="0" borderId="0" xfId="9" applyFont="1" applyFill="1" applyAlignment="1">
      <alignment horizontal="right" vertical="center"/>
    </xf>
    <xf numFmtId="0" fontId="11" fillId="0" borderId="0" xfId="6" applyFont="1" applyFill="1" applyAlignment="1">
      <alignment horizontal="right" vertical="center"/>
    </xf>
    <xf numFmtId="169" fontId="16" fillId="0" borderId="0" xfId="8" applyNumberFormat="1" applyFont="1" applyAlignment="1">
      <alignment horizontal="center" vertical="top" wrapText="1"/>
    </xf>
    <xf numFmtId="169" fontId="16" fillId="4" borderId="0" xfId="8" applyNumberFormat="1" applyFont="1" applyFill="1" applyAlignment="1">
      <alignment horizontal="center" vertical="top" wrapText="1"/>
    </xf>
    <xf numFmtId="169" fontId="16" fillId="0" borderId="0" xfId="8" applyNumberFormat="1" applyFont="1" applyFill="1" applyAlignment="1">
      <alignment horizontal="center" vertical="top" wrapText="1"/>
    </xf>
    <xf numFmtId="49" fontId="16" fillId="0" borderId="0" xfId="8" applyNumberFormat="1" applyFont="1" applyAlignment="1">
      <alignment horizontal="center" vertical="top" wrapText="1" readingOrder="1"/>
    </xf>
    <xf numFmtId="3" fontId="16" fillId="0" borderId="0" xfId="8" applyNumberFormat="1" applyFont="1" applyAlignment="1">
      <alignment horizontal="center" vertical="top" wrapText="1" readingOrder="1"/>
    </xf>
    <xf numFmtId="3" fontId="16" fillId="0" borderId="0" xfId="8" applyNumberFormat="1" applyFont="1" applyFill="1" applyAlignment="1">
      <alignment horizontal="center" vertical="top" wrapText="1" readingOrder="1"/>
    </xf>
    <xf numFmtId="49" fontId="16" fillId="4" borderId="0" xfId="8" applyNumberFormat="1" applyFont="1" applyFill="1" applyAlignment="1">
      <alignment horizontal="center" vertical="top" wrapText="1" readingOrder="1"/>
    </xf>
    <xf numFmtId="3" fontId="16" fillId="4" borderId="0" xfId="8" applyNumberFormat="1" applyFont="1" applyFill="1" applyAlignment="1">
      <alignment horizontal="center" vertical="top" wrapText="1" readingOrder="1"/>
    </xf>
    <xf numFmtId="49" fontId="16" fillId="0" borderId="0" xfId="0" applyNumberFormat="1" applyFont="1" applyAlignment="1">
      <alignment horizontal="center" vertical="top" wrapText="1" readingOrder="1"/>
    </xf>
    <xf numFmtId="3" fontId="16" fillId="0" borderId="0" xfId="0" applyNumberFormat="1" applyFont="1" applyAlignment="1">
      <alignment horizontal="center" vertical="top" wrapText="1" readingOrder="1"/>
    </xf>
    <xf numFmtId="3" fontId="16" fillId="4" borderId="0" xfId="0" applyNumberFormat="1" applyFont="1" applyFill="1" applyAlignment="1">
      <alignment horizontal="center"/>
    </xf>
    <xf numFmtId="0" fontId="16" fillId="0" borderId="0" xfId="10" applyFont="1" applyBorder="1" applyAlignment="1">
      <alignment horizontal="left" vertical="center"/>
    </xf>
    <xf numFmtId="0" fontId="16" fillId="4" borderId="0" xfId="10" applyFont="1" applyFill="1" applyBorder="1" applyAlignment="1">
      <alignment horizontal="left" vertical="center"/>
    </xf>
    <xf numFmtId="0" fontId="17" fillId="4" borderId="0" xfId="10" applyFont="1" applyFill="1" applyBorder="1" applyAlignment="1">
      <alignment horizontal="left" vertical="center"/>
    </xf>
    <xf numFmtId="0" fontId="17" fillId="0" borderId="0" xfId="10" applyFont="1" applyBorder="1" applyAlignment="1">
      <alignment horizontal="left" vertical="center"/>
    </xf>
    <xf numFmtId="0" fontId="16" fillId="0" borderId="4" xfId="10" applyFont="1" applyBorder="1" applyAlignment="1">
      <alignment horizontal="left" vertical="center"/>
    </xf>
    <xf numFmtId="49" fontId="16" fillId="0" borderId="0" xfId="10" applyNumberFormat="1" applyFont="1" applyBorder="1" applyAlignment="1">
      <alignment vertical="center"/>
    </xf>
    <xf numFmtId="0" fontId="16" fillId="4" borderId="0" xfId="10" applyFont="1" applyFill="1" applyBorder="1" applyAlignment="1">
      <alignment vertical="center"/>
    </xf>
    <xf numFmtId="0" fontId="16" fillId="0" borderId="0" xfId="10" applyFont="1" applyBorder="1" applyAlignment="1">
      <alignment vertical="center"/>
    </xf>
    <xf numFmtId="0" fontId="17" fillId="4" borderId="0" xfId="10" applyFont="1" applyFill="1" applyBorder="1" applyAlignment="1">
      <alignment vertical="center"/>
    </xf>
    <xf numFmtId="0" fontId="16" fillId="0" borderId="4" xfId="10" applyFont="1" applyBorder="1" applyAlignment="1">
      <alignment vertical="center"/>
    </xf>
    <xf numFmtId="0" fontId="13" fillId="3" borderId="11" xfId="10" applyFont="1" applyFill="1" applyBorder="1" applyAlignment="1">
      <alignment horizontal="right" vertical="center"/>
    </xf>
    <xf numFmtId="0" fontId="0" fillId="3" borderId="0" xfId="0" applyFill="1" applyAlignment="1"/>
    <xf numFmtId="174" fontId="13" fillId="3" borderId="0" xfId="18" applyNumberFormat="1" applyFont="1" applyFill="1" applyAlignment="1">
      <alignment vertical="center" wrapText="1"/>
    </xf>
    <xf numFmtId="173" fontId="17" fillId="0" borderId="0" xfId="19" applyNumberFormat="1" applyFont="1" applyFill="1" applyBorder="1" applyAlignment="1">
      <alignment horizontal="left" vertical="center"/>
    </xf>
    <xf numFmtId="49" fontId="17" fillId="4" borderId="0" xfId="18" applyNumberFormat="1" applyFont="1" applyFill="1" applyAlignment="1">
      <alignment vertical="center" wrapText="1"/>
    </xf>
    <xf numFmtId="173" fontId="17" fillId="0" borderId="0" xfId="19" applyNumberFormat="1" applyFont="1" applyFill="1" applyBorder="1" applyAlignment="1">
      <alignment vertical="center" wrapText="1"/>
    </xf>
    <xf numFmtId="49" fontId="17" fillId="4" borderId="0" xfId="18" applyNumberFormat="1" applyFont="1" applyFill="1" applyAlignment="1">
      <alignment vertical="center"/>
    </xf>
    <xf numFmtId="173" fontId="17" fillId="0" borderId="0" xfId="19" applyNumberFormat="1" applyFont="1" applyFill="1" applyBorder="1" applyAlignment="1">
      <alignment vertical="center"/>
    </xf>
    <xf numFmtId="49" fontId="17" fillId="4" borderId="0" xfId="18" applyNumberFormat="1" applyFont="1" applyFill="1" applyAlignment="1">
      <alignment horizontal="left" vertical="center"/>
    </xf>
    <xf numFmtId="49" fontId="17" fillId="0" borderId="0" xfId="18" applyNumberFormat="1" applyFont="1" applyAlignment="1">
      <alignment horizontal="left" vertical="center"/>
    </xf>
    <xf numFmtId="0" fontId="17" fillId="0" borderId="0" xfId="18" applyFont="1" applyAlignment="1">
      <alignment horizontal="left" vertical="center"/>
    </xf>
    <xf numFmtId="0" fontId="0" fillId="4" borderId="0" xfId="0" applyFill="1" applyAlignment="1">
      <alignment wrapText="1"/>
    </xf>
    <xf numFmtId="0" fontId="33" fillId="4" borderId="0" xfId="0" applyFont="1" applyFill="1" applyAlignment="1">
      <alignment wrapText="1"/>
    </xf>
    <xf numFmtId="0" fontId="13" fillId="3" borderId="19" xfId="10" applyFont="1" applyFill="1" applyBorder="1" applyAlignment="1">
      <alignment horizontal="right" vertical="center"/>
    </xf>
    <xf numFmtId="0" fontId="13" fillId="3" borderId="20" xfId="10" applyFont="1" applyFill="1" applyBorder="1" applyAlignment="1">
      <alignment horizontal="right" vertical="center"/>
    </xf>
    <xf numFmtId="173" fontId="16" fillId="0" borderId="0" xfId="0" applyNumberFormat="1" applyFont="1" applyAlignment="1"/>
    <xf numFmtId="173" fontId="17" fillId="4" borderId="0" xfId="0" applyNumberFormat="1" applyFont="1" applyFill="1" applyAlignment="1">
      <alignment horizontal="left"/>
    </xf>
    <xf numFmtId="173" fontId="17" fillId="4" borderId="0" xfId="0" applyNumberFormat="1" applyFont="1" applyFill="1" applyAlignment="1">
      <alignment horizontal="left" vertical="center"/>
    </xf>
    <xf numFmtId="0" fontId="0" fillId="4" borderId="0" xfId="0" applyFill="1" applyAlignment="1">
      <alignment vertical="top"/>
    </xf>
    <xf numFmtId="0" fontId="16" fillId="3" borderId="0" xfId="3" applyFont="1" applyFill="1" applyAlignment="1"/>
    <xf numFmtId="0" fontId="13" fillId="3" borderId="0" xfId="3" applyFont="1" applyFill="1" applyAlignment="1"/>
    <xf numFmtId="49" fontId="17" fillId="4" borderId="0" xfId="3" applyNumberFormat="1" applyFont="1" applyFill="1" applyAlignment="1">
      <alignment horizontal="left" vertical="center"/>
    </xf>
    <xf numFmtId="49" fontId="21" fillId="4" borderId="0" xfId="3" applyNumberFormat="1" applyFont="1" applyFill="1" applyAlignment="1">
      <alignment horizontal="left" vertical="center"/>
    </xf>
    <xf numFmtId="173" fontId="11" fillId="0" borderId="0" xfId="8" applyNumberFormat="1" applyFont="1" applyFill="1" applyBorder="1" applyAlignment="1">
      <alignment vertical="center"/>
    </xf>
    <xf numFmtId="0" fontId="11" fillId="0" borderId="0" xfId="3" applyFont="1" applyAlignment="1"/>
    <xf numFmtId="0" fontId="16" fillId="3" borderId="0" xfId="0" applyFont="1" applyFill="1" applyAlignment="1">
      <alignment vertical="center"/>
    </xf>
    <xf numFmtId="0" fontId="22" fillId="4" borderId="0" xfId="0" applyFont="1" applyFill="1"/>
    <xf numFmtId="0" fontId="16" fillId="4" borderId="0" xfId="0" applyFont="1" applyFill="1"/>
    <xf numFmtId="0" fontId="20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wrapText="1"/>
    </xf>
    <xf numFmtId="0" fontId="13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20" fillId="0" borderId="0" xfId="0" applyFont="1" applyAlignment="1">
      <alignment horizontal="right" vertical="top"/>
    </xf>
    <xf numFmtId="0" fontId="0" fillId="0" borderId="0" xfId="0" applyAlignment="1"/>
    <xf numFmtId="0" fontId="41" fillId="4" borderId="0" xfId="0" applyFont="1" applyFill="1"/>
    <xf numFmtId="0" fontId="16" fillId="3" borderId="0" xfId="0" applyFont="1" applyFill="1" applyAlignment="1">
      <alignment horizontal="left"/>
    </xf>
    <xf numFmtId="0" fontId="11" fillId="0" borderId="0" xfId="23" applyFont="1" applyAlignment="1">
      <alignment horizontal="left" vertical="center"/>
    </xf>
    <xf numFmtId="0" fontId="8" fillId="0" borderId="0" xfId="23" applyFont="1" applyAlignment="1">
      <alignment horizontal="left" vertical="center"/>
    </xf>
    <xf numFmtId="0" fontId="8" fillId="0" borderId="0" xfId="23" applyFont="1" applyAlignment="1">
      <alignment vertical="top"/>
    </xf>
    <xf numFmtId="0" fontId="11" fillId="4" borderId="0" xfId="23" applyFont="1" applyFill="1" applyAlignment="1">
      <alignment horizontal="left" vertical="center"/>
    </xf>
    <xf numFmtId="0" fontId="8" fillId="4" borderId="0" xfId="23" applyFont="1" applyFill="1" applyAlignment="1">
      <alignment horizontal="left" vertical="center"/>
    </xf>
    <xf numFmtId="0" fontId="16" fillId="0" borderId="0" xfId="0" applyFont="1" applyAlignment="1"/>
    <xf numFmtId="0" fontId="17" fillId="0" borderId="0" xfId="23" applyFont="1" applyAlignment="1">
      <alignment horizontal="left" vertical="center"/>
    </xf>
    <xf numFmtId="0" fontId="8" fillId="0" borderId="0" xfId="23" applyFont="1" applyAlignment="1">
      <alignment vertical="center"/>
    </xf>
    <xf numFmtId="0" fontId="8" fillId="0" borderId="0" xfId="23" applyFont="1" applyAlignment="1">
      <alignment horizontal="left" vertical="top"/>
    </xf>
    <xf numFmtId="0" fontId="16" fillId="4" borderId="0" xfId="0" applyFont="1" applyFill="1" applyAlignment="1">
      <alignment horizontal="left"/>
    </xf>
    <xf numFmtId="176" fontId="14" fillId="3" borderId="0" xfId="3" applyNumberFormat="1" applyFont="1" applyFill="1" applyAlignment="1">
      <alignment vertical="center"/>
    </xf>
    <xf numFmtId="176" fontId="14" fillId="3" borderId="0" xfId="3" applyNumberFormat="1" applyFont="1" applyFill="1" applyAlignment="1">
      <alignment vertical="top"/>
    </xf>
    <xf numFmtId="176" fontId="13" fillId="3" borderId="0" xfId="3" applyNumberFormat="1" applyFont="1" applyFill="1" applyAlignment="1"/>
    <xf numFmtId="176" fontId="21" fillId="0" borderId="0" xfId="3" applyNumberFormat="1" applyFont="1" applyAlignment="1">
      <alignment horizontal="left" vertical="center"/>
    </xf>
    <xf numFmtId="176" fontId="40" fillId="0" borderId="0" xfId="0" applyNumberFormat="1" applyFont="1" applyAlignment="1">
      <alignment horizontal="left" vertical="center"/>
    </xf>
    <xf numFmtId="176" fontId="16" fillId="0" borderId="0" xfId="8" applyNumberFormat="1" applyFont="1" applyFill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6" fontId="16" fillId="2" borderId="0" xfId="8" applyNumberFormat="1" applyFont="1" applyFill="1" applyAlignment="1">
      <alignment horizontal="left" vertical="center"/>
    </xf>
    <xf numFmtId="176" fontId="20" fillId="0" borderId="0" xfId="8" applyNumberFormat="1" applyFont="1" applyFill="1" applyAlignment="1">
      <alignment horizontal="left" vertical="center"/>
    </xf>
    <xf numFmtId="176" fontId="17" fillId="0" borderId="0" xfId="3" applyNumberFormat="1" applyFont="1" applyAlignment="1">
      <alignment horizontal="left" vertical="center"/>
    </xf>
    <xf numFmtId="176" fontId="16" fillId="4" borderId="0" xfId="3" applyNumberFormat="1" applyFont="1" applyFill="1" applyAlignment="1">
      <alignment vertical="center"/>
    </xf>
    <xf numFmtId="176" fontId="16" fillId="4" borderId="0" xfId="3" applyNumberFormat="1" applyFont="1" applyFill="1" applyAlignment="1">
      <alignment vertical="center" wrapText="1"/>
    </xf>
    <xf numFmtId="176" fontId="16" fillId="3" borderId="0" xfId="3" applyNumberFormat="1" applyFont="1" applyFill="1" applyAlignment="1">
      <alignment vertical="center"/>
    </xf>
    <xf numFmtId="176" fontId="13" fillId="3" borderId="0" xfId="3" applyNumberFormat="1" applyFont="1" applyFill="1" applyAlignment="1">
      <alignment vertical="center"/>
    </xf>
    <xf numFmtId="176" fontId="16" fillId="0" borderId="0" xfId="3" applyNumberFormat="1" applyFont="1" applyFill="1"/>
    <xf numFmtId="0" fontId="17" fillId="4" borderId="0" xfId="7" applyFont="1" applyFill="1" applyAlignment="1">
      <alignment horizontal="left" vertical="center"/>
    </xf>
    <xf numFmtId="0" fontId="25" fillId="3" borderId="0" xfId="6" applyFont="1" applyFill="1" applyAlignment="1">
      <alignment horizontal="center"/>
    </xf>
    <xf numFmtId="0" fontId="25" fillId="4" borderId="0" xfId="6" applyFont="1" applyFill="1"/>
    <xf numFmtId="0" fontId="17" fillId="4" borderId="0" xfId="7" applyFont="1" applyFill="1" applyAlignment="1">
      <alignment horizontal="left" vertical="top"/>
    </xf>
    <xf numFmtId="49" fontId="17" fillId="4" borderId="0" xfId="24" applyNumberFormat="1" applyFont="1" applyFill="1" applyAlignment="1">
      <alignment horizontal="center" vertical="center"/>
    </xf>
    <xf numFmtId="49" fontId="17" fillId="0" borderId="0" xfId="24" applyNumberFormat="1" applyFont="1" applyAlignment="1">
      <alignment horizontal="center" vertical="center"/>
    </xf>
    <xf numFmtId="49" fontId="17" fillId="4" borderId="0" xfId="24" applyNumberFormat="1" applyFont="1" applyFill="1" applyAlignment="1">
      <alignment horizontal="center" vertical="top"/>
    </xf>
    <xf numFmtId="0" fontId="32" fillId="3" borderId="0" xfId="0" applyFont="1" applyFill="1"/>
    <xf numFmtId="0" fontId="17" fillId="3" borderId="0" xfId="3" applyFont="1" applyFill="1" applyAlignment="1">
      <alignment vertical="center"/>
    </xf>
    <xf numFmtId="0" fontId="14" fillId="3" borderId="0" xfId="3" applyFont="1" applyFill="1" applyAlignment="1">
      <alignment vertical="center"/>
    </xf>
    <xf numFmtId="0" fontId="16" fillId="0" borderId="0" xfId="3" applyFont="1" applyAlignment="1"/>
    <xf numFmtId="0" fontId="16" fillId="4" borderId="0" xfId="3" applyFont="1" applyFill="1" applyAlignment="1">
      <alignment horizontal="left" vertical="center"/>
    </xf>
    <xf numFmtId="0" fontId="20" fillId="4" borderId="0" xfId="3" applyFont="1" applyFill="1" applyAlignment="1">
      <alignment horizontal="left" vertical="center"/>
    </xf>
    <xf numFmtId="0" fontId="16" fillId="4" borderId="0" xfId="3" applyFont="1" applyFill="1" applyAlignment="1"/>
    <xf numFmtId="3" fontId="17" fillId="4" borderId="0" xfId="8" applyNumberFormat="1" applyFont="1" applyFill="1" applyBorder="1" applyAlignment="1">
      <alignment horizontal="left" vertical="center"/>
    </xf>
    <xf numFmtId="3" fontId="21" fillId="4" borderId="0" xfId="8" applyNumberFormat="1" applyFont="1" applyFill="1" applyBorder="1" applyAlignment="1">
      <alignment horizontal="left" vertical="center"/>
    </xf>
    <xf numFmtId="0" fontId="48" fillId="3" borderId="0" xfId="9" applyFont="1" applyFill="1"/>
    <xf numFmtId="0" fontId="44" fillId="0" borderId="2" xfId="9" applyFont="1" applyBorder="1"/>
    <xf numFmtId="0" fontId="11" fillId="0" borderId="0" xfId="9" applyFont="1" applyBorder="1" applyAlignment="1">
      <alignment horizontal="center" vertical="center"/>
    </xf>
    <xf numFmtId="170" fontId="13" fillId="3" borderId="0" xfId="1" applyNumberFormat="1" applyFont="1" applyFill="1" applyAlignment="1">
      <alignment horizontal="right" vertical="center" wrapText="1"/>
    </xf>
    <xf numFmtId="169" fontId="13" fillId="3" borderId="0" xfId="1" applyNumberFormat="1" applyFont="1" applyFill="1" applyAlignment="1">
      <alignment horizontal="right" vertical="center" wrapText="1"/>
    </xf>
    <xf numFmtId="0" fontId="16" fillId="0" borderId="0" xfId="3" applyFont="1" applyAlignment="1">
      <alignment horizontal="left" vertical="center" wrapText="1"/>
    </xf>
    <xf numFmtId="170" fontId="17" fillId="4" borderId="21" xfId="11" applyNumberFormat="1" applyFont="1" applyFill="1" applyBorder="1" applyAlignment="1">
      <alignment horizontal="right" vertical="center"/>
    </xf>
    <xf numFmtId="170" fontId="17" fillId="0" borderId="21" xfId="12" quotePrefix="1" applyNumberFormat="1" applyFont="1" applyBorder="1" applyAlignment="1">
      <alignment horizontal="right" vertical="center"/>
    </xf>
    <xf numFmtId="170" fontId="17" fillId="0" borderId="22" xfId="11" applyNumberFormat="1" applyFont="1" applyFill="1" applyBorder="1" applyAlignment="1">
      <alignment horizontal="right" vertical="center"/>
    </xf>
    <xf numFmtId="170" fontId="17" fillId="0" borderId="23" xfId="10" applyNumberFormat="1" applyFont="1" applyBorder="1" applyAlignment="1">
      <alignment horizontal="right" vertical="center"/>
    </xf>
    <xf numFmtId="0" fontId="40" fillId="0" borderId="0" xfId="0" applyFont="1" applyAlignment="1">
      <alignment vertical="center" readingOrder="1"/>
    </xf>
    <xf numFmtId="170" fontId="17" fillId="4" borderId="24" xfId="11" applyNumberFormat="1" applyFont="1" applyFill="1" applyBorder="1" applyAlignment="1">
      <alignment horizontal="right" vertical="center"/>
    </xf>
    <xf numFmtId="170" fontId="17" fillId="0" borderId="24" xfId="12" quotePrefix="1" applyNumberFormat="1" applyFont="1" applyBorder="1" applyAlignment="1">
      <alignment horizontal="right" vertical="center"/>
    </xf>
    <xf numFmtId="170" fontId="17" fillId="0" borderId="24" xfId="13" applyNumberFormat="1" applyFont="1" applyFill="1" applyBorder="1" applyAlignment="1">
      <alignment horizontal="right" vertical="center"/>
    </xf>
    <xf numFmtId="170" fontId="17" fillId="0" borderId="24" xfId="11" quotePrefix="1" applyNumberFormat="1" applyFont="1" applyBorder="1" applyAlignment="1">
      <alignment horizontal="right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0" xfId="0" applyFill="1"/>
    <xf numFmtId="0" fontId="17" fillId="0" borderId="0" xfId="7" applyFont="1" applyAlignment="1">
      <alignment horizontal="left" vertical="top"/>
    </xf>
    <xf numFmtId="0" fontId="16" fillId="0" borderId="0" xfId="3" applyFont="1" applyAlignment="1">
      <alignment horizontal="left" vertical="center" wrapText="1"/>
    </xf>
    <xf numFmtId="0" fontId="16" fillId="4" borderId="0" xfId="3" applyFont="1" applyFill="1" applyAlignment="1">
      <alignment horizontal="left" vertical="center" wrapText="1"/>
    </xf>
    <xf numFmtId="0" fontId="13" fillId="3" borderId="26" xfId="10" applyFont="1" applyFill="1" applyBorder="1" applyAlignment="1">
      <alignment horizontal="right" vertical="center"/>
    </xf>
    <xf numFmtId="0" fontId="13" fillId="3" borderId="28" xfId="10" applyFont="1" applyFill="1" applyBorder="1" applyAlignment="1">
      <alignment horizontal="right" vertical="center"/>
    </xf>
    <xf numFmtId="170" fontId="17" fillId="0" borderId="23" xfId="11" applyNumberFormat="1" applyFont="1" applyFill="1" applyBorder="1" applyAlignment="1">
      <alignment horizontal="right" vertical="center"/>
    </xf>
    <xf numFmtId="170" fontId="17" fillId="0" borderId="21" xfId="13" applyNumberFormat="1" applyFont="1" applyFill="1" applyBorder="1" applyAlignment="1">
      <alignment horizontal="right" vertical="center"/>
    </xf>
    <xf numFmtId="170" fontId="17" fillId="0" borderId="21" xfId="11" quotePrefix="1" applyNumberFormat="1" applyFont="1" applyBorder="1" applyAlignment="1">
      <alignment horizontal="right" vertical="center"/>
    </xf>
    <xf numFmtId="170" fontId="17" fillId="0" borderId="22" xfId="12" quotePrefix="1" applyNumberFormat="1" applyFont="1" applyBorder="1" applyAlignment="1">
      <alignment horizontal="right" vertical="center"/>
    </xf>
    <xf numFmtId="170" fontId="17" fillId="0" borderId="29" xfId="11" applyNumberFormat="1" applyFont="1" applyFill="1" applyBorder="1" applyAlignment="1">
      <alignment horizontal="right" vertical="center"/>
    </xf>
    <xf numFmtId="166" fontId="13" fillId="3" borderId="0" xfId="1" applyNumberFormat="1" applyFont="1" applyFill="1" applyAlignment="1">
      <alignment horizontal="right" vertical="center" wrapText="1"/>
    </xf>
    <xf numFmtId="0" fontId="16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43" fontId="11" fillId="4" borderId="0" xfId="1" applyFont="1" applyFill="1" applyAlignment="1">
      <alignment horizontal="right" vertical="center" wrapText="1"/>
    </xf>
    <xf numFmtId="0" fontId="16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173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78" fontId="16" fillId="0" borderId="0" xfId="0" applyNumberFormat="1" applyFont="1" applyAlignment="1">
      <alignment wrapText="1"/>
    </xf>
    <xf numFmtId="167" fontId="17" fillId="0" borderId="0" xfId="1" applyNumberFormat="1" applyFont="1" applyAlignment="1">
      <alignment wrapText="1"/>
    </xf>
    <xf numFmtId="167" fontId="17" fillId="0" borderId="0" xfId="1" applyNumberFormat="1" applyFont="1" applyAlignment="1">
      <alignment horizontal="center" vertical="top" wrapText="1"/>
    </xf>
    <xf numFmtId="167" fontId="17" fillId="0" borderId="0" xfId="1" applyNumberFormat="1" applyFont="1" applyBorder="1" applyAlignment="1">
      <alignment horizontal="center" vertical="top" wrapText="1"/>
    </xf>
    <xf numFmtId="167" fontId="17" fillId="4" borderId="0" xfId="1" applyNumberFormat="1" applyFont="1" applyFill="1" applyAlignment="1">
      <alignment vertical="center" wrapText="1"/>
    </xf>
    <xf numFmtId="167" fontId="17" fillId="4" borderId="0" xfId="1" applyNumberFormat="1" applyFont="1" applyFill="1" applyBorder="1" applyAlignment="1">
      <alignment vertical="center" wrapText="1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 applyBorder="1" applyAlignment="1">
      <alignment vertical="center" wrapText="1"/>
    </xf>
    <xf numFmtId="167" fontId="17" fillId="0" borderId="0" xfId="1" applyNumberFormat="1" applyFont="1" applyFill="1" applyAlignment="1">
      <alignment vertical="center" wrapText="1"/>
    </xf>
    <xf numFmtId="167" fontId="17" fillId="0" borderId="0" xfId="1" applyNumberFormat="1" applyFont="1" applyFill="1" applyBorder="1" applyAlignment="1">
      <alignment vertical="center" wrapText="1"/>
    </xf>
    <xf numFmtId="167" fontId="17" fillId="0" borderId="0" xfId="1" applyNumberFormat="1" applyFont="1" applyFill="1" applyAlignment="1">
      <alignment horizontal="center" vertical="center" wrapText="1"/>
    </xf>
    <xf numFmtId="165" fontId="22" fillId="0" borderId="0" xfId="16" applyFont="1" applyBorder="1" applyAlignment="1">
      <alignment vertical="top" wrapText="1"/>
    </xf>
    <xf numFmtId="165" fontId="23" fillId="0" borderId="0" xfId="16" applyFont="1" applyBorder="1" applyAlignment="1">
      <alignment vertical="top" wrapText="1"/>
    </xf>
    <xf numFmtId="170" fontId="23" fillId="0" borderId="0" xfId="16" applyNumberFormat="1" applyFont="1" applyBorder="1" applyAlignment="1">
      <alignment vertical="top" wrapText="1"/>
    </xf>
    <xf numFmtId="167" fontId="34" fillId="4" borderId="0" xfId="1" applyNumberFormat="1" applyFont="1" applyFill="1" applyAlignment="1">
      <alignment vertical="center" wrapText="1"/>
    </xf>
    <xf numFmtId="167" fontId="34" fillId="0" borderId="0" xfId="1" applyNumberFormat="1" applyFont="1" applyFill="1" applyAlignment="1">
      <alignment vertical="center" wrapText="1"/>
    </xf>
    <xf numFmtId="167" fontId="16" fillId="0" borderId="0" xfId="1" applyNumberFormat="1" applyFont="1" applyFill="1" applyAlignment="1">
      <alignment vertical="center" wrapText="1"/>
    </xf>
    <xf numFmtId="167" fontId="16" fillId="0" borderId="0" xfId="1" applyNumberFormat="1" applyFont="1" applyBorder="1" applyAlignment="1">
      <alignment wrapText="1"/>
    </xf>
    <xf numFmtId="167" fontId="16" fillId="0" borderId="0" xfId="1" applyNumberFormat="1" applyFont="1" applyAlignment="1">
      <alignment wrapText="1"/>
    </xf>
    <xf numFmtId="166" fontId="16" fillId="0" borderId="0" xfId="1" applyNumberFormat="1" applyFont="1" applyBorder="1" applyAlignment="1">
      <alignment horizontal="right" vertical="center" wrapText="1"/>
    </xf>
    <xf numFmtId="173" fontId="16" fillId="0" borderId="0" xfId="8" applyNumberFormat="1" applyFont="1" applyBorder="1" applyAlignment="1">
      <alignment wrapText="1"/>
    </xf>
    <xf numFmtId="169" fontId="34" fillId="0" borderId="0" xfId="0" applyNumberFormat="1" applyFont="1" applyAlignment="1">
      <alignment horizontal="right" vertical="center" wrapText="1"/>
    </xf>
    <xf numFmtId="169" fontId="16" fillId="0" borderId="0" xfId="0" applyNumberFormat="1" applyFont="1" applyAlignment="1">
      <alignment horizontal="right" vertical="center" wrapText="1"/>
    </xf>
    <xf numFmtId="169" fontId="23" fillId="0" borderId="0" xfId="3" applyNumberFormat="1" applyFont="1" applyAlignment="1">
      <alignment horizontal="right" vertical="center" wrapText="1"/>
    </xf>
    <xf numFmtId="169" fontId="22" fillId="0" borderId="0" xfId="3" applyNumberFormat="1" applyFont="1" applyAlignment="1">
      <alignment horizontal="right" vertical="center" wrapText="1"/>
    </xf>
    <xf numFmtId="167" fontId="34" fillId="0" borderId="0" xfId="1" applyNumberFormat="1" applyFont="1" applyFill="1" applyAlignment="1">
      <alignment horizontal="right" vertical="center" wrapText="1"/>
    </xf>
    <xf numFmtId="167" fontId="22" fillId="0" borderId="0" xfId="1" applyNumberFormat="1" applyFont="1" applyFill="1" applyBorder="1" applyAlignment="1">
      <alignment horizontal="right" vertical="center" wrapText="1"/>
    </xf>
    <xf numFmtId="167" fontId="16" fillId="0" borderId="0" xfId="1" applyNumberFormat="1" applyFont="1" applyFill="1" applyAlignment="1">
      <alignment horizontal="right" vertical="center" wrapText="1"/>
    </xf>
    <xf numFmtId="166" fontId="17" fillId="0" borderId="0" xfId="1" applyNumberFormat="1" applyFont="1" applyAlignment="1">
      <alignment horizontal="right" vertical="center" wrapText="1"/>
    </xf>
    <xf numFmtId="167" fontId="34" fillId="0" borderId="0" xfId="1" applyNumberFormat="1" applyFont="1" applyAlignment="1">
      <alignment horizontal="right" vertical="center" wrapText="1"/>
    </xf>
    <xf numFmtId="167" fontId="26" fillId="4" borderId="0" xfId="1" applyNumberFormat="1" applyFont="1" applyFill="1" applyBorder="1" applyAlignment="1">
      <alignment horizontal="right" vertical="center" wrapText="1"/>
    </xf>
    <xf numFmtId="166" fontId="26" fillId="4" borderId="0" xfId="1" applyNumberFormat="1" applyFont="1" applyFill="1" applyBorder="1" applyAlignment="1">
      <alignment horizontal="right" vertical="center" wrapText="1"/>
    </xf>
    <xf numFmtId="169" fontId="17" fillId="0" borderId="0" xfId="24" applyNumberFormat="1" applyFont="1" applyAlignment="1">
      <alignment horizontal="right" vertical="center" wrapText="1"/>
    </xf>
    <xf numFmtId="170" fontId="17" fillId="0" borderId="0" xfId="24" applyNumberFormat="1" applyFont="1" applyAlignment="1">
      <alignment horizontal="right" vertical="center" wrapText="1"/>
    </xf>
    <xf numFmtId="169" fontId="34" fillId="0" borderId="0" xfId="24" applyNumberFormat="1" applyFont="1" applyAlignment="1">
      <alignment horizontal="right" vertical="center" wrapText="1"/>
    </xf>
    <xf numFmtId="169" fontId="26" fillId="4" borderId="0" xfId="1" applyNumberFormat="1" applyFont="1" applyFill="1" applyBorder="1" applyAlignment="1">
      <alignment horizontal="right" vertical="center" wrapText="1"/>
    </xf>
    <xf numFmtId="170" fontId="26" fillId="4" borderId="0" xfId="1" applyNumberFormat="1" applyFont="1" applyFill="1" applyBorder="1" applyAlignment="1">
      <alignment horizontal="right" vertical="center" wrapText="1"/>
    </xf>
    <xf numFmtId="173" fontId="0" fillId="0" borderId="0" xfId="0" applyNumberFormat="1" applyAlignment="1">
      <alignment wrapText="1"/>
    </xf>
    <xf numFmtId="173" fontId="0" fillId="4" borderId="0" xfId="0" applyNumberFormat="1" applyFill="1" applyAlignment="1">
      <alignment wrapText="1"/>
    </xf>
    <xf numFmtId="169" fontId="17" fillId="0" borderId="0" xfId="3" applyNumberFormat="1" applyFont="1" applyAlignment="1">
      <alignment vertical="center"/>
    </xf>
    <xf numFmtId="0" fontId="16" fillId="0" borderId="0" xfId="3" applyFont="1" applyAlignment="1">
      <alignment horizontal="left" vertical="center" wrapText="1"/>
    </xf>
    <xf numFmtId="182" fontId="26" fillId="4" borderId="0" xfId="31" applyNumberFormat="1" applyFont="1" applyFill="1" applyBorder="1" applyAlignment="1">
      <alignment horizontal="right" vertical="center" wrapText="1"/>
    </xf>
    <xf numFmtId="0" fontId="14" fillId="3" borderId="0" xfId="5" applyFont="1" applyFill="1" applyAlignment="1">
      <alignment horizontal="right" vertical="center" wrapText="1"/>
    </xf>
    <xf numFmtId="0" fontId="13" fillId="3" borderId="0" xfId="5" applyFont="1" applyFill="1" applyAlignment="1">
      <alignment horizontal="right" vertical="center"/>
    </xf>
    <xf numFmtId="0" fontId="13" fillId="3" borderId="0" xfId="4" applyFont="1" applyFill="1" applyAlignment="1">
      <alignment horizontal="center" vertical="center"/>
    </xf>
    <xf numFmtId="0" fontId="14" fillId="3" borderId="8" xfId="4" applyFont="1" applyFill="1" applyBorder="1" applyAlignment="1">
      <alignment horizontal="center" vertical="center"/>
    </xf>
    <xf numFmtId="0" fontId="11" fillId="0" borderId="0" xfId="6" applyFont="1" applyFill="1" applyAlignment="1">
      <alignment horizontal="right" vertical="center"/>
    </xf>
    <xf numFmtId="0" fontId="11" fillId="4" borderId="0" xfId="6" applyFont="1" applyFill="1" applyAlignment="1">
      <alignment horizontal="right" vertical="center"/>
    </xf>
    <xf numFmtId="168" fontId="13" fillId="3" borderId="0" xfId="7" applyNumberFormat="1" applyFont="1" applyFill="1" applyAlignment="1">
      <alignment horizontal="right" vertical="center"/>
    </xf>
    <xf numFmtId="0" fontId="14" fillId="3" borderId="0" xfId="7" applyFont="1" applyFill="1" applyAlignment="1">
      <alignment horizontal="right" vertical="center"/>
    </xf>
    <xf numFmtId="0" fontId="17" fillId="0" borderId="0" xfId="7" applyFont="1" applyFill="1" applyAlignment="1">
      <alignment horizontal="right" vertical="center"/>
    </xf>
    <xf numFmtId="0" fontId="17" fillId="4" borderId="0" xfId="7" applyFont="1" applyFill="1" applyAlignment="1">
      <alignment horizontal="right" vertical="center"/>
    </xf>
    <xf numFmtId="0" fontId="13" fillId="3" borderId="0" xfId="2" applyFont="1" applyFill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14" fillId="3" borderId="0" xfId="3" applyFont="1" applyFill="1" applyAlignment="1">
      <alignment horizontal="left" vertical="center" wrapText="1"/>
    </xf>
    <xf numFmtId="0" fontId="14" fillId="3" borderId="8" xfId="2" applyFont="1" applyFill="1" applyBorder="1" applyAlignment="1">
      <alignment horizontal="center" vertical="center" wrapText="1"/>
    </xf>
    <xf numFmtId="0" fontId="14" fillId="3" borderId="0" xfId="3" applyFont="1" applyFill="1" applyAlignment="1">
      <alignment horizontal="left" vertical="top" wrapText="1"/>
    </xf>
    <xf numFmtId="0" fontId="13" fillId="3" borderId="0" xfId="3" applyFont="1" applyFill="1" applyAlignment="1">
      <alignment horizontal="left" vertical="center" wrapText="1"/>
    </xf>
    <xf numFmtId="0" fontId="13" fillId="3" borderId="14" xfId="10" applyFont="1" applyFill="1" applyBorder="1" applyAlignment="1">
      <alignment horizontal="right" vertical="center" wrapText="1"/>
    </xf>
    <xf numFmtId="0" fontId="13" fillId="3" borderId="15" xfId="10" applyFont="1" applyFill="1" applyBorder="1" applyAlignment="1">
      <alignment horizontal="right" vertical="center" wrapText="1"/>
    </xf>
    <xf numFmtId="0" fontId="13" fillId="3" borderId="25" xfId="10" applyFont="1" applyFill="1" applyBorder="1" applyAlignment="1">
      <alignment horizontal="center"/>
    </xf>
    <xf numFmtId="0" fontId="13" fillId="3" borderId="8" xfId="10" applyFont="1" applyFill="1" applyBorder="1" applyAlignment="1">
      <alignment horizontal="center"/>
    </xf>
    <xf numFmtId="0" fontId="13" fillId="3" borderId="27" xfId="10" applyFont="1" applyFill="1" applyBorder="1" applyAlignment="1">
      <alignment horizontal="center"/>
    </xf>
    <xf numFmtId="0" fontId="63" fillId="0" borderId="0" xfId="9" applyFont="1" applyFill="1" applyAlignment="1">
      <alignment horizontal="left" vertical="center" textRotation="180"/>
    </xf>
    <xf numFmtId="0" fontId="16" fillId="0" borderId="0" xfId="14" applyFont="1" applyAlignment="1">
      <alignment horizontal="left" vertical="center" wrapText="1"/>
    </xf>
    <xf numFmtId="0" fontId="13" fillId="3" borderId="16" xfId="10" applyFont="1" applyFill="1" applyBorder="1" applyAlignment="1">
      <alignment horizontal="center"/>
    </xf>
    <xf numFmtId="0" fontId="13" fillId="3" borderId="17" xfId="10" applyFont="1" applyFill="1" applyBorder="1" applyAlignment="1">
      <alignment horizontal="center"/>
    </xf>
    <xf numFmtId="0" fontId="13" fillId="3" borderId="18" xfId="10" applyFont="1" applyFill="1" applyBorder="1" applyAlignment="1">
      <alignment horizontal="center"/>
    </xf>
    <xf numFmtId="0" fontId="13" fillId="3" borderId="9" xfId="10" applyFont="1" applyFill="1" applyBorder="1" applyAlignment="1">
      <alignment horizontal="left" vertical="center"/>
    </xf>
    <xf numFmtId="0" fontId="13" fillId="3" borderId="12" xfId="10" applyFont="1" applyFill="1" applyBorder="1" applyAlignment="1">
      <alignment horizontal="left" vertical="center"/>
    </xf>
    <xf numFmtId="0" fontId="13" fillId="3" borderId="10" xfId="10" applyFont="1" applyFill="1" applyBorder="1" applyAlignment="1">
      <alignment horizontal="left" vertical="center"/>
    </xf>
    <xf numFmtId="0" fontId="13" fillId="3" borderId="13" xfId="10" applyFont="1" applyFill="1" applyBorder="1" applyAlignment="1">
      <alignment horizontal="left" vertical="center"/>
    </xf>
    <xf numFmtId="0" fontId="4" fillId="0" borderId="0" xfId="10" applyFont="1" applyBorder="1" applyAlignment="1">
      <alignment horizontal="center"/>
    </xf>
    <xf numFmtId="0" fontId="4" fillId="0" borderId="0" xfId="10" applyFont="1" applyAlignment="1">
      <alignment horizontal="center"/>
    </xf>
    <xf numFmtId="0" fontId="13" fillId="3" borderId="0" xfId="2" quotePrefix="1" applyFont="1" applyFill="1" applyAlignment="1">
      <alignment horizontal="center"/>
    </xf>
    <xf numFmtId="173" fontId="17" fillId="0" borderId="0" xfId="19" applyNumberFormat="1" applyFont="1" applyFill="1" applyBorder="1" applyAlignment="1">
      <alignment horizontal="left" vertical="center" wrapText="1"/>
    </xf>
    <xf numFmtId="49" fontId="17" fillId="0" borderId="0" xfId="18" applyNumberFormat="1" applyFont="1" applyAlignment="1">
      <alignment horizontal="left" vertical="center" wrapText="1"/>
    </xf>
    <xf numFmtId="174" fontId="13" fillId="3" borderId="0" xfId="18" applyNumberFormat="1" applyFont="1" applyFill="1" applyAlignment="1">
      <alignment horizontal="left" vertical="center" wrapText="1"/>
    </xf>
    <xf numFmtId="0" fontId="13" fillId="3" borderId="0" xfId="18" applyFont="1" applyFill="1" applyAlignment="1">
      <alignment horizontal="left" vertical="center" wrapText="1"/>
    </xf>
    <xf numFmtId="173" fontId="13" fillId="3" borderId="0" xfId="0" applyNumberFormat="1" applyFont="1" applyFill="1" applyAlignment="1">
      <alignment horizontal="center" vertical="center"/>
    </xf>
    <xf numFmtId="173" fontId="14" fillId="3" borderId="8" xfId="0" applyNumberFormat="1" applyFont="1" applyFill="1" applyBorder="1" applyAlignment="1">
      <alignment horizontal="center" vertical="center"/>
    </xf>
    <xf numFmtId="0" fontId="13" fillId="3" borderId="0" xfId="2" quotePrefix="1" applyFont="1" applyFill="1" applyAlignment="1">
      <alignment horizontal="center" vertical="center"/>
    </xf>
    <xf numFmtId="173" fontId="13" fillId="3" borderId="0" xfId="0" applyNumberFormat="1" applyFont="1" applyFill="1" applyAlignment="1">
      <alignment horizontal="left"/>
    </xf>
    <xf numFmtId="173" fontId="14" fillId="3" borderId="0" xfId="0" applyNumberFormat="1" applyFont="1" applyFill="1" applyAlignment="1">
      <alignment horizontal="left" vertical="center" wrapText="1"/>
    </xf>
    <xf numFmtId="173" fontId="17" fillId="4" borderId="0" xfId="0" applyNumberFormat="1" applyFont="1" applyFill="1" applyAlignment="1">
      <alignment horizontal="left" vertical="center" wrapText="1"/>
    </xf>
    <xf numFmtId="49" fontId="17" fillId="4" borderId="0" xfId="0" applyNumberFormat="1" applyFont="1" applyFill="1" applyAlignment="1">
      <alignment horizontal="left" vertical="center" wrapText="1"/>
    </xf>
    <xf numFmtId="0" fontId="14" fillId="3" borderId="8" xfId="3" applyFont="1" applyFill="1" applyBorder="1" applyAlignment="1">
      <alignment horizontal="center" vertical="center"/>
    </xf>
    <xf numFmtId="17" fontId="13" fillId="3" borderId="0" xfId="3" quotePrefix="1" applyNumberFormat="1" applyFont="1" applyFill="1" applyAlignment="1">
      <alignment horizontal="center" wrapText="1"/>
    </xf>
    <xf numFmtId="0" fontId="13" fillId="3" borderId="0" xfId="3" applyFont="1" applyFill="1" applyAlignment="1">
      <alignment horizontal="center" vertical="center"/>
    </xf>
    <xf numFmtId="0" fontId="16" fillId="0" borderId="0" xfId="3" applyFont="1" applyAlignment="1">
      <alignment horizontal="left" vertical="center" wrapText="1"/>
    </xf>
    <xf numFmtId="0" fontId="20" fillId="0" borderId="0" xfId="3" applyFont="1" applyAlignment="1">
      <alignment horizontal="left" vertical="center" wrapText="1"/>
    </xf>
    <xf numFmtId="0" fontId="13" fillId="3" borderId="0" xfId="0" quotePrefix="1" applyFont="1" applyFill="1" applyAlignment="1">
      <alignment horizontal="center" vertical="center"/>
    </xf>
    <xf numFmtId="0" fontId="13" fillId="3" borderId="8" xfId="0" quotePrefix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 vertical="center" wrapText="1"/>
    </xf>
    <xf numFmtId="0" fontId="8" fillId="4" borderId="0" xfId="23" applyFont="1" applyFill="1" applyAlignment="1">
      <alignment horizontal="left" vertical="center" wrapText="1"/>
    </xf>
    <xf numFmtId="0" fontId="11" fillId="0" borderId="0" xfId="23" applyFont="1" applyAlignment="1">
      <alignment horizontal="left" vertical="center" wrapText="1"/>
    </xf>
    <xf numFmtId="0" fontId="8" fillId="0" borderId="0" xfId="23" applyFont="1" applyAlignment="1">
      <alignment horizontal="left" vertical="center" wrapText="1"/>
    </xf>
    <xf numFmtId="0" fontId="11" fillId="4" borderId="0" xfId="23" applyFont="1" applyFill="1" applyAlignment="1">
      <alignment horizontal="left" vertical="center" wrapText="1"/>
    </xf>
    <xf numFmtId="0" fontId="22" fillId="0" borderId="0" xfId="0" applyFont="1" applyAlignment="1">
      <alignment horizontal="center" vertical="top"/>
    </xf>
    <xf numFmtId="0" fontId="13" fillId="3" borderId="0" xfId="3" applyFont="1" applyFill="1" applyAlignment="1">
      <alignment horizontal="center"/>
    </xf>
    <xf numFmtId="0" fontId="14" fillId="3" borderId="8" xfId="3" applyFont="1" applyFill="1" applyBorder="1" applyAlignment="1">
      <alignment horizontal="center" vertical="top"/>
    </xf>
    <xf numFmtId="176" fontId="16" fillId="0" borderId="0" xfId="0" applyNumberFormat="1" applyFont="1" applyAlignment="1">
      <alignment horizontal="left" vertical="center" wrapText="1"/>
    </xf>
    <xf numFmtId="167" fontId="13" fillId="3" borderId="0" xfId="1" applyNumberFormat="1" applyFont="1" applyFill="1" applyBorder="1" applyAlignment="1">
      <alignment horizontal="center" vertical="center"/>
    </xf>
    <xf numFmtId="167" fontId="13" fillId="3" borderId="0" xfId="1" applyNumberFormat="1" applyFont="1" applyFill="1" applyAlignment="1">
      <alignment horizontal="center" vertical="center"/>
    </xf>
    <xf numFmtId="167" fontId="14" fillId="3" borderId="8" xfId="1" applyNumberFormat="1" applyFont="1" applyFill="1" applyBorder="1" applyAlignment="1">
      <alignment horizontal="center" vertical="center"/>
    </xf>
    <xf numFmtId="0" fontId="13" fillId="3" borderId="0" xfId="7" applyFont="1" applyFill="1" applyAlignment="1">
      <alignment horizontal="center" vertical="center"/>
    </xf>
    <xf numFmtId="17" fontId="13" fillId="3" borderId="0" xfId="3" quotePrefix="1" applyNumberFormat="1" applyFont="1" applyFill="1" applyAlignment="1">
      <alignment horizontal="center" vertical="center" wrapText="1"/>
    </xf>
    <xf numFmtId="49" fontId="21" fillId="4" borderId="0" xfId="24" applyNumberFormat="1" applyFont="1" applyFill="1" applyAlignment="1">
      <alignment horizontal="left" vertical="center" wrapText="1"/>
    </xf>
    <xf numFmtId="0" fontId="13" fillId="3" borderId="0" xfId="3" quotePrefix="1" applyFont="1" applyFill="1" applyAlignment="1">
      <alignment horizontal="center" wrapText="1"/>
    </xf>
    <xf numFmtId="49" fontId="17" fillId="4" borderId="0" xfId="24" applyNumberFormat="1" applyFont="1" applyFill="1" applyAlignment="1">
      <alignment horizontal="left" vertical="center" wrapText="1"/>
    </xf>
    <xf numFmtId="49" fontId="17" fillId="0" borderId="0" xfId="24" applyNumberFormat="1" applyFont="1" applyAlignment="1">
      <alignment horizontal="left" vertical="center" wrapText="1"/>
    </xf>
    <xf numFmtId="49" fontId="21" fillId="0" borderId="0" xfId="24" applyNumberFormat="1" applyFont="1" applyAlignment="1">
      <alignment horizontal="left" vertical="center" wrapText="1"/>
    </xf>
    <xf numFmtId="0" fontId="16" fillId="4" borderId="0" xfId="3" applyFont="1" applyFill="1" applyAlignment="1">
      <alignment horizontal="left" vertical="center" wrapText="1"/>
    </xf>
    <xf numFmtId="0" fontId="20" fillId="4" borderId="0" xfId="3" applyFont="1" applyFill="1" applyAlignment="1">
      <alignment horizontal="left" vertical="center" wrapText="1"/>
    </xf>
    <xf numFmtId="169" fontId="13" fillId="3" borderId="0" xfId="0" applyNumberFormat="1" applyFont="1" applyFill="1" applyAlignment="1">
      <alignment horizontal="center" vertical="center" wrapText="1"/>
    </xf>
    <xf numFmtId="0" fontId="11" fillId="4" borderId="0" xfId="9" applyFont="1" applyFill="1" applyAlignment="1">
      <alignment horizontal="center" vertical="center"/>
    </xf>
    <xf numFmtId="0" fontId="13" fillId="3" borderId="0" xfId="9" applyFont="1" applyFill="1" applyAlignment="1">
      <alignment horizontal="center" vertical="center"/>
    </xf>
    <xf numFmtId="0" fontId="14" fillId="3" borderId="0" xfId="9" applyFont="1" applyFill="1" applyAlignment="1">
      <alignment horizontal="center" vertical="center"/>
    </xf>
    <xf numFmtId="0" fontId="11" fillId="0" borderId="0" xfId="9" applyFont="1" applyAlignment="1">
      <alignment horizontal="center" vertical="center"/>
    </xf>
    <xf numFmtId="0" fontId="11" fillId="0" borderId="1" xfId="9" applyFont="1" applyBorder="1" applyAlignment="1">
      <alignment horizontal="center" vertical="center"/>
    </xf>
    <xf numFmtId="0" fontId="17" fillId="0" borderId="0" xfId="30" applyFont="1" applyAlignment="1">
      <alignment horizontal="center" vertical="center"/>
    </xf>
    <xf numFmtId="0" fontId="17" fillId="0" borderId="0" xfId="30" quotePrefix="1" applyFont="1" applyAlignment="1">
      <alignment horizontal="center" vertical="center"/>
    </xf>
    <xf numFmtId="0" fontId="17" fillId="4" borderId="0" xfId="30" quotePrefix="1" applyFont="1" applyFill="1" applyAlignment="1">
      <alignment horizontal="center" vertical="center"/>
    </xf>
    <xf numFmtId="0" fontId="17" fillId="4" borderId="0" xfId="30" applyFont="1" applyFill="1" applyAlignment="1">
      <alignment horizontal="center" vertical="center"/>
    </xf>
    <xf numFmtId="0" fontId="13" fillId="3" borderId="0" xfId="30" applyFont="1" applyFill="1" applyAlignment="1">
      <alignment horizontal="center" vertical="center"/>
    </xf>
    <xf numFmtId="0" fontId="14" fillId="3" borderId="0" xfId="30" applyFont="1" applyFill="1" applyAlignment="1">
      <alignment horizontal="center" vertical="top"/>
    </xf>
    <xf numFmtId="0" fontId="21" fillId="0" borderId="0" xfId="30" applyFont="1" applyAlignment="1">
      <alignment horizontal="center" vertical="center"/>
    </xf>
    <xf numFmtId="0" fontId="21" fillId="4" borderId="0" xfId="30" applyFont="1" applyFill="1" applyAlignment="1">
      <alignment horizontal="center" vertical="center"/>
    </xf>
    <xf numFmtId="0" fontId="13" fillId="3" borderId="0" xfId="30" applyFont="1" applyFill="1" applyAlignment="1">
      <alignment horizontal="center"/>
    </xf>
    <xf numFmtId="0" fontId="14" fillId="3" borderId="0" xfId="30" applyFont="1" applyFill="1" applyAlignment="1">
      <alignment horizontal="center"/>
    </xf>
  </cellXfs>
  <cellStyles count="32">
    <cellStyle name="Comma" xfId="1" builtinId="3"/>
    <cellStyle name="Comma [0] 2 4" xfId="21" xr:uid="{91E192DD-8DD6-41BA-9D80-928CCDD25EB6}"/>
    <cellStyle name="Comma 10 2 10 2 2" xfId="16" xr:uid="{09CC5EE6-4F9D-4852-BB28-03BB65C68362}"/>
    <cellStyle name="Comma 10 4 2 4" xfId="8" xr:uid="{F228F237-801F-44BD-9A76-E5F9219BE676}"/>
    <cellStyle name="Comma 10 5 2" xfId="11" xr:uid="{D6CF09F5-B1C6-4A62-97A9-24E9F600BAEA}"/>
    <cellStyle name="Comma 11" xfId="28" xr:uid="{D4B1E3A8-3F08-4598-9A0B-8BA9457891A0}"/>
    <cellStyle name="Comma 2 12" xfId="22" xr:uid="{C03F6C66-3D87-4362-B45B-2A65904E3177}"/>
    <cellStyle name="Comma 2 2 2 10 2 2" xfId="15" xr:uid="{72283B4A-04A8-48BB-A752-D5E59DE5A335}"/>
    <cellStyle name="Comma 2 2 2 11 3 2" xfId="25" xr:uid="{96F19A22-11BE-4D4F-AE43-C99476893F33}"/>
    <cellStyle name="Comma 23" xfId="13" xr:uid="{A3459261-7293-4AA7-BCE6-7AC461B97992}"/>
    <cellStyle name="Comma 3 4 10 2" xfId="19" xr:uid="{D3A29259-D5AC-456E-853E-7CD490272998}"/>
    <cellStyle name="Comma 4 3" xfId="26" xr:uid="{BA3B8B72-4C67-4C57-879A-83DE568E82C1}"/>
    <cellStyle name="Explanatory Text" xfId="29" builtinId="53"/>
    <cellStyle name="Normal" xfId="0" builtinId="0"/>
    <cellStyle name="Normal 11" xfId="3" xr:uid="{0A99F7FE-332D-4E09-8D13-FCA39D322815}"/>
    <cellStyle name="Normal 11 2 2 10 2 2" xfId="23" xr:uid="{21A68E08-67CE-485B-9B3E-2AF6B309A1B6}"/>
    <cellStyle name="Normal 11 2 2 11" xfId="6" xr:uid="{86908738-BC0C-4F89-956F-2864D5FC99CF}"/>
    <cellStyle name="Normal 11 2 2 2 2 2 3" xfId="9" xr:uid="{82FFE397-60CC-4E3F-9CC0-862083B4EA14}"/>
    <cellStyle name="Normal 11 4 2" xfId="12" xr:uid="{C0788ABB-E792-4201-BD60-1D56A0BA6C16}"/>
    <cellStyle name="Normal 2" xfId="5" xr:uid="{22D914FF-EDC9-4AA3-A976-A0B283834F49}"/>
    <cellStyle name="Normal 2 10" xfId="17" xr:uid="{0DF80A6C-030B-4C9D-B079-681DBE334B25}"/>
    <cellStyle name="Normal 2 2 2 2" xfId="14" xr:uid="{E0A6A545-0C99-41B8-8227-E88E53461BB5}"/>
    <cellStyle name="Normal 2 2 5" xfId="27" xr:uid="{8BB5E311-0141-478E-AAA5-BF613212E33A}"/>
    <cellStyle name="Normal 2 20" xfId="10" xr:uid="{9286610B-5B32-45F6-B10D-FA088BC9F46E}"/>
    <cellStyle name="Normal 3 2" xfId="7" xr:uid="{70CB56EE-CED6-48FD-9F5C-92F7D5920423}"/>
    <cellStyle name="Normal 4 2 2 10" xfId="4" xr:uid="{FC70531E-C019-42C6-BA89-7869D0961A4A}"/>
    <cellStyle name="Normal 4 2_PENERBITAN JUN 2012 (2)_JADUAL BEC 15 17 MAC 2013 (2)" xfId="24" xr:uid="{AC80C8A3-A0A2-46D2-9821-EC0C1843AD55}"/>
    <cellStyle name="Normal 5 2 10 2" xfId="18" xr:uid="{AF0B8C1B-4A49-4DDA-B5ED-2226BE996574}"/>
    <cellStyle name="Normal 5 2 11 2" xfId="2" xr:uid="{141F0E9A-1EFE-48FE-AC49-8BCB5B63C77B}"/>
    <cellStyle name="Normal 5 2 11 4" xfId="20" xr:uid="{12EAFCA3-B4BF-4FF4-A085-62D6A398652C}"/>
    <cellStyle name="Normal_Jadual 18 - 2009" xfId="30" xr:uid="{5377C7B7-C628-46E7-B822-00767C34ACFC}"/>
    <cellStyle name="Percent" xfId="31" builtinId="5"/>
  </cellStyles>
  <dxfs count="0"/>
  <tableStyles count="0" defaultTableStyle="TableStyleMedium2" defaultPivotStyle="PivotStyleLight16"/>
  <colors>
    <mruColors>
      <color rgb="FFC9DBFF"/>
      <color rgb="FFF7CAAB"/>
      <color rgb="FFF5BC95"/>
      <color rgb="FFD76213"/>
      <color rgb="FFF4B184"/>
      <color rgb="FFE66914"/>
      <color rgb="FFED7D31"/>
      <color rgb="FF77370B"/>
      <color rgb="FFFF6700"/>
      <color rgb="FFFFC6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177165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C916299-94FD-4615-BE7F-6F47F0EC467D}"/>
            </a:ext>
          </a:extLst>
        </xdr:cNvPr>
        <xdr:cNvSpPr/>
      </xdr:nvSpPr>
      <xdr:spPr>
        <a:xfrm>
          <a:off x="0" y="0"/>
          <a:ext cx="377190" cy="36766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5EE4DE7-3DC3-4796-8560-779ACD000386}"/>
            </a:ext>
          </a:extLst>
        </xdr:cNvPr>
        <xdr:cNvSpPr/>
      </xdr:nvSpPr>
      <xdr:spPr>
        <a:xfrm>
          <a:off x="0" y="0"/>
          <a:ext cx="377190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9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390524</xdr:colOff>
      <xdr:row>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FB51648-3848-46F9-B17F-3672CF6D073C}"/>
            </a:ext>
          </a:extLst>
        </xdr:cNvPr>
        <xdr:cNvSpPr/>
      </xdr:nvSpPr>
      <xdr:spPr>
        <a:xfrm>
          <a:off x="0" y="0"/>
          <a:ext cx="390524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10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392429</xdr:colOff>
      <xdr:row>1</xdr:row>
      <xdr:rowOff>167640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0394194-2D3D-41A7-B10F-653167D8F5EA}"/>
            </a:ext>
          </a:extLst>
        </xdr:cNvPr>
        <xdr:cNvSpPr/>
      </xdr:nvSpPr>
      <xdr:spPr>
        <a:xfrm>
          <a:off x="0" y="0"/>
          <a:ext cx="392429" cy="35814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11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394334</xdr:colOff>
      <xdr:row>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64F71E6-5780-43F0-88A9-BB5C90CA1A16}"/>
            </a:ext>
          </a:extLst>
        </xdr:cNvPr>
        <xdr:cNvSpPr/>
      </xdr:nvSpPr>
      <xdr:spPr>
        <a:xfrm>
          <a:off x="0" y="0"/>
          <a:ext cx="394334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12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398144</xdr:colOff>
      <xdr:row>1</xdr:row>
      <xdr:rowOff>167640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1F69CB3-E696-4EF5-9E0B-151A78ADB524}"/>
            </a:ext>
          </a:extLst>
        </xdr:cNvPr>
        <xdr:cNvSpPr/>
      </xdr:nvSpPr>
      <xdr:spPr>
        <a:xfrm>
          <a:off x="0" y="0"/>
          <a:ext cx="398144" cy="35814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13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398144</xdr:colOff>
      <xdr:row>1</xdr:row>
      <xdr:rowOff>167640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DDB7AC4-0223-4A04-B962-6174B6A0C6EB}"/>
            </a:ext>
          </a:extLst>
        </xdr:cNvPr>
        <xdr:cNvSpPr/>
      </xdr:nvSpPr>
      <xdr:spPr>
        <a:xfrm>
          <a:off x="0" y="0"/>
          <a:ext cx="398144" cy="35814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14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</xdr:rowOff>
    </xdr:from>
    <xdr:to>
      <xdr:col>1</xdr:col>
      <xdr:colOff>260984</xdr:colOff>
      <xdr:row>1</xdr:row>
      <xdr:rowOff>163830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66BDE7F-F3B8-4709-A354-53C47F2BD45E}"/>
            </a:ext>
          </a:extLst>
        </xdr:cNvPr>
        <xdr:cNvSpPr/>
      </xdr:nvSpPr>
      <xdr:spPr>
        <a:xfrm>
          <a:off x="0" y="1905"/>
          <a:ext cx="403859" cy="35242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15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259079</xdr:colOff>
      <xdr:row>1</xdr:row>
      <xdr:rowOff>165735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27755E6-4148-4038-A21E-DC4DA257C1EC}"/>
            </a:ext>
          </a:extLst>
        </xdr:cNvPr>
        <xdr:cNvSpPr/>
      </xdr:nvSpPr>
      <xdr:spPr>
        <a:xfrm>
          <a:off x="0" y="0"/>
          <a:ext cx="401954" cy="35623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16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257174</xdr:colOff>
      <xdr:row>1</xdr:row>
      <xdr:rowOff>169545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76CDD27-50EF-415F-9D1D-3BEF760DF9B0}"/>
            </a:ext>
          </a:extLst>
        </xdr:cNvPr>
        <xdr:cNvSpPr/>
      </xdr:nvSpPr>
      <xdr:spPr>
        <a:xfrm>
          <a:off x="0" y="0"/>
          <a:ext cx="400049" cy="36004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17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398144</xdr:colOff>
      <xdr:row>1</xdr:row>
      <xdr:rowOff>173355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CB8F74A-5171-4677-983B-D321E9EA77C0}"/>
            </a:ext>
          </a:extLst>
        </xdr:cNvPr>
        <xdr:cNvSpPr/>
      </xdr:nvSpPr>
      <xdr:spPr>
        <a:xfrm>
          <a:off x="0" y="0"/>
          <a:ext cx="398144" cy="36385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18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435600</xdr:colOff>
      <xdr:row>2</xdr:row>
      <xdr:rowOff>1629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04EF2F8-8A41-4276-86A2-B008B537145D}"/>
            </a:ext>
          </a:extLst>
        </xdr:cNvPr>
        <xdr:cNvSpPr/>
      </xdr:nvSpPr>
      <xdr:spPr>
        <a:xfrm>
          <a:off x="0" y="0"/>
          <a:ext cx="435600" cy="38262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331470</xdr:colOff>
      <xdr:row>1</xdr:row>
      <xdr:rowOff>152400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B659910-C202-4EE7-98AA-52AD21ECCE8A}"/>
            </a:ext>
          </a:extLst>
        </xdr:cNvPr>
        <xdr:cNvSpPr txBox="1"/>
      </xdr:nvSpPr>
      <xdr:spPr>
        <a:xfrm>
          <a:off x="0" y="0"/>
          <a:ext cx="331470" cy="342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1800">
              <a:solidFill>
                <a:schemeClr val="bg1"/>
              </a:solidFill>
              <a:latin typeface="Bahnschrift SemiBold" panose="020B0502040204020203" pitchFamily="34" charset="0"/>
            </a:rPr>
            <a:t>2a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638093</xdr:colOff>
      <xdr:row>46</xdr:row>
      <xdr:rowOff>9360</xdr:rowOff>
    </xdr:from>
    <xdr:to>
      <xdr:col>14</xdr:col>
      <xdr:colOff>149999</xdr:colOff>
      <xdr:row>47</xdr:row>
      <xdr:rowOff>127635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5D8F8D62-249D-4057-8A1F-AAFBEAD80948}"/>
            </a:ext>
          </a:extLst>
        </xdr:cNvPr>
        <xdr:cNvSpPr txBox="1">
          <a:spLocks noChangeArrowheads="1"/>
        </xdr:cNvSpPr>
      </xdr:nvSpPr>
      <xdr:spPr bwMode="auto">
        <a:xfrm>
          <a:off x="11694713" y="8109420"/>
          <a:ext cx="609186" cy="30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Sumber :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700" b="0" i="1" strike="noStrike">
              <a:solidFill>
                <a:srgbClr val="000000"/>
              </a:solidFill>
              <a:latin typeface="Arial"/>
              <a:cs typeface="Arial"/>
            </a:rPr>
            <a:t>Source :</a:t>
          </a:r>
        </a:p>
      </xdr:txBody>
    </xdr:sp>
    <xdr:clientData/>
  </xdr:twoCellAnchor>
  <xdr:twoCellAnchor>
    <xdr:from>
      <xdr:col>14</xdr:col>
      <xdr:colOff>68495</xdr:colOff>
      <xdr:row>46</xdr:row>
      <xdr:rowOff>5380</xdr:rowOff>
    </xdr:from>
    <xdr:to>
      <xdr:col>14</xdr:col>
      <xdr:colOff>887729</xdr:colOff>
      <xdr:row>47</xdr:row>
      <xdr:rowOff>171449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E7287EE5-5727-49CA-8658-680F4D542682}"/>
            </a:ext>
          </a:extLst>
        </xdr:cNvPr>
        <xdr:cNvSpPr txBox="1">
          <a:spLocks noChangeArrowheads="1"/>
        </xdr:cNvSpPr>
      </xdr:nvSpPr>
      <xdr:spPr bwMode="auto">
        <a:xfrm>
          <a:off x="12222395" y="8105440"/>
          <a:ext cx="819234" cy="3565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Bank Negara Malaysia</a:t>
          </a:r>
        </a:p>
      </xdr:txBody>
    </xdr:sp>
    <xdr:clientData/>
  </xdr:twoCellAnchor>
  <xdr:twoCellAnchor>
    <xdr:from>
      <xdr:col>8</xdr:col>
      <xdr:colOff>791736</xdr:colOff>
      <xdr:row>46</xdr:row>
      <xdr:rowOff>5052</xdr:rowOff>
    </xdr:from>
    <xdr:to>
      <xdr:col>13</xdr:col>
      <xdr:colOff>437903</xdr:colOff>
      <xdr:row>48</xdr:row>
      <xdr:rowOff>134592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026D619-D6AE-4D8E-B747-BF096683CB2D}"/>
            </a:ext>
          </a:extLst>
        </xdr:cNvPr>
        <xdr:cNvSpPr txBox="1">
          <a:spLocks noChangeArrowheads="1"/>
        </xdr:cNvSpPr>
      </xdr:nvSpPr>
      <xdr:spPr bwMode="auto">
        <a:xfrm>
          <a:off x="7360176" y="8105112"/>
          <a:ext cx="4134347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Semua kadar pertukaran kecuali Rupee  India adalah kadar purata belian dan jualan antara bank pada masa tengah hari. 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700" b="0" i="1" strike="noStrike">
              <a:solidFill>
                <a:srgbClr val="000000"/>
              </a:solidFill>
              <a:latin typeface="Arial"/>
              <a:cs typeface="Arial"/>
            </a:rPr>
            <a:t>All exchange rates except the Indian Rupee are the average of buying and selling interbank rates at noon. </a:t>
          </a:r>
        </a:p>
      </xdr:txBody>
    </xdr:sp>
    <xdr:clientData/>
  </xdr:twoCellAnchor>
  <xdr:twoCellAnchor>
    <xdr:from>
      <xdr:col>8</xdr:col>
      <xdr:colOff>806396</xdr:colOff>
      <xdr:row>48</xdr:row>
      <xdr:rowOff>49531</xdr:rowOff>
    </xdr:from>
    <xdr:to>
      <xdr:col>13</xdr:col>
      <xdr:colOff>430283</xdr:colOff>
      <xdr:row>49</xdr:row>
      <xdr:rowOff>129457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A0433A60-B3B4-4623-840C-1507DF60F8C3}"/>
            </a:ext>
          </a:extLst>
        </xdr:cNvPr>
        <xdr:cNvSpPr txBox="1">
          <a:spLocks noChangeArrowheads="1"/>
        </xdr:cNvSpPr>
      </xdr:nvSpPr>
      <xdr:spPr bwMode="auto">
        <a:xfrm>
          <a:off x="7374836" y="8530591"/>
          <a:ext cx="4112067" cy="270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Angka kadar pertukaran adalah " Purata bagi Tempoh".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700" b="0" i="1" strike="noStrike">
              <a:solidFill>
                <a:srgbClr val="000000"/>
              </a:solidFill>
              <a:latin typeface="Arial"/>
              <a:cs typeface="Arial"/>
            </a:rPr>
            <a:t>Figures for the exchange rates are for "Average for Period".</a:t>
          </a:r>
        </a:p>
      </xdr:txBody>
    </xdr:sp>
    <xdr:clientData/>
  </xdr:twoCellAnchor>
  <xdr:twoCellAnchor>
    <xdr:from>
      <xdr:col>8</xdr:col>
      <xdr:colOff>495540</xdr:colOff>
      <xdr:row>46</xdr:row>
      <xdr:rowOff>6957</xdr:rowOff>
    </xdr:from>
    <xdr:to>
      <xdr:col>8</xdr:col>
      <xdr:colOff>825077</xdr:colOff>
      <xdr:row>48</xdr:row>
      <xdr:rowOff>95250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DB334917-DBE2-4056-862A-77B99A55696D}"/>
            </a:ext>
          </a:extLst>
        </xdr:cNvPr>
        <xdr:cNvSpPr txBox="1">
          <a:spLocks noChangeArrowheads="1"/>
        </xdr:cNvSpPr>
      </xdr:nvSpPr>
      <xdr:spPr bwMode="auto">
        <a:xfrm>
          <a:off x="7063980" y="8107017"/>
          <a:ext cx="329537" cy="469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Nota :</a:t>
          </a:r>
        </a:p>
        <a:p>
          <a:pPr algn="l" rtl="0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700" b="0" i="1" strike="noStrike">
              <a:solidFill>
                <a:srgbClr val="000000"/>
              </a:solidFill>
              <a:latin typeface="Arial"/>
              <a:cs typeface="Arial"/>
            </a:rPr>
            <a:t>Note :</a:t>
          </a:r>
        </a:p>
      </xdr:txBody>
    </xdr:sp>
    <xdr:clientData/>
  </xdr:twoCellAnchor>
  <xdr:twoCellAnchor>
    <xdr:from>
      <xdr:col>8</xdr:col>
      <xdr:colOff>587979</xdr:colOff>
      <xdr:row>48</xdr:row>
      <xdr:rowOff>38898</xdr:rowOff>
    </xdr:from>
    <xdr:to>
      <xdr:col>8</xdr:col>
      <xdr:colOff>729615</xdr:colOff>
      <xdr:row>49</xdr:row>
      <xdr:rowOff>38898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68732FE6-5977-4D9D-B8C2-383B79374859}"/>
            </a:ext>
          </a:extLst>
        </xdr:cNvPr>
        <xdr:cNvSpPr txBox="1">
          <a:spLocks noChangeArrowheads="1"/>
        </xdr:cNvSpPr>
      </xdr:nvSpPr>
      <xdr:spPr bwMode="auto">
        <a:xfrm>
          <a:off x="7156419" y="8519958"/>
          <a:ext cx="141636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8</xdr:col>
      <xdr:colOff>603220</xdr:colOff>
      <xdr:row>49</xdr:row>
      <xdr:rowOff>97373</xdr:rowOff>
    </xdr:from>
    <xdr:to>
      <xdr:col>8</xdr:col>
      <xdr:colOff>751810</xdr:colOff>
      <xdr:row>50</xdr:row>
      <xdr:rowOff>82713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8EE12D1C-5774-4CC6-83F8-51F2159ECACB}"/>
            </a:ext>
          </a:extLst>
        </xdr:cNvPr>
        <xdr:cNvSpPr txBox="1">
          <a:spLocks noChangeArrowheads="1"/>
        </xdr:cNvSpPr>
      </xdr:nvSpPr>
      <xdr:spPr bwMode="auto">
        <a:xfrm>
          <a:off x="7171660" y="8768933"/>
          <a:ext cx="148590" cy="175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8</xdr:col>
      <xdr:colOff>791735</xdr:colOff>
      <xdr:row>49</xdr:row>
      <xdr:rowOff>105932</xdr:rowOff>
    </xdr:from>
    <xdr:to>
      <xdr:col>14</xdr:col>
      <xdr:colOff>344805</xdr:colOff>
      <xdr:row>51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B5E770F-9B38-4740-94DB-2FB420578D86}"/>
            </a:ext>
          </a:extLst>
        </xdr:cNvPr>
        <xdr:cNvSpPr txBox="1">
          <a:spLocks noChangeArrowheads="1"/>
        </xdr:cNvSpPr>
      </xdr:nvSpPr>
      <xdr:spPr bwMode="auto">
        <a:xfrm>
          <a:off x="7360175" y="8777492"/>
          <a:ext cx="5138530" cy="343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700" b="1" i="0" strike="noStrike">
              <a:solidFill>
                <a:srgbClr val="000000"/>
              </a:solidFill>
              <a:latin typeface="Arial"/>
              <a:cs typeface="Arial"/>
            </a:rPr>
            <a:t>Kadar bagi Rupee India adalah kadar pelanggan BNM (Pembelian OD).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700" b="0" i="1" strike="noStrike">
              <a:solidFill>
                <a:srgbClr val="000000"/>
              </a:solidFill>
              <a:latin typeface="Arial"/>
              <a:cs typeface="Arial"/>
            </a:rPr>
            <a:t>Rates for Indian Rupee are the BNM customers' rates (Buying OD).</a:t>
          </a:r>
        </a:p>
        <a:p>
          <a:pPr algn="l" rtl="0">
            <a:defRPr sz="1000"/>
          </a:pPr>
          <a:endParaRPr lang="en-US" sz="7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401954</xdr:colOff>
      <xdr:row>1</xdr:row>
      <xdr:rowOff>169545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BCD0556-5703-44F1-8C1B-74951313DD4D}"/>
            </a:ext>
          </a:extLst>
        </xdr:cNvPr>
        <xdr:cNvSpPr/>
      </xdr:nvSpPr>
      <xdr:spPr>
        <a:xfrm>
          <a:off x="0" y="0"/>
          <a:ext cx="401954" cy="36004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19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495300</xdr:colOff>
      <xdr:row>1</xdr:row>
      <xdr:rowOff>169545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A44D066-5921-49FA-AE73-BFB7541332B5}"/>
            </a:ext>
          </a:extLst>
        </xdr:cNvPr>
        <xdr:cNvSpPr/>
      </xdr:nvSpPr>
      <xdr:spPr>
        <a:xfrm>
          <a:off x="0" y="0"/>
          <a:ext cx="495300" cy="36004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20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432000</xdr:colOff>
      <xdr:row>2</xdr:row>
      <xdr:rowOff>600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6CF1197C-854F-4734-B1A9-64D728D56A0D}"/>
            </a:ext>
          </a:extLst>
        </xdr:cNvPr>
        <xdr:cNvSpPr>
          <a:spLocks/>
        </xdr:cNvSpPr>
      </xdr:nvSpPr>
      <xdr:spPr>
        <a:xfrm>
          <a:off x="0" y="0"/>
          <a:ext cx="432000" cy="3816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0</xdr:col>
      <xdr:colOff>320040</xdr:colOff>
      <xdr:row>1</xdr:row>
      <xdr:rowOff>133351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691F7A8-8A50-469D-9F7A-BA6DC14F68AC}"/>
            </a:ext>
          </a:extLst>
        </xdr:cNvPr>
        <xdr:cNvSpPr txBox="1"/>
      </xdr:nvSpPr>
      <xdr:spPr>
        <a:xfrm>
          <a:off x="0" y="1"/>
          <a:ext cx="32004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1800">
              <a:solidFill>
                <a:schemeClr val="bg1"/>
              </a:solidFill>
              <a:latin typeface="Bahnschrift SemiBold" panose="020B0502040204020203" pitchFamily="34" charset="0"/>
            </a:rPr>
            <a:t>2b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173355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C83DA6D-20DF-4882-8E38-B31AD6E44706}"/>
            </a:ext>
          </a:extLst>
        </xdr:cNvPr>
        <xdr:cNvSpPr/>
      </xdr:nvSpPr>
      <xdr:spPr>
        <a:xfrm>
          <a:off x="0" y="0"/>
          <a:ext cx="377190" cy="36385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3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57EE469-B765-451A-ACF8-97E29F5199C5}"/>
            </a:ext>
          </a:extLst>
        </xdr:cNvPr>
        <xdr:cNvSpPr/>
      </xdr:nvSpPr>
      <xdr:spPr>
        <a:xfrm>
          <a:off x="0" y="0"/>
          <a:ext cx="377190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4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17146</xdr:colOff>
      <xdr:row>37</xdr:row>
      <xdr:rowOff>10243</xdr:rowOff>
    </xdr:from>
    <xdr:to>
      <xdr:col>4</xdr:col>
      <xdr:colOff>205902</xdr:colOff>
      <xdr:row>42</xdr:row>
      <xdr:rowOff>48558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31D6D22-2EFE-4B0D-91E5-F359FA25D48D}"/>
            </a:ext>
          </a:extLst>
        </xdr:cNvPr>
        <xdr:cNvSpPr txBox="1">
          <a:spLocks noChangeArrowheads="1"/>
        </xdr:cNvSpPr>
      </xdr:nvSpPr>
      <xdr:spPr bwMode="auto">
        <a:xfrm>
          <a:off x="17146" y="7039693"/>
          <a:ext cx="2570006" cy="99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>
            <a:lnSpc>
              <a:spcPts val="900"/>
            </a:lnSpc>
          </a:pPr>
          <a:r>
            <a:rPr lang="en-MY" sz="900" b="1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SOURCE : </a:t>
          </a:r>
          <a:endParaRPr lang="en-MY" sz="900">
            <a:solidFill>
              <a:sysClr val="windowText" lastClr="000000"/>
            </a:solidFill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eaLnBrk="1" fontAlgn="base" latinLnBrk="0" hangingPunct="1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(1)  United States Census Bureau</a:t>
          </a:r>
          <a:endParaRPr lang="en-MY" sz="900" b="0" i="0" baseline="0">
            <a:solidFill>
              <a:sysClr val="windowText" lastClr="000000"/>
            </a:solidFill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eaLnBrk="1" fontAlgn="base" latinLnBrk="0" hangingPunct="1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(2)  European Commission</a:t>
          </a:r>
          <a:endParaRPr lang="en-MY" sz="900" b="0" i="0" baseline="0">
            <a:solidFill>
              <a:sysClr val="windowText" lastClr="000000"/>
            </a:solidFill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eaLnBrk="1" fontAlgn="base" latinLnBrk="0" hangingPunct="1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(3)  National Bureau of Statistics of China</a:t>
          </a:r>
        </a:p>
        <a:p>
          <a:pPr rtl="0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(4)  Statistics Bureau of Japan</a:t>
          </a:r>
        </a:p>
        <a:p>
          <a:pPr rtl="0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(5)  Statistics Korea</a:t>
          </a:r>
        </a:p>
        <a:p>
          <a:pPr rtl="0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(6)  Census and Statistics Department, Hong Kong</a:t>
          </a:r>
          <a:r>
            <a:rPr lang="en-MY" sz="900" b="0" i="0" baseline="0">
              <a:solidFill>
                <a:sysClr val="windowText" lastClr="000000"/>
              </a:solidFill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 </a:t>
          </a:r>
          <a:endParaRPr lang="en-MY" sz="900">
            <a:solidFill>
              <a:sysClr val="windowText" lastClr="000000"/>
            </a:solidFill>
            <a:effectLst/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</xdr:txBody>
    </xdr:sp>
    <xdr:clientData/>
  </xdr:twoCellAnchor>
  <xdr:twoCellAnchor>
    <xdr:from>
      <xdr:col>4</xdr:col>
      <xdr:colOff>361950</xdr:colOff>
      <xdr:row>37</xdr:row>
      <xdr:rowOff>92510</xdr:rowOff>
    </xdr:from>
    <xdr:to>
      <xdr:col>10</xdr:col>
      <xdr:colOff>255270</xdr:colOff>
      <xdr:row>41</xdr:row>
      <xdr:rowOff>104775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CC03FEA-E3BB-404B-A6C5-FC13B78F453B}"/>
            </a:ext>
          </a:extLst>
        </xdr:cNvPr>
        <xdr:cNvSpPr txBox="1">
          <a:spLocks noChangeArrowheads="1"/>
        </xdr:cNvSpPr>
      </xdr:nvSpPr>
      <xdr:spPr bwMode="auto">
        <a:xfrm>
          <a:off x="2743200" y="7121960"/>
          <a:ext cx="3265170" cy="774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 fontAlgn="base">
            <a:lnSpc>
              <a:spcPts val="10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(7)  National Statistics, Republic of China (Taiwan)</a:t>
          </a:r>
        </a:p>
        <a:p>
          <a:pPr rtl="0" fontAlgn="base">
            <a:lnSpc>
              <a:spcPts val="9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(8)  Customs Department (</a:t>
          </a:r>
          <a:r>
            <a:rPr lang="en-US" sz="90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Compiled by The Bank of</a:t>
          </a:r>
          <a:r>
            <a:rPr lang="en-US" sz="90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 </a:t>
          </a:r>
          <a:r>
            <a:rPr lang="en-US" sz="90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Thailand)</a:t>
          </a:r>
          <a:br>
            <a:rPr lang="en-US" sz="90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</a:br>
          <a:r>
            <a:rPr lang="en-US" sz="90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(9)</a:t>
          </a:r>
          <a:r>
            <a:rPr lang="en-US" sz="90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  </a:t>
          </a:r>
          <a:r>
            <a:rPr lang="en-US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General Statistics Office of Viet Nam </a:t>
          </a:r>
          <a:endParaRPr lang="en-US" sz="900" baseline="0">
            <a:solidFill>
              <a:sysClr val="windowText" lastClr="000000"/>
            </a:solidFill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fontAlgn="base">
            <a:lnSpc>
              <a:spcPts val="900"/>
            </a:lnSpc>
          </a:pPr>
          <a:r>
            <a:rPr lang="en-US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(10)  </a:t>
          </a:r>
          <a:r>
            <a:rPr lang="en-US" sz="90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Statistics</a:t>
          </a:r>
          <a:r>
            <a:rPr lang="en-US" sz="90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 Singapore</a:t>
          </a:r>
        </a:p>
        <a:p>
          <a:pPr rtl="0" fontAlgn="base">
            <a:lnSpc>
              <a:spcPts val="1000"/>
            </a:lnSpc>
          </a:pPr>
          <a:r>
            <a:rPr lang="en-MY" sz="900" b="0" i="0" baseline="0">
              <a:solidFill>
                <a:sysClr val="windowText" lastClr="000000"/>
              </a:solidFill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(11)  Statistics Indonesia</a:t>
          </a:r>
          <a:endParaRPr lang="en-US" sz="900" b="0" i="0" baseline="0">
            <a:solidFill>
              <a:sysClr val="windowText" lastClr="000000"/>
            </a:solidFill>
            <a:latin typeface="Nirmala UI" panose="020B0502040204020203" pitchFamily="34" charset="0"/>
            <a:ea typeface="Nirmala UI" panose="020B0502040204020203" pitchFamily="34" charset="0"/>
            <a:cs typeface="Nirmala UI" panose="020B0502040204020203" pitchFamily="34" charset="0"/>
          </a:endParaRPr>
        </a:p>
        <a:p>
          <a:pPr rtl="0" fontAlgn="base">
            <a:lnSpc>
              <a:spcPts val="1000"/>
            </a:lnSpc>
          </a:pPr>
          <a:r>
            <a:rPr lang="en-MY" sz="900" b="0" i="0" baseline="0">
              <a:solidFill>
                <a:sysClr val="windowText" lastClr="000000"/>
              </a:solidFill>
              <a:effectLst/>
              <a:latin typeface="Nirmala UI" panose="020B0502040204020203" pitchFamily="34" charset="0"/>
              <a:ea typeface="Nirmala UI" panose="020B0502040204020203" pitchFamily="34" charset="0"/>
              <a:cs typeface="Nirmala UI" panose="020B0502040204020203" pitchFamily="34" charset="0"/>
            </a:rPr>
            <a:t>(12)  Department of Statistics Malaysia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377190</xdr:colOff>
      <xdr:row>1</xdr:row>
      <xdr:rowOff>171450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DF305C3-0DC0-477E-93E2-239ED41DAAAC}"/>
            </a:ext>
          </a:extLst>
        </xdr:cNvPr>
        <xdr:cNvSpPr/>
      </xdr:nvSpPr>
      <xdr:spPr>
        <a:xfrm>
          <a:off x="0" y="0"/>
          <a:ext cx="377190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5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167640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278AF64-30A2-46F5-9E60-B5C1C1BE3042}"/>
            </a:ext>
          </a:extLst>
        </xdr:cNvPr>
        <xdr:cNvSpPr/>
      </xdr:nvSpPr>
      <xdr:spPr>
        <a:xfrm>
          <a:off x="0" y="0"/>
          <a:ext cx="377190" cy="35814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6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171450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57A4EB5-A8FF-4A72-B4CD-C307211FEC87}"/>
            </a:ext>
          </a:extLst>
        </xdr:cNvPr>
        <xdr:cNvSpPr/>
      </xdr:nvSpPr>
      <xdr:spPr>
        <a:xfrm>
          <a:off x="0" y="0"/>
          <a:ext cx="377190" cy="36195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7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377190</xdr:colOff>
      <xdr:row>1</xdr:row>
      <xdr:rowOff>167640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0CA3C29-318C-4829-8BF3-7A581D8C9664}"/>
            </a:ext>
          </a:extLst>
        </xdr:cNvPr>
        <xdr:cNvSpPr/>
      </xdr:nvSpPr>
      <xdr:spPr>
        <a:xfrm>
          <a:off x="0" y="0"/>
          <a:ext cx="377190" cy="35814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800">
              <a:latin typeface="Bahnschrift SemiBold" panose="020B0502040204020203" pitchFamily="34" charset="0"/>
              <a:ea typeface="Segoe UI Black" panose="020B0A02040204020203" pitchFamily="34" charset="0"/>
              <a:cs typeface="Aharoni" panose="02010803020104030203" pitchFamily="2" charset="-79"/>
            </a:rPr>
            <a:t>8</a:t>
          </a:r>
          <a:endParaRPr lang="en-AU" sz="2000">
            <a:latin typeface="Bahnschrift SemiBold" panose="020B0502040204020203" pitchFamily="34" charset="0"/>
            <a:ea typeface="Segoe UI Black" panose="020B0A02040204020203" pitchFamily="34" charset="0"/>
            <a:cs typeface="Aharoni" panose="02010803020104030203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ACAF3-3AF1-4189-9F3F-5F5B1FCF6E7F}">
  <sheetPr>
    <pageSetUpPr fitToPage="1"/>
  </sheetPr>
  <dimension ref="A1:M56"/>
  <sheetViews>
    <sheetView tabSelected="1" view="pageBreakPreview" zoomScaleNormal="100" zoomScaleSheetLayoutView="100" zoomScalePageLayoutView="85" workbookViewId="0">
      <selection activeCell="F58" sqref="F58"/>
    </sheetView>
  </sheetViews>
  <sheetFormatPr defaultColWidth="7.7109375" defaultRowHeight="12" x14ac:dyDescent="0.2"/>
  <cols>
    <col min="1" max="1" width="7.7109375" style="10" customWidth="1"/>
    <col min="2" max="2" width="2.7109375" style="10" customWidth="1"/>
    <col min="3" max="3" width="10.5703125" style="10" customWidth="1"/>
    <col min="4" max="4" width="10.85546875" style="10" customWidth="1"/>
    <col min="5" max="5" width="10.5703125" style="10" customWidth="1"/>
    <col min="6" max="7" width="12.42578125" style="10" customWidth="1"/>
    <col min="8" max="8" width="0.5703125" style="10" customWidth="1"/>
    <col min="9" max="9" width="10.5703125" style="10" customWidth="1"/>
    <col min="10" max="10" width="10.85546875" style="10" customWidth="1"/>
    <col min="11" max="11" width="10.5703125" style="10" customWidth="1"/>
    <col min="12" max="13" width="11.42578125" style="10" customWidth="1"/>
    <col min="14" max="16384" width="7.7109375" style="10"/>
  </cols>
  <sheetData>
    <row r="1" spans="1:13" s="2" customFormat="1" ht="15" customHeight="1" x14ac:dyDescent="0.2">
      <c r="B1" s="1" t="s">
        <v>1034</v>
      </c>
      <c r="C1" s="1"/>
      <c r="D1" s="1"/>
      <c r="E1" s="1"/>
      <c r="F1" s="1"/>
      <c r="G1" s="1"/>
      <c r="H1" s="1"/>
      <c r="I1" s="1"/>
      <c r="J1" s="1"/>
    </row>
    <row r="2" spans="1:13" s="2" customFormat="1" ht="15" customHeight="1" x14ac:dyDescent="0.2">
      <c r="B2" s="4" t="s">
        <v>1035</v>
      </c>
      <c r="C2" s="4"/>
      <c r="D2" s="4"/>
      <c r="E2" s="4"/>
      <c r="F2" s="4"/>
      <c r="G2" s="4"/>
      <c r="H2" s="4"/>
      <c r="I2" s="4"/>
      <c r="J2" s="4"/>
    </row>
    <row r="3" spans="1:13" s="235" customFormat="1" ht="8.1" customHeight="1" x14ac:dyDescent="0.2">
      <c r="A3" s="5"/>
      <c r="B3" s="5"/>
      <c r="C3" s="6"/>
      <c r="D3" s="6"/>
      <c r="E3" s="6"/>
      <c r="F3" s="6"/>
      <c r="G3" s="7"/>
      <c r="H3" s="7"/>
      <c r="I3" s="6"/>
      <c r="J3" s="6"/>
      <c r="K3" s="6"/>
      <c r="L3" s="6"/>
      <c r="M3" s="7"/>
    </row>
    <row r="4" spans="1:13" s="236" customFormat="1" ht="15" customHeight="1" x14ac:dyDescent="0.2">
      <c r="A4" s="381"/>
      <c r="B4" s="381"/>
      <c r="C4" s="781" t="s">
        <v>606</v>
      </c>
      <c r="D4" s="781"/>
      <c r="E4" s="781"/>
      <c r="F4" s="781"/>
      <c r="G4" s="781"/>
      <c r="H4" s="382"/>
      <c r="I4" s="781" t="s">
        <v>0</v>
      </c>
      <c r="J4" s="781"/>
      <c r="K4" s="781"/>
      <c r="L4" s="781"/>
      <c r="M4" s="781"/>
    </row>
    <row r="5" spans="1:13" s="237" customFormat="1" ht="15" customHeight="1" x14ac:dyDescent="0.25">
      <c r="A5" s="383"/>
      <c r="B5" s="383"/>
      <c r="C5" s="782" t="s">
        <v>608</v>
      </c>
      <c r="D5" s="782"/>
      <c r="E5" s="782"/>
      <c r="F5" s="782"/>
      <c r="G5" s="782"/>
      <c r="H5" s="384"/>
      <c r="I5" s="782" t="s">
        <v>1</v>
      </c>
      <c r="J5" s="782"/>
      <c r="K5" s="782"/>
      <c r="L5" s="782"/>
      <c r="M5" s="782"/>
    </row>
    <row r="6" spans="1:13" s="238" customFormat="1" ht="28.5" customHeight="1" x14ac:dyDescent="0.2">
      <c r="A6" s="780" t="s">
        <v>2</v>
      </c>
      <c r="B6" s="780"/>
      <c r="C6" s="385" t="s">
        <v>3</v>
      </c>
      <c r="D6" s="386" t="s">
        <v>4</v>
      </c>
      <c r="E6" s="385" t="s">
        <v>5</v>
      </c>
      <c r="F6" s="386" t="s">
        <v>6</v>
      </c>
      <c r="G6" s="386" t="s">
        <v>7</v>
      </c>
      <c r="H6" s="385"/>
      <c r="I6" s="385" t="s">
        <v>3</v>
      </c>
      <c r="J6" s="386" t="s">
        <v>4</v>
      </c>
      <c r="K6" s="385" t="s">
        <v>5</v>
      </c>
      <c r="L6" s="386" t="s">
        <v>6</v>
      </c>
      <c r="M6" s="386" t="s">
        <v>7</v>
      </c>
    </row>
    <row r="7" spans="1:13" s="236" customFormat="1" ht="28.5" customHeight="1" x14ac:dyDescent="0.2">
      <c r="A7" s="779" t="s">
        <v>8</v>
      </c>
      <c r="B7" s="779"/>
      <c r="C7" s="387" t="s">
        <v>9</v>
      </c>
      <c r="D7" s="387" t="s">
        <v>10</v>
      </c>
      <c r="E7" s="387" t="s">
        <v>11</v>
      </c>
      <c r="F7" s="387" t="s">
        <v>12</v>
      </c>
      <c r="G7" s="387" t="s">
        <v>13</v>
      </c>
      <c r="H7" s="387"/>
      <c r="I7" s="387" t="s">
        <v>9</v>
      </c>
      <c r="J7" s="387" t="s">
        <v>10</v>
      </c>
      <c r="K7" s="387" t="s">
        <v>11</v>
      </c>
      <c r="L7" s="387" t="s">
        <v>14</v>
      </c>
      <c r="M7" s="387" t="s">
        <v>13</v>
      </c>
    </row>
    <row r="8" spans="1:13" ht="8.1" customHeight="1" x14ac:dyDescent="0.2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104" customFormat="1" ht="15" customHeight="1" x14ac:dyDescent="0.25">
      <c r="A9" s="225">
        <v>2019</v>
      </c>
      <c r="B9" s="225"/>
      <c r="C9" s="231">
        <v>995071.91607899999</v>
      </c>
      <c r="D9" s="231">
        <v>823483.65429099998</v>
      </c>
      <c r="E9" s="231">
        <v>849410.81168000004</v>
      </c>
      <c r="F9" s="231">
        <v>1844482.7277589999</v>
      </c>
      <c r="G9" s="231">
        <v>145661.104399</v>
      </c>
      <c r="H9" s="227"/>
      <c r="I9" s="228">
        <v>-0.84845189633597584</v>
      </c>
      <c r="J9" s="228">
        <v>2.3807315497969985</v>
      </c>
      <c r="K9" s="228">
        <v>-3.4545425369332743</v>
      </c>
      <c r="L9" s="228">
        <v>-2.0658566479313833</v>
      </c>
      <c r="M9" s="228">
        <v>17.674703525161942</v>
      </c>
    </row>
    <row r="10" spans="1:13" s="104" customFormat="1" ht="15" customHeight="1" x14ac:dyDescent="0.25">
      <c r="A10" s="388">
        <v>2020</v>
      </c>
      <c r="B10" s="388"/>
      <c r="C10" s="389">
        <v>983826.76591900003</v>
      </c>
      <c r="D10" s="389">
        <v>799197.14916999999</v>
      </c>
      <c r="E10" s="389">
        <v>800481.31974299997</v>
      </c>
      <c r="F10" s="389">
        <v>1784308.0856619999</v>
      </c>
      <c r="G10" s="389">
        <v>183345.44617600006</v>
      </c>
      <c r="H10" s="390"/>
      <c r="I10" s="391">
        <v>-1.1300841656058824</v>
      </c>
      <c r="J10" s="392">
        <v>-2.9492394893873453</v>
      </c>
      <c r="K10" s="391">
        <v>-5.7604037132780501</v>
      </c>
      <c r="L10" s="391">
        <v>-3.2624128809333075</v>
      </c>
      <c r="M10" s="392">
        <v>25.871245403833989</v>
      </c>
    </row>
    <row r="11" spans="1:13" s="104" customFormat="1" ht="15" customHeight="1" x14ac:dyDescent="0.25">
      <c r="A11" s="225">
        <v>2021</v>
      </c>
      <c r="B11" s="225"/>
      <c r="C11" s="231">
        <v>1241022.092831</v>
      </c>
      <c r="D11" s="231">
        <v>1012000.92299</v>
      </c>
      <c r="E11" s="231">
        <v>987343.97411299997</v>
      </c>
      <c r="F11" s="231">
        <v>2228366.0669439998</v>
      </c>
      <c r="G11" s="231">
        <v>253678.11871800001</v>
      </c>
      <c r="H11" s="227"/>
      <c r="I11" s="229">
        <v>26.142338856958382</v>
      </c>
      <c r="J11" s="229">
        <v>26.627193808312001</v>
      </c>
      <c r="K11" s="229">
        <v>23.343787014292051</v>
      </c>
      <c r="L11" s="229">
        <v>24.886844645847628</v>
      </c>
      <c r="M11" s="228">
        <v>38.360741435860326</v>
      </c>
    </row>
    <row r="12" spans="1:13" s="104" customFormat="1" ht="15" customHeight="1" x14ac:dyDescent="0.25">
      <c r="A12" s="388" t="s">
        <v>15</v>
      </c>
      <c r="B12" s="388"/>
      <c r="C12" s="389">
        <v>1550009.2746339999</v>
      </c>
      <c r="D12" s="389">
        <v>1222034.02627</v>
      </c>
      <c r="E12" s="389">
        <v>1293811.392156</v>
      </c>
      <c r="F12" s="389">
        <v>2843820.6667900002</v>
      </c>
      <c r="G12" s="389">
        <v>256197.88247800013</v>
      </c>
      <c r="H12" s="390"/>
      <c r="I12" s="392">
        <v>24.897798644192015</v>
      </c>
      <c r="J12" s="392">
        <v>20.754240288580771</v>
      </c>
      <c r="K12" s="392">
        <v>31.039579526306515</v>
      </c>
      <c r="L12" s="392">
        <v>27.619097641799904</v>
      </c>
      <c r="M12" s="392">
        <v>0.99329172446336322</v>
      </c>
    </row>
    <row r="13" spans="1:13" s="104" customFormat="1" ht="15" customHeight="1" x14ac:dyDescent="0.25">
      <c r="A13" s="225">
        <v>2023</v>
      </c>
      <c r="B13" s="225"/>
      <c r="C13" s="231">
        <v>1426198.7043580001</v>
      </c>
      <c r="D13" s="231">
        <v>1111064.724832</v>
      </c>
      <c r="E13" s="231">
        <v>1211044.0406490001</v>
      </c>
      <c r="F13" s="231">
        <v>2637242.7450069999</v>
      </c>
      <c r="G13" s="231">
        <v>215154.66370899999</v>
      </c>
      <c r="H13" s="227"/>
      <c r="I13" s="229">
        <v>-7.9877309318188043</v>
      </c>
      <c r="J13" s="229">
        <v>-9.0807047146395981</v>
      </c>
      <c r="K13" s="229">
        <v>-6.3971728807455612</v>
      </c>
      <c r="L13" s="229">
        <v>-7.2640980563720925</v>
      </c>
      <c r="M13" s="228">
        <v>-16.020124121254032</v>
      </c>
    </row>
    <row r="14" spans="1:13" s="104" customFormat="1" ht="15" customHeight="1" x14ac:dyDescent="0.25">
      <c r="A14" s="388">
        <v>2024</v>
      </c>
      <c r="B14" s="388"/>
      <c r="C14" s="389">
        <v>1509290.5540149999</v>
      </c>
      <c r="D14" s="389">
        <v>1216059.5722310001</v>
      </c>
      <c r="E14" s="389">
        <v>1370237.479546</v>
      </c>
      <c r="F14" s="389">
        <v>2879528.0335609997</v>
      </c>
      <c r="G14" s="389">
        <v>139053.0744690001</v>
      </c>
      <c r="H14" s="390"/>
      <c r="I14" s="391">
        <v>5.8261060960929534</v>
      </c>
      <c r="J14" s="391">
        <v>9.4499307783240116</v>
      </c>
      <c r="K14" s="391">
        <v>13.145140354407614</v>
      </c>
      <c r="L14" s="391">
        <v>9.1870681609689022</v>
      </c>
      <c r="M14" s="392">
        <v>-35.370643577091343</v>
      </c>
    </row>
    <row r="15" spans="1:13" s="104" customFormat="1" ht="8.1" customHeight="1" x14ac:dyDescent="0.25">
      <c r="A15" s="226"/>
      <c r="B15" s="226"/>
      <c r="C15" s="231"/>
      <c r="D15" s="231"/>
      <c r="E15" s="231"/>
      <c r="F15" s="231"/>
      <c r="G15" s="231"/>
      <c r="H15" s="227"/>
      <c r="I15" s="228"/>
      <c r="J15" s="228"/>
      <c r="K15" s="228"/>
      <c r="L15" s="228"/>
      <c r="M15" s="228"/>
    </row>
    <row r="16" spans="1:13" s="104" customFormat="1" ht="15" customHeight="1" x14ac:dyDescent="0.25">
      <c r="A16" s="388">
        <v>2023</v>
      </c>
      <c r="B16" s="388"/>
      <c r="C16" s="389"/>
      <c r="D16" s="389"/>
      <c r="E16" s="389"/>
      <c r="F16" s="389"/>
      <c r="G16" s="389"/>
      <c r="H16" s="390"/>
      <c r="I16" s="391"/>
      <c r="J16" s="391"/>
      <c r="K16" s="391"/>
      <c r="L16" s="391"/>
      <c r="M16" s="392"/>
    </row>
    <row r="17" spans="1:13" s="104" customFormat="1" ht="15" customHeight="1" x14ac:dyDescent="0.25">
      <c r="A17" s="225" t="s">
        <v>16</v>
      </c>
      <c r="B17" s="225"/>
      <c r="C17" s="232">
        <v>355092.46169999999</v>
      </c>
      <c r="D17" s="232">
        <v>276446.49450500001</v>
      </c>
      <c r="E17" s="232">
        <v>291679.941781</v>
      </c>
      <c r="F17" s="232">
        <v>646772.40348099999</v>
      </c>
      <c r="G17" s="232">
        <v>63412.519918999984</v>
      </c>
      <c r="H17" s="227"/>
      <c r="I17" s="241">
        <v>2.9923017466170121</v>
      </c>
      <c r="J17" s="241">
        <v>-2.234455694597175</v>
      </c>
      <c r="K17" s="241">
        <v>3.4022398569863381</v>
      </c>
      <c r="L17" s="241">
        <v>3.1764001744176533</v>
      </c>
      <c r="M17" s="241">
        <v>1.1842832279113007</v>
      </c>
    </row>
    <row r="18" spans="1:13" s="104" customFormat="1" ht="15" customHeight="1" x14ac:dyDescent="0.25">
      <c r="A18" s="225" t="s">
        <v>17</v>
      </c>
      <c r="B18" s="225"/>
      <c r="C18" s="232">
        <v>348623.39007899998</v>
      </c>
      <c r="D18" s="232">
        <v>267559.95858600002</v>
      </c>
      <c r="E18" s="232">
        <v>292800.07012699998</v>
      </c>
      <c r="F18" s="232">
        <v>641423.4602059999</v>
      </c>
      <c r="G18" s="232">
        <v>55823.319951999991</v>
      </c>
      <c r="H18" s="227"/>
      <c r="I18" s="241">
        <v>-11.136295543601925</v>
      </c>
      <c r="J18" s="241">
        <v>-13.757800825530142</v>
      </c>
      <c r="K18" s="241">
        <v>-11.474892729147589</v>
      </c>
      <c r="L18" s="241">
        <v>-11.291740183825791</v>
      </c>
      <c r="M18" s="241">
        <v>-9.2367250960349274</v>
      </c>
    </row>
    <row r="19" spans="1:13" s="104" customFormat="1" ht="15" customHeight="1" x14ac:dyDescent="0.25">
      <c r="A19" s="225" t="s">
        <v>18</v>
      </c>
      <c r="B19" s="225"/>
      <c r="C19" s="232">
        <v>356280.26074</v>
      </c>
      <c r="D19" s="232">
        <v>277863.11764399998</v>
      </c>
      <c r="E19" s="232">
        <v>297245.16094799998</v>
      </c>
      <c r="F19" s="232">
        <v>653525.42168799997</v>
      </c>
      <c r="G19" s="232">
        <v>59035.099792000023</v>
      </c>
      <c r="H19" s="227"/>
      <c r="I19" s="241">
        <v>-15.221371675267475</v>
      </c>
      <c r="J19" s="241">
        <v>-13.064047845318925</v>
      </c>
      <c r="K19" s="241">
        <v>-16.300412159040345</v>
      </c>
      <c r="L19" s="241">
        <v>-15.715678793434225</v>
      </c>
      <c r="M19" s="241">
        <v>-9.3228918972945252</v>
      </c>
    </row>
    <row r="20" spans="1:13" s="104" customFormat="1" ht="15" customHeight="1" x14ac:dyDescent="0.25">
      <c r="A20" s="225" t="s">
        <v>19</v>
      </c>
      <c r="B20" s="225"/>
      <c r="C20" s="232">
        <v>366202.591839</v>
      </c>
      <c r="D20" s="232">
        <v>289195.15409700002</v>
      </c>
      <c r="E20" s="232">
        <v>329318.86779300001</v>
      </c>
      <c r="F20" s="232">
        <v>695521.45963199995</v>
      </c>
      <c r="G20" s="232">
        <v>36883.724045999988</v>
      </c>
      <c r="H20" s="227"/>
      <c r="I20" s="241">
        <v>-6.8844077482345849</v>
      </c>
      <c r="J20" s="241">
        <v>-6.7320260870836783</v>
      </c>
      <c r="K20" s="241">
        <v>1.3180393154035444</v>
      </c>
      <c r="L20" s="241">
        <v>-3.1728174233753625</v>
      </c>
      <c r="M20" s="241">
        <v>-45.952077825837037</v>
      </c>
    </row>
    <row r="21" spans="1:13" s="104" customFormat="1" ht="8.1" customHeight="1" x14ac:dyDescent="0.25">
      <c r="A21" s="225"/>
      <c r="B21" s="225"/>
      <c r="C21" s="232"/>
      <c r="D21" s="232"/>
      <c r="E21" s="232"/>
      <c r="F21" s="232"/>
      <c r="G21" s="232"/>
      <c r="H21" s="227"/>
      <c r="I21" s="230"/>
      <c r="J21" s="230"/>
      <c r="K21" s="230"/>
      <c r="L21" s="230"/>
      <c r="M21" s="230"/>
    </row>
    <row r="22" spans="1:13" s="104" customFormat="1" ht="15" customHeight="1" x14ac:dyDescent="0.25">
      <c r="A22" s="388">
        <v>2024</v>
      </c>
      <c r="B22" s="388"/>
      <c r="C22" s="389"/>
      <c r="D22" s="389"/>
      <c r="E22" s="389"/>
      <c r="F22" s="389"/>
      <c r="G22" s="389"/>
      <c r="H22" s="390"/>
      <c r="I22" s="391"/>
      <c r="J22" s="392"/>
      <c r="K22" s="391"/>
      <c r="L22" s="391"/>
      <c r="M22" s="392"/>
    </row>
    <row r="23" spans="1:13" s="104" customFormat="1" ht="15" customHeight="1" x14ac:dyDescent="0.25">
      <c r="A23" s="225" t="s">
        <v>16</v>
      </c>
      <c r="B23" s="225"/>
      <c r="C23" s="232">
        <v>362793.79156899999</v>
      </c>
      <c r="D23" s="232">
        <v>291017.62182200002</v>
      </c>
      <c r="E23" s="232">
        <v>328199.49640200002</v>
      </c>
      <c r="F23" s="232">
        <v>690993.28797099995</v>
      </c>
      <c r="G23" s="232">
        <v>34594.295167000004</v>
      </c>
      <c r="H23" s="227"/>
      <c r="I23" s="241">
        <v>2.1688238134174975</v>
      </c>
      <c r="J23" s="241">
        <v>5.2708670960327497</v>
      </c>
      <c r="K23" s="241">
        <v>12.520420292876967</v>
      </c>
      <c r="L23" s="241">
        <v>6.8371631584771109</v>
      </c>
      <c r="M23" s="241">
        <v>-45.445638793113666</v>
      </c>
    </row>
    <row r="24" spans="1:13" s="104" customFormat="1" ht="15" customHeight="1" x14ac:dyDescent="0.25">
      <c r="A24" s="225" t="s">
        <v>17</v>
      </c>
      <c r="B24" s="225"/>
      <c r="C24" s="232">
        <v>369337.93617100001</v>
      </c>
      <c r="D24" s="232">
        <v>298560.81152300001</v>
      </c>
      <c r="E24" s="232">
        <v>336910.54232299997</v>
      </c>
      <c r="F24" s="232">
        <v>706248.47849400004</v>
      </c>
      <c r="G24" s="232">
        <v>32427.393848000007</v>
      </c>
      <c r="H24" s="227"/>
      <c r="I24" s="241">
        <v>5.9418119040452133</v>
      </c>
      <c r="J24" s="241">
        <v>11.586506852831491</v>
      </c>
      <c r="K24" s="241">
        <v>15.06504837135707</v>
      </c>
      <c r="L24" s="241">
        <v>10.106430822966917</v>
      </c>
      <c r="M24" s="241">
        <v>-41.910667663831404</v>
      </c>
    </row>
    <row r="25" spans="1:13" s="104" customFormat="1" ht="15" customHeight="1" x14ac:dyDescent="0.25">
      <c r="A25" s="225" t="s">
        <v>18</v>
      </c>
      <c r="B25" s="225"/>
      <c r="C25" s="232">
        <v>384227.161257</v>
      </c>
      <c r="D25" s="232">
        <v>311723.807791</v>
      </c>
      <c r="E25" s="232">
        <v>358245.426722</v>
      </c>
      <c r="F25" s="232">
        <v>742472.58797900006</v>
      </c>
      <c r="G25" s="232">
        <v>25981.734534999996</v>
      </c>
      <c r="H25" s="227"/>
      <c r="I25" s="241">
        <v>7.8440777097652958</v>
      </c>
      <c r="J25" s="241">
        <v>12.186104594990743</v>
      </c>
      <c r="K25" s="241">
        <v>20.52187008846591</v>
      </c>
      <c r="L25" s="241">
        <v>13.610360567345214</v>
      </c>
      <c r="M25" s="241">
        <v>-55.989344260377038</v>
      </c>
    </row>
    <row r="26" spans="1:13" s="104" customFormat="1" ht="15" customHeight="1" x14ac:dyDescent="0.25">
      <c r="A26" s="225" t="s">
        <v>19</v>
      </c>
      <c r="B26" s="225"/>
      <c r="C26" s="232">
        <v>392931.665018</v>
      </c>
      <c r="D26" s="232">
        <v>314757.33109500003</v>
      </c>
      <c r="E26" s="232">
        <v>346882.01409900002</v>
      </c>
      <c r="F26" s="232">
        <v>739813.67911699996</v>
      </c>
      <c r="G26" s="232">
        <v>46049.650918999992</v>
      </c>
      <c r="H26" s="227"/>
      <c r="I26" s="241">
        <v>7.2989852542472811</v>
      </c>
      <c r="J26" s="241">
        <v>8.8390751490345245</v>
      </c>
      <c r="K26" s="241">
        <v>5.3331734144791421</v>
      </c>
      <c r="L26" s="241">
        <v>6.3682031476692158</v>
      </c>
      <c r="M26" s="241">
        <v>24.850871516034022</v>
      </c>
    </row>
    <row r="27" spans="1:13" s="104" customFormat="1" ht="8.1" customHeight="1" x14ac:dyDescent="0.25">
      <c r="A27" s="225"/>
      <c r="B27" s="225"/>
      <c r="C27" s="232"/>
      <c r="D27" s="232"/>
      <c r="E27" s="232"/>
      <c r="F27" s="232"/>
      <c r="G27" s="232"/>
      <c r="H27" s="227"/>
      <c r="I27" s="230"/>
      <c r="J27" s="230"/>
      <c r="K27" s="230"/>
      <c r="L27" s="230"/>
      <c r="M27" s="230"/>
    </row>
    <row r="28" spans="1:13" s="104" customFormat="1" ht="15" customHeight="1" x14ac:dyDescent="0.25">
      <c r="A28" s="721">
        <v>2025</v>
      </c>
      <c r="B28" s="721"/>
      <c r="C28" s="389"/>
      <c r="D28" s="389"/>
      <c r="E28" s="389"/>
      <c r="F28" s="389"/>
      <c r="G28" s="389"/>
      <c r="H28" s="390"/>
      <c r="I28" s="391"/>
      <c r="J28" s="392"/>
      <c r="K28" s="391"/>
      <c r="L28" s="391"/>
      <c r="M28" s="392"/>
    </row>
    <row r="29" spans="1:13" s="104" customFormat="1" ht="15" customHeight="1" x14ac:dyDescent="0.25">
      <c r="A29" s="720" t="s">
        <v>16</v>
      </c>
      <c r="B29" s="720"/>
      <c r="C29" s="232">
        <v>378359.48745400005</v>
      </c>
      <c r="D29" s="232">
        <v>304338.388798</v>
      </c>
      <c r="E29" s="232">
        <v>337314.872141</v>
      </c>
      <c r="F29" s="232">
        <v>715674.35959500005</v>
      </c>
      <c r="G29" s="232">
        <v>41044.615313000017</v>
      </c>
      <c r="H29" s="227"/>
      <c r="I29" s="241">
        <v>4.2905077889238363</v>
      </c>
      <c r="J29" s="241">
        <v>4.5773059695153329</v>
      </c>
      <c r="K29" s="241">
        <v>2.7773887038007095</v>
      </c>
      <c r="L29" s="241">
        <v>3.571825089136893</v>
      </c>
      <c r="M29" s="241">
        <v>18.645618055988212</v>
      </c>
    </row>
    <row r="30" spans="1:13" s="104" customFormat="1" ht="15" customHeight="1" x14ac:dyDescent="0.25">
      <c r="A30" s="733" t="s">
        <v>17</v>
      </c>
      <c r="B30" s="733"/>
      <c r="C30" s="232">
        <v>381666.70870000002</v>
      </c>
      <c r="D30" s="232">
        <v>295881.78213100001</v>
      </c>
      <c r="E30" s="232">
        <v>367372.375283</v>
      </c>
      <c r="F30" s="232">
        <v>749039.08398300002</v>
      </c>
      <c r="G30" s="232">
        <v>14294.333417000016</v>
      </c>
      <c r="H30" s="227"/>
      <c r="I30" s="241">
        <v>3.3380737047525866</v>
      </c>
      <c r="J30" s="241">
        <v>-0.89731447953061982</v>
      </c>
      <c r="K30" s="241">
        <v>9.0415196716509669</v>
      </c>
      <c r="L30" s="241">
        <v>6.0588598477757216</v>
      </c>
      <c r="M30" s="241">
        <v>-55.918957027495949</v>
      </c>
    </row>
    <row r="31" spans="1:13" s="104" customFormat="1" ht="8.1" customHeight="1" x14ac:dyDescent="0.25">
      <c r="A31" s="720"/>
      <c r="B31" s="720"/>
      <c r="C31" s="232"/>
      <c r="D31" s="232"/>
      <c r="E31" s="232"/>
      <c r="F31" s="232"/>
      <c r="G31" s="232"/>
      <c r="H31" s="227"/>
      <c r="I31" s="241"/>
      <c r="J31" s="241"/>
      <c r="K31" s="241"/>
      <c r="L31" s="241"/>
      <c r="M31" s="241"/>
    </row>
    <row r="32" spans="1:13" s="104" customFormat="1" ht="15" customHeight="1" x14ac:dyDescent="0.25">
      <c r="A32" s="388">
        <v>2024</v>
      </c>
      <c r="B32" s="388"/>
      <c r="C32" s="389"/>
      <c r="D32" s="389"/>
      <c r="E32" s="389"/>
      <c r="F32" s="389"/>
      <c r="G32" s="389"/>
      <c r="H32" s="390"/>
      <c r="I32" s="391"/>
      <c r="J32" s="392"/>
      <c r="K32" s="391"/>
      <c r="L32" s="391"/>
      <c r="M32" s="392"/>
    </row>
    <row r="33" spans="1:13" ht="15" customHeight="1" x14ac:dyDescent="0.2">
      <c r="A33" s="225" t="s">
        <v>20</v>
      </c>
      <c r="B33" s="225"/>
      <c r="C33" s="232">
        <v>122381.41701400001</v>
      </c>
      <c r="D33" s="232">
        <v>94760.159646</v>
      </c>
      <c r="E33" s="232">
        <v>112237.98906199999</v>
      </c>
      <c r="F33" s="232">
        <v>234619.40607600001</v>
      </c>
      <c r="G33" s="232">
        <v>10143.427952000013</v>
      </c>
      <c r="H33" s="227"/>
      <c r="I33" s="357">
        <v>8.6236809580055418</v>
      </c>
      <c r="J33" s="357">
        <v>10.118147583736036</v>
      </c>
      <c r="K33" s="357">
        <v>18.759900140440333</v>
      </c>
      <c r="L33" s="357">
        <v>13.247609996138676</v>
      </c>
      <c r="M33" s="241">
        <v>-44.135448059571061</v>
      </c>
    </row>
    <row r="34" spans="1:13" ht="15" customHeight="1" x14ac:dyDescent="0.2">
      <c r="A34" s="225" t="s">
        <v>21</v>
      </c>
      <c r="B34" s="225"/>
      <c r="C34" s="232">
        <v>111445.132959</v>
      </c>
      <c r="D34" s="232">
        <v>91682.737062</v>
      </c>
      <c r="E34" s="232">
        <v>100116.36493900001</v>
      </c>
      <c r="F34" s="232">
        <v>211561.497898</v>
      </c>
      <c r="G34" s="232">
        <v>11328.768019999989</v>
      </c>
      <c r="H34" s="227"/>
      <c r="I34" s="229">
        <v>-1.0977728550026766</v>
      </c>
      <c r="J34" s="357">
        <v>4.3580466342734159</v>
      </c>
      <c r="K34" s="357">
        <v>7.9969388647000095</v>
      </c>
      <c r="L34" s="357">
        <v>3.0072317358183831</v>
      </c>
      <c r="M34" s="241">
        <v>-43.297079125127439</v>
      </c>
    </row>
    <row r="35" spans="1:13" ht="15" customHeight="1" x14ac:dyDescent="0.2">
      <c r="A35" s="225" t="s">
        <v>22</v>
      </c>
      <c r="B35" s="225"/>
      <c r="C35" s="232">
        <v>128967.24159600001</v>
      </c>
      <c r="D35" s="232">
        <v>104574.725114</v>
      </c>
      <c r="E35" s="232">
        <v>115845.142401</v>
      </c>
      <c r="F35" s="232">
        <v>244812.383997</v>
      </c>
      <c r="G35" s="232">
        <v>13122.099195000003</v>
      </c>
      <c r="H35" s="227"/>
      <c r="I35" s="229">
        <v>-0.59932244625555686</v>
      </c>
      <c r="J35" s="357">
        <v>1.9850156554620968</v>
      </c>
      <c r="K35" s="357">
        <v>10.889858182449984</v>
      </c>
      <c r="L35" s="357">
        <v>4.5253151641221789</v>
      </c>
      <c r="M35" s="241">
        <v>-48.085111914366543</v>
      </c>
    </row>
    <row r="36" spans="1:13" ht="15" customHeight="1" x14ac:dyDescent="0.2">
      <c r="A36" s="225" t="s">
        <v>23</v>
      </c>
      <c r="B36" s="225"/>
      <c r="C36" s="232">
        <v>115155.15472200001</v>
      </c>
      <c r="D36" s="232">
        <v>92181.224682999993</v>
      </c>
      <c r="E36" s="232">
        <v>107087.740422</v>
      </c>
      <c r="F36" s="232">
        <v>222242.89514400001</v>
      </c>
      <c r="G36" s="232">
        <v>8067.414300000004</v>
      </c>
      <c r="H36" s="227"/>
      <c r="I36" s="229">
        <v>9.4988178033714519</v>
      </c>
      <c r="J36" s="357">
        <v>14.973428959472134</v>
      </c>
      <c r="K36" s="357">
        <v>14.141012144016774</v>
      </c>
      <c r="L36" s="357">
        <v>11.687578813637733</v>
      </c>
      <c r="M36" s="241">
        <v>-28.890742429270112</v>
      </c>
    </row>
    <row r="37" spans="1:13" ht="15" customHeight="1" x14ac:dyDescent="0.2">
      <c r="A37" s="225" t="s">
        <v>24</v>
      </c>
      <c r="B37" s="225"/>
      <c r="C37" s="232">
        <v>128099.507021</v>
      </c>
      <c r="D37" s="232">
        <v>105866.328112</v>
      </c>
      <c r="E37" s="232">
        <v>118082.514928</v>
      </c>
      <c r="F37" s="232">
        <v>246182.02194900002</v>
      </c>
      <c r="G37" s="232">
        <v>10016.992092999993</v>
      </c>
      <c r="H37" s="227"/>
      <c r="I37" s="229">
        <v>7.1820947844773553</v>
      </c>
      <c r="J37" s="357">
        <v>13.077437654648062</v>
      </c>
      <c r="K37" s="357">
        <v>13.426684040044613</v>
      </c>
      <c r="L37" s="357">
        <v>10.089212835972017</v>
      </c>
      <c r="M37" s="241">
        <v>-35.001302828114277</v>
      </c>
    </row>
    <row r="38" spans="1:13" ht="15" customHeight="1" x14ac:dyDescent="0.2">
      <c r="A38" s="225" t="s">
        <v>25</v>
      </c>
      <c r="B38" s="225"/>
      <c r="C38" s="232">
        <v>126083.274428</v>
      </c>
      <c r="D38" s="232">
        <v>100513.258728</v>
      </c>
      <c r="E38" s="232">
        <v>111740.28697299999</v>
      </c>
      <c r="F38" s="232">
        <v>237823.56140100001</v>
      </c>
      <c r="G38" s="232">
        <v>14342.98745500001</v>
      </c>
      <c r="H38" s="227"/>
      <c r="I38" s="229">
        <v>1.7276761586570766</v>
      </c>
      <c r="J38" s="229">
        <v>7.2015761073904949</v>
      </c>
      <c r="K38" s="229">
        <v>17.776569553371569</v>
      </c>
      <c r="L38" s="229">
        <v>8.6861722829539403</v>
      </c>
      <c r="M38" s="229">
        <v>-50.655691939616077</v>
      </c>
    </row>
    <row r="39" spans="1:13" ht="15" customHeight="1" x14ac:dyDescent="0.2">
      <c r="A39" s="225" t="s">
        <v>26</v>
      </c>
      <c r="B39" s="225"/>
      <c r="C39" s="232">
        <v>131503.18371799999</v>
      </c>
      <c r="D39" s="232">
        <v>105427.451128</v>
      </c>
      <c r="E39" s="232">
        <v>124715.533014</v>
      </c>
      <c r="F39" s="232">
        <v>256218.716732</v>
      </c>
      <c r="G39" s="232">
        <v>6787.6507039999851</v>
      </c>
      <c r="H39" s="227"/>
      <c r="I39" s="229">
        <v>12.621738559770224</v>
      </c>
      <c r="J39" s="357">
        <v>18.40478847482634</v>
      </c>
      <c r="K39" s="357">
        <v>25.394914730783015</v>
      </c>
      <c r="L39" s="357">
        <v>18.497125712258544</v>
      </c>
      <c r="M39" s="241">
        <v>-60.781252636436292</v>
      </c>
    </row>
    <row r="40" spans="1:13" ht="15" customHeight="1" x14ac:dyDescent="0.2">
      <c r="A40" s="225" t="s">
        <v>27</v>
      </c>
      <c r="B40" s="225"/>
      <c r="C40" s="232">
        <v>129094.08764100001</v>
      </c>
      <c r="D40" s="232">
        <v>106299.288443</v>
      </c>
      <c r="E40" s="232">
        <v>122739.87201399999</v>
      </c>
      <c r="F40" s="232">
        <v>251833.95965500001</v>
      </c>
      <c r="G40" s="232">
        <v>6354.2156270000123</v>
      </c>
      <c r="H40" s="227"/>
      <c r="I40" s="229">
        <v>12.079521918879887</v>
      </c>
      <c r="J40" s="357">
        <v>15.41896529453599</v>
      </c>
      <c r="K40" s="357">
        <v>25.436217203646617</v>
      </c>
      <c r="L40" s="357">
        <v>18.214577121198449</v>
      </c>
      <c r="M40" s="241">
        <v>-63.334800874582228</v>
      </c>
    </row>
    <row r="41" spans="1:13" ht="15" customHeight="1" x14ac:dyDescent="0.2">
      <c r="A41" s="225" t="s">
        <v>28</v>
      </c>
      <c r="B41" s="225"/>
      <c r="C41" s="232">
        <v>123629.88989799999</v>
      </c>
      <c r="D41" s="232">
        <v>99997.068220000001</v>
      </c>
      <c r="E41" s="232">
        <v>110790.021694</v>
      </c>
      <c r="F41" s="232">
        <v>234419.91159199999</v>
      </c>
      <c r="G41" s="232">
        <v>12839.868203999999</v>
      </c>
      <c r="H41" s="227"/>
      <c r="I41" s="229">
        <v>-0.56638386362375392</v>
      </c>
      <c r="J41" s="357">
        <v>3.38325111301645</v>
      </c>
      <c r="K41" s="357">
        <v>10.860385531221484</v>
      </c>
      <c r="L41" s="357">
        <v>4.5254629264603885</v>
      </c>
      <c r="M41" s="241">
        <v>-47.372345637800493</v>
      </c>
    </row>
    <row r="42" spans="1:13" ht="15" customHeight="1" x14ac:dyDescent="0.2">
      <c r="A42" s="225" t="s">
        <v>29</v>
      </c>
      <c r="B42" s="225"/>
      <c r="C42" s="232">
        <v>128223.665311</v>
      </c>
      <c r="D42" s="232">
        <v>99528.071288000006</v>
      </c>
      <c r="E42" s="232">
        <v>116269.404542</v>
      </c>
      <c r="F42" s="232">
        <v>244493.06985299999</v>
      </c>
      <c r="G42" s="232">
        <v>11954.260769</v>
      </c>
      <c r="H42" s="227"/>
      <c r="I42" s="229">
        <v>1.6424406319667906</v>
      </c>
      <c r="J42" s="357">
        <v>3.253336014909336</v>
      </c>
      <c r="K42" s="357">
        <v>2.7230333199925516</v>
      </c>
      <c r="L42" s="357">
        <v>2.153470412102898</v>
      </c>
      <c r="M42" s="241">
        <v>-7.7917902894363067</v>
      </c>
    </row>
    <row r="43" spans="1:13" ht="15" customHeight="1" x14ac:dyDescent="0.2">
      <c r="A43" s="225" t="s">
        <v>30</v>
      </c>
      <c r="B43" s="225"/>
      <c r="C43" s="232">
        <v>126104.829507</v>
      </c>
      <c r="D43" s="232">
        <v>104902.650123</v>
      </c>
      <c r="E43" s="232">
        <v>111269.536479</v>
      </c>
      <c r="F43" s="232">
        <v>237374.36598599999</v>
      </c>
      <c r="G43" s="232">
        <v>14835.293028</v>
      </c>
      <c r="H43" s="227"/>
      <c r="I43" s="229">
        <v>3.7012308207210687</v>
      </c>
      <c r="J43" s="357">
        <v>9.8000912264607933</v>
      </c>
      <c r="K43" s="357">
        <v>1.6150973322833329</v>
      </c>
      <c r="L43" s="357">
        <v>2.7127896123044337</v>
      </c>
      <c r="M43" s="241">
        <v>22.575373435034439</v>
      </c>
    </row>
    <row r="44" spans="1:13" ht="15" customHeight="1" x14ac:dyDescent="0.2">
      <c r="A44" s="225" t="s">
        <v>31</v>
      </c>
      <c r="B44" s="225"/>
      <c r="C44" s="232">
        <v>138603.17019999999</v>
      </c>
      <c r="D44" s="232">
        <v>110326.609684</v>
      </c>
      <c r="E44" s="232">
        <v>119343.073078</v>
      </c>
      <c r="F44" s="232">
        <v>257946.24327799998</v>
      </c>
      <c r="G44" s="232">
        <v>19260.097121999992</v>
      </c>
      <c r="H44" s="227"/>
      <c r="I44" s="229">
        <v>17.017128253619628</v>
      </c>
      <c r="J44" s="357">
        <v>13.430793913877404</v>
      </c>
      <c r="K44" s="357">
        <v>11.921972952047621</v>
      </c>
      <c r="L44" s="357">
        <v>14.603295453949428</v>
      </c>
      <c r="M44" s="241">
        <v>62.995918778041229</v>
      </c>
    </row>
    <row r="45" spans="1:13" ht="8.1" customHeight="1" x14ac:dyDescent="0.2">
      <c r="A45" s="225"/>
      <c r="B45" s="225"/>
      <c r="C45" s="232"/>
      <c r="D45" s="232"/>
      <c r="E45" s="232"/>
      <c r="F45" s="232"/>
      <c r="G45" s="232"/>
      <c r="H45" s="227"/>
      <c r="I45" s="229"/>
      <c r="J45" s="357"/>
      <c r="K45" s="357"/>
      <c r="L45" s="357"/>
      <c r="M45" s="241"/>
    </row>
    <row r="46" spans="1:13" s="104" customFormat="1" ht="15" customHeight="1" x14ac:dyDescent="0.25">
      <c r="A46" s="388">
        <v>2025</v>
      </c>
      <c r="B46" s="388"/>
      <c r="C46" s="389"/>
      <c r="D46" s="389"/>
      <c r="E46" s="389"/>
      <c r="F46" s="389"/>
      <c r="G46" s="389"/>
      <c r="H46" s="390"/>
      <c r="I46" s="391"/>
      <c r="J46" s="392"/>
      <c r="K46" s="391"/>
      <c r="L46" s="391"/>
      <c r="M46" s="392"/>
    </row>
    <row r="47" spans="1:13" ht="15" customHeight="1" x14ac:dyDescent="0.2">
      <c r="A47" s="225" t="s">
        <v>20</v>
      </c>
      <c r="B47" s="225"/>
      <c r="C47" s="232">
        <v>122814.047068</v>
      </c>
      <c r="D47" s="232">
        <v>97545.887648000004</v>
      </c>
      <c r="E47" s="232">
        <v>119155.121782</v>
      </c>
      <c r="F47" s="232">
        <v>241969.16885000002</v>
      </c>
      <c r="G47" s="232">
        <v>3658.9252859999979</v>
      </c>
      <c r="H47" s="227"/>
      <c r="I47" s="241">
        <v>0.35350959692721506</v>
      </c>
      <c r="J47" s="241">
        <v>2.939767105085922</v>
      </c>
      <c r="K47" s="241">
        <v>6.1629157630211928</v>
      </c>
      <c r="L47" s="241">
        <v>3.1326320771689176</v>
      </c>
      <c r="M47" s="241">
        <v>-63.928118745314741</v>
      </c>
    </row>
    <row r="48" spans="1:13" ht="15" customHeight="1" x14ac:dyDescent="0.2">
      <c r="A48" s="706" t="s">
        <v>21</v>
      </c>
      <c r="B48" s="706"/>
      <c r="C48" s="232">
        <v>118241.86837900001</v>
      </c>
      <c r="D48" s="232">
        <v>96898.637740999999</v>
      </c>
      <c r="E48" s="232">
        <v>105624.93919999999</v>
      </c>
      <c r="F48" s="232">
        <v>223866.80757900001</v>
      </c>
      <c r="G48" s="232">
        <v>12616.929179000013</v>
      </c>
      <c r="H48" s="227"/>
      <c r="I48" s="241">
        <v>6.0987279027254537</v>
      </c>
      <c r="J48" s="241">
        <v>5.6890760967059473</v>
      </c>
      <c r="K48" s="241">
        <v>5.5021716623014694</v>
      </c>
      <c r="L48" s="241">
        <v>5.8164220821185442</v>
      </c>
      <c r="M48" s="241">
        <v>11.370708242289762</v>
      </c>
    </row>
    <row r="49" spans="1:13" ht="15" customHeight="1" x14ac:dyDescent="0.2">
      <c r="A49" s="720" t="s">
        <v>22</v>
      </c>
      <c r="B49" s="720"/>
      <c r="C49" s="232">
        <v>137303.57200700001</v>
      </c>
      <c r="D49" s="232">
        <v>109893.863409</v>
      </c>
      <c r="E49" s="232">
        <v>112534.811159</v>
      </c>
      <c r="F49" s="232">
        <v>249838.38316600001</v>
      </c>
      <c r="G49" s="232">
        <v>24768.760848000005</v>
      </c>
      <c r="H49" s="227"/>
      <c r="I49" s="241">
        <v>6.4639130897396591</v>
      </c>
      <c r="J49" s="241">
        <v>5.0864473123897191</v>
      </c>
      <c r="K49" s="241">
        <v>-2.857548597541737</v>
      </c>
      <c r="L49" s="241">
        <v>2.053000378061598</v>
      </c>
      <c r="M49" s="241">
        <v>88.756086049386099</v>
      </c>
    </row>
    <row r="50" spans="1:13" ht="15" customHeight="1" x14ac:dyDescent="0.2">
      <c r="A50" s="730" t="s">
        <v>23</v>
      </c>
      <c r="B50" s="730"/>
      <c r="C50" s="232">
        <v>133499.36950999999</v>
      </c>
      <c r="D50" s="232">
        <v>99962.027583000003</v>
      </c>
      <c r="E50" s="232">
        <v>128369.392945</v>
      </c>
      <c r="F50" s="232">
        <v>261868.76245499999</v>
      </c>
      <c r="G50" s="232">
        <v>5129.9765649999899</v>
      </c>
      <c r="H50" s="227"/>
      <c r="I50" s="241">
        <v>15.929998819666725</v>
      </c>
      <c r="J50" s="241">
        <v>8.4407675497448089</v>
      </c>
      <c r="K50" s="241">
        <v>19.87309886186366</v>
      </c>
      <c r="L50" s="241">
        <v>17.829981599782883</v>
      </c>
      <c r="M50" s="241">
        <v>-36.411142725123369</v>
      </c>
    </row>
    <row r="51" spans="1:13" ht="15" customHeight="1" x14ac:dyDescent="0.2">
      <c r="A51" s="731" t="s">
        <v>24</v>
      </c>
      <c r="B51" s="731"/>
      <c r="C51" s="232">
        <v>126617.562729</v>
      </c>
      <c r="D51" s="232">
        <v>100812.209497</v>
      </c>
      <c r="E51" s="232">
        <v>125857.686971</v>
      </c>
      <c r="F51" s="232">
        <v>252475.24969999999</v>
      </c>
      <c r="G51" s="232">
        <v>759.87575799999468</v>
      </c>
      <c r="H51" s="227"/>
      <c r="I51" s="241">
        <v>-1.1568696292930003</v>
      </c>
      <c r="J51" s="241">
        <v>-4.7740567800302447</v>
      </c>
      <c r="K51" s="241">
        <v>6.5845244300062999</v>
      </c>
      <c r="L51" s="241">
        <v>2.5563311655242282</v>
      </c>
      <c r="M51" s="241">
        <v>-92.414132396780019</v>
      </c>
    </row>
    <row r="52" spans="1:13" ht="15" customHeight="1" x14ac:dyDescent="0.2">
      <c r="A52" s="733" t="s">
        <v>25</v>
      </c>
      <c r="B52" s="733"/>
      <c r="C52" s="232">
        <v>121549.776461</v>
      </c>
      <c r="D52" s="232">
        <v>95107.545050999994</v>
      </c>
      <c r="E52" s="232">
        <v>113145.295367</v>
      </c>
      <c r="F52" s="232">
        <v>234695.07182800001</v>
      </c>
      <c r="G52" s="232">
        <v>8404.4810940000025</v>
      </c>
      <c r="H52" s="227"/>
      <c r="I52" s="241">
        <v>-3.5956378731176297</v>
      </c>
      <c r="J52" s="241">
        <v>-5.3781100577272811</v>
      </c>
      <c r="K52" s="241">
        <v>1.2573874938584195</v>
      </c>
      <c r="L52" s="241">
        <v>-1.3154666234793222</v>
      </c>
      <c r="M52" s="241">
        <v>-41.403552639445593</v>
      </c>
    </row>
    <row r="53" spans="1:13" ht="15" customHeight="1" x14ac:dyDescent="0.2">
      <c r="A53" s="734" t="s">
        <v>26</v>
      </c>
      <c r="B53" s="734"/>
      <c r="C53" s="232">
        <v>140062.67272599999</v>
      </c>
      <c r="D53" s="232">
        <v>103049.33749999999</v>
      </c>
      <c r="E53" s="232">
        <v>125457.70533700001</v>
      </c>
      <c r="F53" s="232">
        <v>265520.37806299998</v>
      </c>
      <c r="G53" s="232">
        <v>14604.967388999983</v>
      </c>
      <c r="H53" s="227"/>
      <c r="I53" s="241">
        <v>6.5089595293413405</v>
      </c>
      <c r="J53" s="241">
        <v>-2.2556873020791568</v>
      </c>
      <c r="K53" s="241">
        <v>0.59509213091899493</v>
      </c>
      <c r="L53" s="241">
        <v>3.6303598150986494</v>
      </c>
      <c r="M53" s="241">
        <v>115.16969605394141</v>
      </c>
    </row>
    <row r="54" spans="1:13" ht="15" customHeight="1" x14ac:dyDescent="0.2">
      <c r="A54" s="777" t="s">
        <v>27</v>
      </c>
      <c r="B54" s="777"/>
      <c r="C54" s="232">
        <v>131597.91977000001</v>
      </c>
      <c r="D54" s="232">
        <v>103647.299566</v>
      </c>
      <c r="E54" s="232">
        <v>115472.26624700001</v>
      </c>
      <c r="F54" s="232">
        <v>247070.186017</v>
      </c>
      <c r="G54" s="232">
        <v>16125.653523000001</v>
      </c>
      <c r="H54" s="227"/>
      <c r="I54" s="241">
        <v>1.9395405124694509</v>
      </c>
      <c r="J54" s="241">
        <v>-2.4948322005203694</v>
      </c>
      <c r="K54" s="241">
        <v>-5.92114497738031</v>
      </c>
      <c r="L54" s="241">
        <v>-1.8916327426714563</v>
      </c>
      <c r="M54" s="241">
        <v>153.77882133051463</v>
      </c>
    </row>
    <row r="55" spans="1:13" x14ac:dyDescent="0.2">
      <c r="C55" s="254"/>
      <c r="E55" s="254"/>
    </row>
    <row r="56" spans="1:13" x14ac:dyDescent="0.2">
      <c r="C56" s="254"/>
    </row>
  </sheetData>
  <mergeCells count="6">
    <mergeCell ref="A7:B7"/>
    <mergeCell ref="A6:B6"/>
    <mergeCell ref="C4:G4"/>
    <mergeCell ref="I4:M4"/>
    <mergeCell ref="C5:G5"/>
    <mergeCell ref="I5:M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23" fitToHeight="0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D0E2-549D-491C-8068-152D69F57BB3}">
  <dimension ref="A1:P184"/>
  <sheetViews>
    <sheetView view="pageBreakPreview" zoomScaleNormal="96" zoomScaleSheetLayoutView="100" zoomScalePageLayoutView="70" workbookViewId="0">
      <selection activeCell="Q7" sqref="Q7"/>
    </sheetView>
  </sheetViews>
  <sheetFormatPr defaultRowHeight="15" x14ac:dyDescent="0.25"/>
  <cols>
    <col min="1" max="1" width="7.7109375" customWidth="1"/>
    <col min="2" max="2" width="22" style="79" customWidth="1"/>
    <col min="3" max="3" width="8.7109375" style="151" customWidth="1"/>
    <col min="4" max="4" width="8.28515625" style="152" customWidth="1"/>
    <col min="5" max="5" width="0.5703125" style="152" customWidth="1"/>
    <col min="6" max="6" width="8.7109375" style="152" customWidth="1"/>
    <col min="7" max="7" width="8.28515625" style="152" customWidth="1"/>
    <col min="8" max="8" width="0.5703125" style="152" customWidth="1"/>
    <col min="9" max="9" width="8.7109375" style="151" customWidth="1"/>
    <col min="10" max="10" width="8.28515625" style="152" customWidth="1"/>
    <col min="11" max="11" width="6.42578125" style="152" customWidth="1"/>
    <col min="12" max="12" width="0.5703125" style="152" customWidth="1"/>
    <col min="13" max="13" width="9.5703125" style="152" customWidth="1"/>
    <col min="14" max="14" width="8.42578125" style="152" customWidth="1"/>
    <col min="15" max="15" width="9.5703125" style="152" customWidth="1"/>
    <col min="16" max="16" width="9.85546875" style="152" customWidth="1"/>
  </cols>
  <sheetData>
    <row r="1" spans="1:16" s="143" customFormat="1" ht="15" customHeight="1" x14ac:dyDescent="0.25">
      <c r="B1" s="480" t="s">
        <v>1053</v>
      </c>
      <c r="C1" s="141"/>
      <c r="D1" s="141"/>
      <c r="E1" s="142"/>
      <c r="F1" s="141"/>
      <c r="G1" s="141"/>
      <c r="H1" s="142"/>
      <c r="I1" s="141"/>
      <c r="J1" s="141"/>
      <c r="K1" s="141"/>
      <c r="L1" s="142"/>
      <c r="M1" s="141"/>
      <c r="N1" s="141"/>
      <c r="O1" s="141"/>
      <c r="P1" s="141"/>
    </row>
    <row r="2" spans="1:16" s="143" customFormat="1" ht="15" customHeight="1" x14ac:dyDescent="0.25">
      <c r="B2" s="481" t="s">
        <v>1054</v>
      </c>
      <c r="C2" s="3"/>
      <c r="D2" s="3"/>
      <c r="E2" s="142"/>
      <c r="F2" s="3"/>
      <c r="G2" s="142"/>
      <c r="H2" s="142"/>
      <c r="I2" s="3"/>
      <c r="J2" s="3"/>
      <c r="K2" s="142"/>
      <c r="L2" s="142"/>
      <c r="M2" s="142"/>
      <c r="N2" s="142"/>
      <c r="O2" s="142"/>
      <c r="P2" s="142"/>
    </row>
    <row r="3" spans="1:16" ht="8.1" customHeight="1" x14ac:dyDescent="0.25">
      <c r="B3" s="144"/>
      <c r="C3" s="145"/>
      <c r="D3" s="12"/>
      <c r="E3" s="101"/>
      <c r="F3" s="101"/>
      <c r="G3" s="101"/>
      <c r="H3" s="101"/>
      <c r="I3" s="145"/>
      <c r="J3" s="101"/>
      <c r="K3" s="101"/>
      <c r="L3" s="101"/>
      <c r="M3" s="101"/>
      <c r="N3" s="101"/>
      <c r="O3" s="101"/>
      <c r="P3" s="101"/>
    </row>
    <row r="4" spans="1:16" s="262" customFormat="1" ht="15" customHeight="1" x14ac:dyDescent="0.25">
      <c r="A4" s="482"/>
      <c r="B4" s="647"/>
      <c r="C4" s="828" t="s">
        <v>25</v>
      </c>
      <c r="D4" s="828"/>
      <c r="E4" s="483"/>
      <c r="F4" s="828" t="s">
        <v>26</v>
      </c>
      <c r="G4" s="828"/>
      <c r="H4" s="483"/>
      <c r="I4" s="828" t="s">
        <v>27</v>
      </c>
      <c r="J4" s="828"/>
      <c r="K4" s="828"/>
      <c r="L4" s="483"/>
      <c r="M4" s="484"/>
      <c r="N4" s="828" t="s">
        <v>1213</v>
      </c>
      <c r="O4" s="828"/>
      <c r="P4" s="484"/>
    </row>
    <row r="5" spans="1:16" ht="15" customHeight="1" x14ac:dyDescent="0.25">
      <c r="A5" s="485"/>
      <c r="B5" s="648"/>
      <c r="C5" s="829">
        <v>2025</v>
      </c>
      <c r="D5" s="829"/>
      <c r="E5" s="483"/>
      <c r="F5" s="829">
        <v>2025</v>
      </c>
      <c r="G5" s="829"/>
      <c r="H5" s="483"/>
      <c r="I5" s="829">
        <v>2025</v>
      </c>
      <c r="J5" s="829"/>
      <c r="K5" s="829"/>
      <c r="L5" s="483"/>
      <c r="M5" s="829">
        <v>2024</v>
      </c>
      <c r="N5" s="829"/>
      <c r="O5" s="829">
        <v>2025</v>
      </c>
      <c r="P5" s="829"/>
    </row>
    <row r="6" spans="1:16" ht="15" customHeight="1" x14ac:dyDescent="0.25">
      <c r="A6" s="485"/>
      <c r="B6" s="648"/>
      <c r="C6" s="486" t="s">
        <v>605</v>
      </c>
      <c r="D6" s="487" t="s">
        <v>606</v>
      </c>
      <c r="E6" s="488"/>
      <c r="F6" s="486" t="s">
        <v>605</v>
      </c>
      <c r="G6" s="487" t="s">
        <v>606</v>
      </c>
      <c r="H6" s="488"/>
      <c r="I6" s="486" t="s">
        <v>605</v>
      </c>
      <c r="J6" s="487" t="s">
        <v>606</v>
      </c>
      <c r="K6" s="411" t="s">
        <v>1021</v>
      </c>
      <c r="L6" s="488"/>
      <c r="M6" s="486" t="s">
        <v>605</v>
      </c>
      <c r="N6" s="489" t="s">
        <v>606</v>
      </c>
      <c r="O6" s="486" t="s">
        <v>605</v>
      </c>
      <c r="P6" s="489" t="s">
        <v>606</v>
      </c>
    </row>
    <row r="7" spans="1:16" ht="27.75" customHeight="1" x14ac:dyDescent="0.25">
      <c r="A7" s="485"/>
      <c r="B7" s="648"/>
      <c r="C7" s="490" t="s">
        <v>607</v>
      </c>
      <c r="D7" s="491" t="s">
        <v>608</v>
      </c>
      <c r="E7" s="492"/>
      <c r="F7" s="490" t="s">
        <v>607</v>
      </c>
      <c r="G7" s="491" t="s">
        <v>608</v>
      </c>
      <c r="H7" s="492"/>
      <c r="I7" s="490" t="s">
        <v>607</v>
      </c>
      <c r="J7" s="491" t="s">
        <v>608</v>
      </c>
      <c r="K7" s="492" t="s">
        <v>948</v>
      </c>
      <c r="L7" s="492"/>
      <c r="M7" s="490" t="s">
        <v>607</v>
      </c>
      <c r="N7" s="491" t="s">
        <v>608</v>
      </c>
      <c r="O7" s="490" t="s">
        <v>607</v>
      </c>
      <c r="P7" s="491" t="s">
        <v>608</v>
      </c>
    </row>
    <row r="8" spans="1:16" ht="8.1" customHeight="1" x14ac:dyDescent="0.25">
      <c r="A8" s="144"/>
      <c r="C8" s="101"/>
      <c r="D8" s="101"/>
      <c r="E8" s="101"/>
      <c r="F8" s="101"/>
      <c r="G8" s="101"/>
      <c r="H8" s="101"/>
      <c r="I8" s="145"/>
      <c r="J8" s="101"/>
      <c r="K8" s="101"/>
      <c r="L8" s="101"/>
      <c r="M8" s="101"/>
      <c r="N8" s="101"/>
      <c r="O8" s="101"/>
      <c r="P8" s="101"/>
    </row>
    <row r="9" spans="1:16" ht="15" customHeight="1" x14ac:dyDescent="0.25">
      <c r="A9" s="649" t="s">
        <v>926</v>
      </c>
      <c r="B9" s="618"/>
      <c r="C9" s="494"/>
      <c r="D9" s="476">
        <v>121549.77646099999</v>
      </c>
      <c r="E9" s="426"/>
      <c r="F9" s="494"/>
      <c r="G9" s="476">
        <v>140062.67272600002</v>
      </c>
      <c r="H9" s="426"/>
      <c r="I9" s="493"/>
      <c r="J9" s="476">
        <v>131597.91977000001</v>
      </c>
      <c r="K9" s="495">
        <v>100</v>
      </c>
      <c r="L9" s="426"/>
      <c r="M9" s="496"/>
      <c r="N9" s="476">
        <v>992728.99909900001</v>
      </c>
      <c r="O9" s="496"/>
      <c r="P9" s="476">
        <v>1031686.78865</v>
      </c>
    </row>
    <row r="10" spans="1:16" ht="8.1" customHeight="1" x14ac:dyDescent="0.25">
      <c r="A10" s="144"/>
      <c r="C10" s="735"/>
      <c r="D10" s="736"/>
      <c r="E10" s="735"/>
      <c r="F10" s="735"/>
      <c r="G10" s="736"/>
      <c r="H10" s="735"/>
      <c r="I10" s="737"/>
      <c r="J10" s="736"/>
      <c r="K10" s="735"/>
      <c r="L10" s="735"/>
      <c r="M10" s="735"/>
      <c r="N10" s="736"/>
      <c r="O10" s="735"/>
      <c r="P10" s="736"/>
    </row>
    <row r="11" spans="1:16" s="146" customFormat="1" ht="15" customHeight="1" x14ac:dyDescent="0.25">
      <c r="A11" s="650" t="s">
        <v>609</v>
      </c>
      <c r="B11" s="658"/>
      <c r="C11" s="389"/>
      <c r="D11" s="389"/>
      <c r="E11" s="389"/>
      <c r="F11" s="389"/>
      <c r="G11" s="389"/>
      <c r="H11" s="389"/>
      <c r="I11" s="389"/>
      <c r="J11" s="389"/>
      <c r="K11" s="392"/>
      <c r="L11" s="389"/>
      <c r="M11" s="389"/>
      <c r="N11" s="389"/>
      <c r="O11" s="389"/>
      <c r="P11" s="389"/>
    </row>
    <row r="12" spans="1:16" s="146" customFormat="1" ht="15" customHeight="1" x14ac:dyDescent="0.25">
      <c r="A12" s="651" t="s">
        <v>925</v>
      </c>
      <c r="B12" s="658"/>
      <c r="C12" s="389"/>
      <c r="D12" s="389"/>
      <c r="E12" s="389"/>
      <c r="F12" s="389"/>
      <c r="G12" s="389"/>
      <c r="H12" s="389"/>
      <c r="I12" s="389"/>
      <c r="J12" s="389"/>
      <c r="K12" s="392"/>
      <c r="L12" s="389"/>
      <c r="M12" s="389"/>
      <c r="N12" s="389"/>
      <c r="O12" s="389"/>
      <c r="P12" s="389"/>
    </row>
    <row r="13" spans="1:16" ht="8.1" customHeight="1" x14ac:dyDescent="0.25">
      <c r="A13" s="164"/>
      <c r="C13" s="738"/>
      <c r="D13" s="738"/>
      <c r="E13" s="738"/>
      <c r="F13" s="738"/>
      <c r="G13" s="738"/>
      <c r="H13" s="738"/>
      <c r="I13" s="738"/>
      <c r="J13" s="738"/>
      <c r="K13" s="738"/>
      <c r="L13" s="738"/>
      <c r="M13" s="738"/>
      <c r="N13" s="738"/>
      <c r="O13" s="738"/>
      <c r="P13" s="738"/>
    </row>
    <row r="14" spans="1:16" ht="15" customHeight="1" x14ac:dyDescent="0.25">
      <c r="A14" s="652" t="s">
        <v>610</v>
      </c>
      <c r="C14" s="231">
        <v>29718.625831000001</v>
      </c>
      <c r="D14" s="266">
        <v>246.446754</v>
      </c>
      <c r="E14" s="231"/>
      <c r="F14" s="231">
        <v>37198.351778999997</v>
      </c>
      <c r="G14" s="266">
        <v>294.269249</v>
      </c>
      <c r="H14" s="231"/>
      <c r="I14" s="231">
        <v>39419.488869999994</v>
      </c>
      <c r="J14" s="231">
        <v>305.14638400000001</v>
      </c>
      <c r="K14" s="263">
        <v>0.23187781731908752</v>
      </c>
      <c r="L14" s="231"/>
      <c r="M14" s="266">
        <v>401241.32555310003</v>
      </c>
      <c r="N14" s="266">
        <v>3036.2476900000001</v>
      </c>
      <c r="O14" s="266">
        <v>329890.78492399998</v>
      </c>
      <c r="P14" s="266">
        <v>2866.6360909999999</v>
      </c>
    </row>
    <row r="15" spans="1:16" ht="15" customHeight="1" x14ac:dyDescent="0.25">
      <c r="A15" s="653" t="s">
        <v>611</v>
      </c>
      <c r="C15" s="231"/>
      <c r="D15" s="266"/>
      <c r="E15" s="231"/>
      <c r="F15" s="231"/>
      <c r="G15" s="266"/>
      <c r="H15" s="231"/>
      <c r="I15" s="231"/>
      <c r="J15" s="231"/>
      <c r="K15" s="263"/>
      <c r="L15" s="231"/>
      <c r="M15" s="266"/>
      <c r="N15" s="266"/>
      <c r="O15" s="266"/>
      <c r="P15" s="266"/>
    </row>
    <row r="16" spans="1:16" ht="8.1" customHeight="1" x14ac:dyDescent="0.25">
      <c r="A16" s="164"/>
      <c r="C16" s="738"/>
      <c r="D16" s="738"/>
      <c r="E16" s="738"/>
      <c r="F16" s="738"/>
      <c r="G16" s="738"/>
      <c r="H16" s="738"/>
      <c r="I16" s="738"/>
      <c r="J16" s="738"/>
      <c r="K16" s="738"/>
      <c r="L16" s="738"/>
      <c r="M16" s="738"/>
      <c r="N16" s="738"/>
      <c r="O16" s="738"/>
      <c r="P16" s="738"/>
    </row>
    <row r="17" spans="1:16" ht="15" customHeight="1" x14ac:dyDescent="0.25">
      <c r="A17" s="652" t="s">
        <v>612</v>
      </c>
      <c r="C17" s="231">
        <v>8327.4750000000004</v>
      </c>
      <c r="D17" s="266">
        <v>319.48708699999997</v>
      </c>
      <c r="E17" s="231"/>
      <c r="F17" s="231">
        <v>8404.9189999999999</v>
      </c>
      <c r="G17" s="266">
        <v>285.65684299999998</v>
      </c>
      <c r="H17" s="231"/>
      <c r="I17" s="231">
        <v>5837.9989999999998</v>
      </c>
      <c r="J17" s="231">
        <v>201.19394800000001</v>
      </c>
      <c r="K17" s="263">
        <v>0.15288535590200536</v>
      </c>
      <c r="L17" s="231"/>
      <c r="M17" s="266">
        <v>72180.509730000005</v>
      </c>
      <c r="N17" s="266">
        <v>1731.2893919999999</v>
      </c>
      <c r="O17" s="266">
        <v>66639.134999999995</v>
      </c>
      <c r="P17" s="266">
        <v>2372.0551059999998</v>
      </c>
    </row>
    <row r="18" spans="1:16" ht="15" customHeight="1" x14ac:dyDescent="0.25">
      <c r="A18" s="653" t="s">
        <v>613</v>
      </c>
      <c r="C18" s="231"/>
      <c r="D18" s="266"/>
      <c r="E18" s="231"/>
      <c r="F18" s="231"/>
      <c r="G18" s="266"/>
      <c r="H18" s="231"/>
      <c r="I18" s="231"/>
      <c r="J18" s="231"/>
      <c r="K18" s="263"/>
      <c r="L18" s="231"/>
      <c r="M18" s="266"/>
      <c r="N18" s="266"/>
      <c r="O18" s="266"/>
      <c r="P18" s="266"/>
    </row>
    <row r="19" spans="1:16" ht="8.1" customHeight="1" x14ac:dyDescent="0.25">
      <c r="A19" s="654"/>
      <c r="C19" s="84"/>
      <c r="D19" s="147"/>
      <c r="E19" s="27"/>
      <c r="F19" s="84"/>
      <c r="G19" s="147"/>
      <c r="H19" s="27"/>
      <c r="I19" s="84"/>
      <c r="J19" s="84"/>
      <c r="K19" s="147"/>
      <c r="L19" s="27"/>
      <c r="M19" s="147"/>
      <c r="N19" s="147"/>
      <c r="O19" s="147"/>
      <c r="P19" s="147"/>
    </row>
    <row r="20" spans="1:16" ht="15" customHeight="1" x14ac:dyDescent="0.25">
      <c r="A20" s="652" t="s">
        <v>878</v>
      </c>
      <c r="C20" s="231">
        <v>390.115072</v>
      </c>
      <c r="D20" s="266">
        <v>16.730098999999999</v>
      </c>
      <c r="E20" s="231"/>
      <c r="F20" s="231">
        <v>304.27884</v>
      </c>
      <c r="G20" s="266">
        <v>12.235976000000001</v>
      </c>
      <c r="H20" s="231"/>
      <c r="I20" s="231">
        <v>401.43647874999999</v>
      </c>
      <c r="J20" s="231">
        <v>16.439373</v>
      </c>
      <c r="K20" s="263" t="s">
        <v>1206</v>
      </c>
      <c r="L20" s="231"/>
      <c r="M20" s="266">
        <v>3712.2914299999993</v>
      </c>
      <c r="N20" s="266">
        <v>109.92268</v>
      </c>
      <c r="O20" s="266">
        <v>2902.99956595</v>
      </c>
      <c r="P20" s="266">
        <v>120.354535</v>
      </c>
    </row>
    <row r="21" spans="1:16" ht="15" customHeight="1" x14ac:dyDescent="0.25">
      <c r="A21" s="653" t="s">
        <v>1055</v>
      </c>
      <c r="C21" s="231"/>
      <c r="D21" s="266"/>
      <c r="E21" s="231"/>
      <c r="F21" s="231"/>
      <c r="G21" s="266"/>
      <c r="H21" s="231"/>
      <c r="I21" s="231"/>
      <c r="J21" s="231"/>
      <c r="K21" s="263"/>
      <c r="L21" s="231"/>
      <c r="M21" s="266"/>
      <c r="N21" s="266"/>
      <c r="O21" s="266"/>
      <c r="P21" s="266"/>
    </row>
    <row r="22" spans="1:16" ht="8.1" customHeight="1" x14ac:dyDescent="0.25">
      <c r="A22" s="655"/>
      <c r="C22" s="84"/>
      <c r="D22" s="147"/>
      <c r="E22" s="27"/>
      <c r="F22" s="84"/>
      <c r="G22" s="147"/>
      <c r="H22" s="27"/>
      <c r="I22" s="84"/>
      <c r="J22" s="84"/>
      <c r="K22" s="147"/>
      <c r="L22" s="27"/>
      <c r="M22" s="147"/>
      <c r="N22" s="147"/>
      <c r="O22" s="147"/>
      <c r="P22" s="147"/>
    </row>
    <row r="23" spans="1:16" s="146" customFormat="1" ht="43.5" customHeight="1" x14ac:dyDescent="0.25">
      <c r="A23" s="832" t="s">
        <v>1016</v>
      </c>
      <c r="B23" s="832"/>
      <c r="C23" s="389">
        <v>2233485.1201250004</v>
      </c>
      <c r="D23" s="389">
        <v>9896.5546560000003</v>
      </c>
      <c r="E23" s="389"/>
      <c r="F23" s="389">
        <v>2407521.5646610004</v>
      </c>
      <c r="G23" s="389">
        <v>10420.147956999997</v>
      </c>
      <c r="H23" s="389"/>
      <c r="I23" s="389">
        <v>3749568.0708716097</v>
      </c>
      <c r="J23" s="389">
        <v>10745.653291000001</v>
      </c>
      <c r="K23" s="392">
        <v>8.1655191129014</v>
      </c>
      <c r="L23" s="389"/>
      <c r="M23" s="389">
        <v>17749329.480039444</v>
      </c>
      <c r="N23" s="389">
        <v>72819.829854000011</v>
      </c>
      <c r="O23" s="389">
        <v>20485788.134605609</v>
      </c>
      <c r="P23" s="389">
        <v>80044.364511999986</v>
      </c>
    </row>
    <row r="24" spans="1:16" s="146" customFormat="1" ht="27" customHeight="1" x14ac:dyDescent="0.25">
      <c r="A24" s="833" t="s">
        <v>920</v>
      </c>
      <c r="B24" s="833"/>
      <c r="C24" s="389"/>
      <c r="D24" s="389"/>
      <c r="E24" s="389"/>
      <c r="F24" s="389"/>
      <c r="G24" s="389"/>
      <c r="H24" s="389"/>
      <c r="I24" s="389"/>
      <c r="J24" s="389"/>
      <c r="K24" s="392"/>
      <c r="L24" s="389"/>
      <c r="M24" s="389"/>
      <c r="N24" s="389"/>
      <c r="O24" s="389"/>
      <c r="P24" s="389"/>
    </row>
    <row r="25" spans="1:16" ht="8.1" customHeight="1" x14ac:dyDescent="0.25">
      <c r="A25" s="655"/>
      <c r="C25" s="84"/>
      <c r="D25" s="147"/>
      <c r="E25" s="27"/>
      <c r="F25" s="84"/>
      <c r="G25" s="147"/>
      <c r="H25" s="27"/>
      <c r="I25" s="84"/>
      <c r="J25" s="84"/>
      <c r="K25" s="147"/>
      <c r="L25" s="27"/>
      <c r="M25" s="147"/>
      <c r="N25" s="147"/>
      <c r="O25" s="147"/>
      <c r="P25" s="147"/>
    </row>
    <row r="26" spans="1:16" ht="15" customHeight="1" x14ac:dyDescent="0.25">
      <c r="A26" s="652" t="s">
        <v>614</v>
      </c>
      <c r="C26" s="231">
        <v>1273425.2643200001</v>
      </c>
      <c r="D26" s="266">
        <v>5527.4586849999996</v>
      </c>
      <c r="E26" s="231"/>
      <c r="F26" s="231">
        <v>1222224.3973899998</v>
      </c>
      <c r="G26" s="266">
        <v>5287.1686339999997</v>
      </c>
      <c r="H26" s="231"/>
      <c r="I26" s="231">
        <v>1312223.2011699998</v>
      </c>
      <c r="J26" s="231">
        <v>5751.8333979999998</v>
      </c>
      <c r="K26" s="263">
        <v>4.3707631610383766</v>
      </c>
      <c r="L26" s="231"/>
      <c r="M26" s="266">
        <v>9709621.4259300008</v>
      </c>
      <c r="N26" s="266">
        <v>41100.254287000003</v>
      </c>
      <c r="O26" s="266">
        <v>9117049.7877699956</v>
      </c>
      <c r="P26" s="266">
        <v>43092.377632999996</v>
      </c>
    </row>
    <row r="27" spans="1:16" ht="15" customHeight="1" x14ac:dyDescent="0.25">
      <c r="A27" s="653" t="s">
        <v>615</v>
      </c>
      <c r="C27" s="231"/>
      <c r="D27" s="266"/>
      <c r="E27" s="231"/>
      <c r="F27" s="231"/>
      <c r="G27" s="266"/>
      <c r="H27" s="231"/>
      <c r="I27" s="231"/>
      <c r="J27" s="231"/>
      <c r="K27" s="263"/>
      <c r="L27" s="231"/>
      <c r="M27" s="266"/>
      <c r="N27" s="266"/>
      <c r="O27" s="266"/>
      <c r="P27" s="266"/>
    </row>
    <row r="28" spans="1:16" ht="8.1" customHeight="1" x14ac:dyDescent="0.25">
      <c r="A28" s="654"/>
      <c r="C28" s="84"/>
      <c r="D28" s="147"/>
      <c r="E28" s="27"/>
      <c r="F28" s="84"/>
      <c r="G28" s="147"/>
      <c r="H28" s="27"/>
      <c r="I28" s="84"/>
      <c r="J28" s="84"/>
      <c r="K28" s="147"/>
      <c r="L28" s="27"/>
      <c r="M28" s="147"/>
      <c r="N28" s="147"/>
      <c r="O28" s="147"/>
      <c r="P28" s="147"/>
    </row>
    <row r="29" spans="1:16" ht="30" customHeight="1" x14ac:dyDescent="0.25">
      <c r="A29" s="830" t="s">
        <v>1056</v>
      </c>
      <c r="B29" s="830"/>
      <c r="C29" s="231">
        <v>93797.156000000032</v>
      </c>
      <c r="D29" s="266">
        <v>756.51055399999996</v>
      </c>
      <c r="E29" s="231"/>
      <c r="F29" s="231">
        <v>100467.14700000004</v>
      </c>
      <c r="G29" s="266">
        <v>759.24783200000002</v>
      </c>
      <c r="H29" s="231"/>
      <c r="I29" s="231">
        <v>98873.546000000017</v>
      </c>
      <c r="J29" s="231">
        <v>758.70797500000003</v>
      </c>
      <c r="K29" s="263">
        <v>0.57653493028311564</v>
      </c>
      <c r="L29" s="231"/>
      <c r="M29" s="266">
        <v>647775.27069999988</v>
      </c>
      <c r="N29" s="266">
        <v>3581.4079830000001</v>
      </c>
      <c r="O29" s="266">
        <v>670380.83840000024</v>
      </c>
      <c r="P29" s="266">
        <v>5500.0105489999996</v>
      </c>
    </row>
    <row r="30" spans="1:16" ht="15" customHeight="1" x14ac:dyDescent="0.25">
      <c r="A30" s="653" t="s">
        <v>879</v>
      </c>
      <c r="C30" s="231"/>
      <c r="D30" s="266"/>
      <c r="E30" s="231"/>
      <c r="F30" s="231"/>
      <c r="G30" s="266"/>
      <c r="H30" s="231"/>
      <c r="I30" s="231"/>
      <c r="J30" s="231"/>
      <c r="K30" s="263"/>
      <c r="L30" s="231"/>
      <c r="M30" s="266"/>
      <c r="N30" s="266"/>
      <c r="O30" s="266"/>
      <c r="P30" s="266"/>
    </row>
    <row r="31" spans="1:16" ht="8.1" customHeight="1" x14ac:dyDescent="0.25">
      <c r="A31" s="654"/>
      <c r="C31" s="84"/>
      <c r="D31" s="147"/>
      <c r="E31" s="27"/>
      <c r="F31" s="84"/>
      <c r="G31" s="147"/>
      <c r="H31" s="27"/>
      <c r="I31" s="84"/>
      <c r="J31" s="84"/>
      <c r="K31" s="147"/>
      <c r="L31" s="27"/>
      <c r="M31" s="147"/>
      <c r="N31" s="147"/>
      <c r="O31" s="147"/>
      <c r="P31" s="147"/>
    </row>
    <row r="32" spans="1:16" ht="30" customHeight="1" x14ac:dyDescent="0.25">
      <c r="A32" s="830" t="s">
        <v>880</v>
      </c>
      <c r="B32" s="830"/>
      <c r="C32" s="231">
        <v>388770.12704000005</v>
      </c>
      <c r="D32" s="266">
        <v>2324.3683580000002</v>
      </c>
      <c r="E32" s="231"/>
      <c r="F32" s="231">
        <v>462437.09454800002</v>
      </c>
      <c r="G32" s="266">
        <v>2853.7447459999999</v>
      </c>
      <c r="H32" s="231"/>
      <c r="I32" s="231">
        <v>1610648.9269076097</v>
      </c>
      <c r="J32" s="231">
        <v>2752.2240099999999</v>
      </c>
      <c r="K32" s="263">
        <v>2.0913886897377965</v>
      </c>
      <c r="L32" s="231"/>
      <c r="M32" s="266">
        <v>3436928.6482498315</v>
      </c>
      <c r="N32" s="266">
        <v>18052.009786999999</v>
      </c>
      <c r="O32" s="266">
        <v>4521454.1497719111</v>
      </c>
      <c r="P32" s="266">
        <v>21194.827087999998</v>
      </c>
    </row>
    <row r="33" spans="1:16" ht="30" customHeight="1" x14ac:dyDescent="0.25">
      <c r="A33" s="831" t="s">
        <v>616</v>
      </c>
      <c r="B33" s="831"/>
      <c r="C33" s="231"/>
      <c r="D33" s="266"/>
      <c r="E33" s="231"/>
      <c r="F33" s="231"/>
      <c r="G33" s="266"/>
      <c r="H33" s="231"/>
      <c r="I33" s="231"/>
      <c r="J33" s="231"/>
      <c r="K33" s="263"/>
      <c r="L33" s="231"/>
      <c r="M33" s="266"/>
      <c r="N33" s="266"/>
      <c r="O33" s="266"/>
      <c r="P33" s="266"/>
    </row>
    <row r="34" spans="1:16" ht="8.1" customHeight="1" x14ac:dyDescent="0.25">
      <c r="A34" s="654"/>
      <c r="C34" s="84"/>
      <c r="D34" s="147"/>
      <c r="E34" s="27"/>
      <c r="F34" s="84"/>
      <c r="G34" s="147"/>
      <c r="H34" s="27"/>
      <c r="I34" s="84"/>
      <c r="J34" s="84"/>
      <c r="K34" s="147"/>
      <c r="L34" s="27"/>
      <c r="M34" s="147"/>
      <c r="N34" s="147"/>
      <c r="O34" s="147"/>
      <c r="P34" s="147"/>
    </row>
    <row r="35" spans="1:16" ht="30" customHeight="1" x14ac:dyDescent="0.25">
      <c r="A35" s="830" t="s">
        <v>881</v>
      </c>
      <c r="B35" s="830"/>
      <c r="C35" s="231">
        <v>296103.63576500001</v>
      </c>
      <c r="D35" s="266">
        <v>1190.816429</v>
      </c>
      <c r="E35" s="231"/>
      <c r="F35" s="231">
        <v>371952.15962300013</v>
      </c>
      <c r="G35" s="266">
        <v>1388.0165999999999</v>
      </c>
      <c r="H35" s="231"/>
      <c r="I35" s="231">
        <v>570488.91829399997</v>
      </c>
      <c r="J35" s="231">
        <v>1398.162204</v>
      </c>
      <c r="K35" s="263">
        <v>1.0624500800952137</v>
      </c>
      <c r="L35" s="231"/>
      <c r="M35" s="266">
        <v>2433956.0555596114</v>
      </c>
      <c r="N35" s="266">
        <v>9068.4596669999992</v>
      </c>
      <c r="O35" s="266">
        <v>4747278.3783636987</v>
      </c>
      <c r="P35" s="266">
        <v>9493.0815029999994</v>
      </c>
    </row>
    <row r="36" spans="1:16" ht="30" customHeight="1" x14ac:dyDescent="0.25">
      <c r="A36" s="831" t="s">
        <v>882</v>
      </c>
      <c r="B36" s="831"/>
      <c r="C36" s="231"/>
      <c r="D36" s="266"/>
      <c r="E36" s="231"/>
      <c r="F36" s="231"/>
      <c r="G36" s="266"/>
      <c r="H36" s="231"/>
      <c r="I36" s="231"/>
      <c r="J36" s="231"/>
      <c r="K36" s="263"/>
      <c r="L36" s="231"/>
      <c r="M36" s="266"/>
      <c r="N36" s="266"/>
      <c r="O36" s="266"/>
      <c r="P36" s="266"/>
    </row>
    <row r="37" spans="1:16" ht="8.1" customHeight="1" x14ac:dyDescent="0.25">
      <c r="A37" s="654"/>
      <c r="C37" s="84"/>
      <c r="D37" s="147"/>
      <c r="E37" s="27"/>
      <c r="F37" s="84"/>
      <c r="G37" s="147"/>
      <c r="H37" s="27"/>
      <c r="I37" s="84"/>
      <c r="J37" s="84"/>
      <c r="K37" s="147"/>
      <c r="L37" s="27"/>
      <c r="M37" s="147"/>
      <c r="N37" s="147"/>
      <c r="O37" s="147"/>
      <c r="P37" s="147"/>
    </row>
    <row r="38" spans="1:16" ht="15" customHeight="1" x14ac:dyDescent="0.25">
      <c r="A38" s="652" t="s">
        <v>1057</v>
      </c>
      <c r="C38" s="231">
        <v>181388.93699999998</v>
      </c>
      <c r="D38" s="266">
        <v>97.400630000000007</v>
      </c>
      <c r="E38" s="231"/>
      <c r="F38" s="231">
        <v>250440.76609999998</v>
      </c>
      <c r="G38" s="266">
        <v>131.970145</v>
      </c>
      <c r="H38" s="231"/>
      <c r="I38" s="231">
        <v>157333.4785</v>
      </c>
      <c r="J38" s="231">
        <v>84.725703999999993</v>
      </c>
      <c r="K38" s="263">
        <v>6.4382251746896282E-2</v>
      </c>
      <c r="L38" s="231"/>
      <c r="M38" s="266">
        <v>1521048.0795999998</v>
      </c>
      <c r="N38" s="266">
        <v>1017.69813</v>
      </c>
      <c r="O38" s="266">
        <v>1429624.9802999999</v>
      </c>
      <c r="P38" s="266">
        <v>764.06773899999996</v>
      </c>
    </row>
    <row r="39" spans="1:16" ht="15" customHeight="1" x14ac:dyDescent="0.25">
      <c r="A39" s="653" t="s">
        <v>890</v>
      </c>
      <c r="C39" s="231"/>
      <c r="D39" s="266"/>
      <c r="E39" s="231"/>
      <c r="F39" s="231"/>
      <c r="G39" s="266"/>
      <c r="H39" s="231"/>
      <c r="I39" s="231"/>
      <c r="J39" s="231"/>
      <c r="K39" s="263"/>
      <c r="L39" s="231"/>
      <c r="M39" s="266"/>
      <c r="N39" s="266"/>
      <c r="O39" s="266"/>
      <c r="P39" s="266"/>
    </row>
    <row r="40" spans="1:16" ht="8.1" customHeight="1" x14ac:dyDescent="0.25">
      <c r="A40" s="655"/>
      <c r="C40" s="84"/>
      <c r="D40" s="27"/>
      <c r="E40" s="27"/>
      <c r="F40" s="84"/>
      <c r="G40" s="27"/>
      <c r="H40" s="27"/>
      <c r="I40" s="84"/>
      <c r="J40" s="84"/>
      <c r="K40" s="27"/>
      <c r="L40" s="27"/>
      <c r="M40" s="27"/>
      <c r="N40" s="27"/>
      <c r="O40" s="27"/>
      <c r="P40" s="27"/>
    </row>
    <row r="41" spans="1:16" s="146" customFormat="1" ht="15" customHeight="1" x14ac:dyDescent="0.25">
      <c r="A41" s="650" t="s">
        <v>617</v>
      </c>
      <c r="B41" s="658"/>
      <c r="C41" s="389"/>
      <c r="D41" s="389"/>
      <c r="E41" s="389"/>
      <c r="F41" s="389"/>
      <c r="G41" s="389"/>
      <c r="H41" s="389"/>
      <c r="I41" s="389"/>
      <c r="J41" s="389"/>
      <c r="K41" s="392"/>
      <c r="L41" s="389"/>
      <c r="M41" s="389"/>
      <c r="N41" s="389"/>
      <c r="O41" s="389"/>
      <c r="P41" s="389"/>
    </row>
    <row r="42" spans="1:16" s="146" customFormat="1" ht="15" customHeight="1" x14ac:dyDescent="0.25">
      <c r="A42" s="651" t="s">
        <v>618</v>
      </c>
      <c r="B42" s="658"/>
      <c r="C42" s="389"/>
      <c r="D42" s="389"/>
      <c r="E42" s="389"/>
      <c r="F42" s="389"/>
      <c r="G42" s="389"/>
      <c r="H42" s="389"/>
      <c r="I42" s="389"/>
      <c r="J42" s="389"/>
      <c r="K42" s="392"/>
      <c r="L42" s="389"/>
      <c r="M42" s="389"/>
      <c r="N42" s="389"/>
      <c r="O42" s="389"/>
      <c r="P42" s="389"/>
    </row>
    <row r="43" spans="1:16" ht="8.1" customHeight="1" x14ac:dyDescent="0.25">
      <c r="A43" s="655"/>
      <c r="C43" s="84"/>
      <c r="D43" s="27"/>
      <c r="E43" s="27"/>
      <c r="F43" s="84"/>
      <c r="G43" s="27"/>
      <c r="H43" s="27"/>
      <c r="I43" s="84"/>
      <c r="J43" s="84"/>
      <c r="K43" s="27"/>
      <c r="L43" s="27"/>
      <c r="M43" s="27"/>
      <c r="N43" s="27"/>
      <c r="O43" s="27"/>
      <c r="P43" s="27"/>
    </row>
    <row r="44" spans="1:16" ht="15" customHeight="1" x14ac:dyDescent="0.25">
      <c r="A44" s="652" t="s">
        <v>619</v>
      </c>
      <c r="C44" s="231">
        <v>1049.0650000000001</v>
      </c>
      <c r="D44" s="266">
        <v>136.471338</v>
      </c>
      <c r="E44" s="231"/>
      <c r="F44" s="231">
        <v>1355.5329999999999</v>
      </c>
      <c r="G44" s="266">
        <v>179.159257</v>
      </c>
      <c r="H44" s="231"/>
      <c r="I44" s="231">
        <v>874.23800000000006</v>
      </c>
      <c r="J44" s="231">
        <v>117.917393</v>
      </c>
      <c r="K44" s="263">
        <v>8.9604298613602626E-2</v>
      </c>
      <c r="L44" s="231"/>
      <c r="M44" s="266">
        <v>11558.475263080001</v>
      </c>
      <c r="N44" s="266">
        <v>1543.9591029999999</v>
      </c>
      <c r="O44" s="266">
        <v>9191.9670999999998</v>
      </c>
      <c r="P44" s="266">
        <v>1222.1418410000001</v>
      </c>
    </row>
    <row r="45" spans="1:16" ht="15" customHeight="1" x14ac:dyDescent="0.25">
      <c r="A45" s="653" t="s">
        <v>620</v>
      </c>
      <c r="C45" s="231"/>
      <c r="D45" s="266"/>
      <c r="E45" s="231"/>
      <c r="F45" s="231"/>
      <c r="G45" s="266"/>
      <c r="H45" s="231"/>
      <c r="I45" s="231"/>
      <c r="J45" s="231"/>
      <c r="K45" s="263"/>
      <c r="L45" s="231"/>
      <c r="M45" s="266"/>
      <c r="N45" s="266"/>
      <c r="O45" s="266"/>
      <c r="P45" s="266"/>
    </row>
    <row r="46" spans="1:16" ht="8.1" customHeight="1" x14ac:dyDescent="0.25">
      <c r="A46" s="654"/>
      <c r="C46" s="84"/>
      <c r="D46" s="147"/>
      <c r="E46" s="27"/>
      <c r="F46" s="84"/>
      <c r="G46" s="147"/>
      <c r="H46" s="27"/>
      <c r="I46" s="84"/>
      <c r="J46" s="84"/>
      <c r="K46" s="147"/>
      <c r="L46" s="27"/>
      <c r="M46" s="147"/>
      <c r="N46" s="147"/>
      <c r="O46" s="147"/>
      <c r="P46" s="147"/>
    </row>
    <row r="47" spans="1:16" x14ac:dyDescent="0.25">
      <c r="A47" s="652" t="s">
        <v>621</v>
      </c>
      <c r="C47" s="231">
        <v>423.66147599999999</v>
      </c>
      <c r="D47" s="266">
        <v>1058.3104040000001</v>
      </c>
      <c r="E47" s="231"/>
      <c r="F47" s="231">
        <v>823.13914796000006</v>
      </c>
      <c r="G47" s="266">
        <v>1905.6901949999999</v>
      </c>
      <c r="H47" s="231"/>
      <c r="I47" s="231">
        <v>518.010087</v>
      </c>
      <c r="J47" s="231">
        <v>1225.7721790000001</v>
      </c>
      <c r="K47" s="263">
        <v>0.9314525496621382</v>
      </c>
      <c r="L47" s="231"/>
      <c r="M47" s="266">
        <v>5956.8194050600023</v>
      </c>
      <c r="N47" s="266">
        <v>19168.180207000001</v>
      </c>
      <c r="O47" s="266">
        <v>5168.7379847899983</v>
      </c>
      <c r="P47" s="266">
        <v>13117.448923</v>
      </c>
    </row>
    <row r="48" spans="1:16" x14ac:dyDescent="0.25">
      <c r="A48" s="653" t="s">
        <v>622</v>
      </c>
      <c r="C48" s="231"/>
      <c r="D48" s="266"/>
      <c r="E48" s="231"/>
      <c r="F48" s="231"/>
      <c r="G48" s="266"/>
      <c r="H48" s="231"/>
      <c r="I48" s="231"/>
      <c r="J48" s="231"/>
      <c r="K48" s="263"/>
      <c r="L48" s="231"/>
      <c r="M48" s="266"/>
      <c r="N48" s="266"/>
      <c r="O48" s="266"/>
      <c r="P48" s="266"/>
    </row>
    <row r="49" spans="1:16" ht="8.1" customHeight="1" x14ac:dyDescent="0.25">
      <c r="A49" s="654"/>
      <c r="C49" s="84"/>
      <c r="D49" s="147"/>
      <c r="E49" s="27"/>
      <c r="F49" s="84"/>
      <c r="G49" s="147"/>
      <c r="H49" s="27"/>
      <c r="I49" s="84"/>
      <c r="J49" s="84"/>
      <c r="K49" s="147"/>
      <c r="L49" s="27"/>
      <c r="M49" s="147"/>
      <c r="N49" s="147"/>
      <c r="O49" s="147"/>
      <c r="P49" s="147"/>
    </row>
    <row r="50" spans="1:16" ht="30" customHeight="1" x14ac:dyDescent="0.25">
      <c r="A50" s="830" t="s">
        <v>883</v>
      </c>
      <c r="B50" s="830"/>
      <c r="C50" s="231">
        <v>20.000406999999999</v>
      </c>
      <c r="D50" s="266">
        <v>49.620142000000001</v>
      </c>
      <c r="E50" s="231"/>
      <c r="F50" s="231">
        <v>52.406752500000003</v>
      </c>
      <c r="G50" s="266">
        <v>124.41289500000001</v>
      </c>
      <c r="H50" s="231"/>
      <c r="I50" s="231">
        <v>121.89913300000001</v>
      </c>
      <c r="J50" s="231">
        <v>300.89752299999998</v>
      </c>
      <c r="K50" s="263">
        <v>0.22864914850165793</v>
      </c>
      <c r="L50" s="231"/>
      <c r="M50" s="266">
        <v>497.53380699999991</v>
      </c>
      <c r="N50" s="266">
        <v>1591.5396270000001</v>
      </c>
      <c r="O50" s="266">
        <v>1011.8975617999999</v>
      </c>
      <c r="P50" s="266">
        <v>2843.6148400000002</v>
      </c>
    </row>
    <row r="51" spans="1:16" ht="30" customHeight="1" x14ac:dyDescent="0.25">
      <c r="A51" s="831" t="s">
        <v>884</v>
      </c>
      <c r="B51" s="831"/>
      <c r="C51" s="231"/>
      <c r="D51" s="266"/>
      <c r="E51" s="231"/>
      <c r="F51" s="231"/>
      <c r="G51" s="266"/>
      <c r="H51" s="231"/>
      <c r="I51" s="231"/>
      <c r="J51" s="231"/>
      <c r="K51" s="263"/>
      <c r="L51" s="231"/>
      <c r="M51" s="266"/>
      <c r="N51" s="266"/>
      <c r="O51" s="266"/>
      <c r="P51" s="266"/>
    </row>
    <row r="52" spans="1:16" ht="8.1" customHeight="1" x14ac:dyDescent="0.25">
      <c r="A52" s="654"/>
      <c r="C52" s="84"/>
      <c r="D52" s="147"/>
      <c r="E52" s="27"/>
      <c r="F52" s="84"/>
      <c r="G52" s="147"/>
      <c r="H52" s="27"/>
      <c r="I52" s="84"/>
      <c r="J52" s="84"/>
      <c r="K52" s="147"/>
      <c r="L52" s="27"/>
      <c r="M52" s="147"/>
      <c r="N52" s="147"/>
      <c r="O52" s="147"/>
      <c r="P52" s="147"/>
    </row>
    <row r="53" spans="1:16" ht="30" customHeight="1" x14ac:dyDescent="0.25">
      <c r="A53" s="830" t="s">
        <v>623</v>
      </c>
      <c r="B53" s="830"/>
      <c r="C53" s="231">
        <v>3083.8271874618144</v>
      </c>
      <c r="D53" s="266">
        <v>7807.9059370000004</v>
      </c>
      <c r="E53" s="231"/>
      <c r="F53" s="231">
        <v>2855.022386234828</v>
      </c>
      <c r="G53" s="266">
        <v>7347.3378359999997</v>
      </c>
      <c r="H53" s="231"/>
      <c r="I53" s="231">
        <v>3272.7691778112007</v>
      </c>
      <c r="J53" s="231">
        <v>8414.7103399999996</v>
      </c>
      <c r="K53" s="263">
        <v>6.3942578687465517</v>
      </c>
      <c r="L53" s="231"/>
      <c r="M53" s="266">
        <v>25524.598830823517</v>
      </c>
      <c r="N53" s="266">
        <v>83675.141480999999</v>
      </c>
      <c r="O53" s="266">
        <v>23359.540229650622</v>
      </c>
      <c r="P53" s="266">
        <v>62736.210152</v>
      </c>
    </row>
    <row r="54" spans="1:16" ht="30" customHeight="1" x14ac:dyDescent="0.25">
      <c r="A54" s="831" t="s">
        <v>624</v>
      </c>
      <c r="B54" s="831"/>
      <c r="C54" s="231"/>
      <c r="D54" s="266"/>
      <c r="E54" s="231"/>
      <c r="F54" s="231"/>
      <c r="G54" s="266"/>
      <c r="H54" s="231"/>
      <c r="I54" s="231"/>
      <c r="J54" s="231"/>
      <c r="K54" s="263"/>
      <c r="L54" s="231"/>
      <c r="M54" s="266"/>
      <c r="N54" s="266"/>
      <c r="O54" s="266"/>
      <c r="P54" s="266"/>
    </row>
    <row r="55" spans="1:16" ht="8.1" customHeight="1" x14ac:dyDescent="0.25">
      <c r="A55" s="654"/>
      <c r="C55" s="84"/>
      <c r="D55" s="147"/>
      <c r="E55" s="27"/>
      <c r="F55" s="84"/>
      <c r="G55" s="147"/>
      <c r="H55" s="27"/>
      <c r="I55" s="84"/>
      <c r="J55" s="84"/>
      <c r="K55" s="147"/>
      <c r="L55" s="27"/>
      <c r="M55" s="147"/>
      <c r="N55" s="147"/>
      <c r="O55" s="147"/>
      <c r="P55" s="147"/>
    </row>
    <row r="56" spans="1:16" ht="15" customHeight="1" x14ac:dyDescent="0.25">
      <c r="A56" s="652" t="s">
        <v>885</v>
      </c>
      <c r="C56" s="231">
        <v>1783.7067219999999</v>
      </c>
      <c r="D56" s="266">
        <v>3416.0449829999998</v>
      </c>
      <c r="E56" s="231"/>
      <c r="F56" s="231">
        <v>2314.9013369999998</v>
      </c>
      <c r="G56" s="266">
        <v>4423.7364150000003</v>
      </c>
      <c r="H56" s="231"/>
      <c r="I56" s="231">
        <v>2145.3521989999999</v>
      </c>
      <c r="J56" s="231">
        <v>4056.8194560000002</v>
      </c>
      <c r="K56" s="263">
        <v>3.0827382857497274</v>
      </c>
      <c r="L56" s="231"/>
      <c r="M56" s="266">
        <v>17796.847657983002</v>
      </c>
      <c r="N56" s="266">
        <v>40948.912706000003</v>
      </c>
      <c r="O56" s="266">
        <v>17163.073525</v>
      </c>
      <c r="P56" s="266">
        <v>34338.113372</v>
      </c>
    </row>
    <row r="57" spans="1:16" ht="30" customHeight="1" x14ac:dyDescent="0.25">
      <c r="A57" s="831" t="s">
        <v>625</v>
      </c>
      <c r="B57" s="831"/>
      <c r="C57" s="231"/>
      <c r="D57" s="266"/>
      <c r="E57" s="231"/>
      <c r="F57" s="231"/>
      <c r="G57" s="266"/>
      <c r="H57" s="231"/>
      <c r="I57" s="231"/>
      <c r="J57" s="231"/>
      <c r="K57" s="263"/>
      <c r="L57" s="231"/>
      <c r="M57" s="266"/>
      <c r="N57" s="266"/>
      <c r="O57" s="266"/>
      <c r="P57" s="266"/>
    </row>
    <row r="58" spans="1:16" ht="8.1" customHeight="1" x14ac:dyDescent="0.25">
      <c r="A58" s="655"/>
      <c r="C58" s="84"/>
      <c r="D58" s="27"/>
      <c r="E58" s="27"/>
      <c r="F58" s="84"/>
      <c r="G58" s="27"/>
      <c r="H58" s="27"/>
      <c r="I58" s="84"/>
      <c r="J58" s="84"/>
      <c r="K58" s="27"/>
      <c r="L58" s="27"/>
      <c r="M58" s="27"/>
      <c r="N58" s="27"/>
      <c r="O58" s="27"/>
      <c r="P58" s="27"/>
    </row>
    <row r="59" spans="1:16" s="146" customFormat="1" ht="15" customHeight="1" x14ac:dyDescent="0.25">
      <c r="A59" s="650" t="s">
        <v>1020</v>
      </c>
      <c r="B59" s="658"/>
      <c r="C59" s="389">
        <v>0</v>
      </c>
      <c r="D59" s="389">
        <v>1613.4240479999999</v>
      </c>
      <c r="E59" s="389"/>
      <c r="F59" s="389">
        <v>0</v>
      </c>
      <c r="G59" s="389">
        <v>2000.4400189999999</v>
      </c>
      <c r="H59" s="389"/>
      <c r="I59" s="389">
        <v>0</v>
      </c>
      <c r="J59" s="389">
        <v>1845.8861799999997</v>
      </c>
      <c r="K59" s="392">
        <v>1.4026712452796697</v>
      </c>
      <c r="L59" s="389"/>
      <c r="M59" s="389">
        <v>0</v>
      </c>
      <c r="N59" s="389">
        <v>15247.805143</v>
      </c>
      <c r="O59" s="389">
        <v>0</v>
      </c>
      <c r="P59" s="389">
        <v>14485.775202000001</v>
      </c>
    </row>
    <row r="60" spans="1:16" s="146" customFormat="1" ht="27" customHeight="1" x14ac:dyDescent="0.25">
      <c r="A60" s="833" t="s">
        <v>910</v>
      </c>
      <c r="B60" s="833"/>
      <c r="C60" s="389"/>
      <c r="D60" s="389"/>
      <c r="E60" s="389"/>
      <c r="F60" s="389"/>
      <c r="G60" s="389"/>
      <c r="H60" s="389"/>
      <c r="I60" s="389"/>
      <c r="J60" s="389"/>
      <c r="K60" s="392"/>
      <c r="L60" s="389"/>
      <c r="M60" s="389"/>
      <c r="N60" s="389"/>
      <c r="O60" s="389"/>
      <c r="P60" s="389"/>
    </row>
    <row r="61" spans="1:16" ht="8.1" customHeight="1" x14ac:dyDescent="0.25">
      <c r="A61" s="655"/>
      <c r="C61" s="84"/>
      <c r="D61" s="27"/>
      <c r="E61" s="27"/>
      <c r="F61" s="84"/>
      <c r="G61" s="27"/>
      <c r="H61" s="27"/>
      <c r="I61" s="84"/>
      <c r="J61" s="84"/>
      <c r="K61" s="27"/>
      <c r="L61" s="27"/>
      <c r="M61" s="27"/>
      <c r="N61" s="27"/>
      <c r="O61" s="27"/>
      <c r="P61" s="27"/>
    </row>
    <row r="62" spans="1:16" ht="15" customHeight="1" x14ac:dyDescent="0.25">
      <c r="A62" s="652" t="s">
        <v>626</v>
      </c>
      <c r="C62" s="231">
        <v>35.990004999999996</v>
      </c>
      <c r="D62" s="266">
        <v>24.273213999999999</v>
      </c>
      <c r="E62" s="231"/>
      <c r="F62" s="231">
        <v>35.428396939999992</v>
      </c>
      <c r="G62" s="266">
        <v>31.371614999999998</v>
      </c>
      <c r="H62" s="231"/>
      <c r="I62" s="231">
        <v>8151.581005</v>
      </c>
      <c r="J62" s="231">
        <v>56.837736</v>
      </c>
      <c r="K62" s="263" t="s">
        <v>1206</v>
      </c>
      <c r="L62" s="231"/>
      <c r="M62" s="266">
        <v>449.33369234999998</v>
      </c>
      <c r="N62" s="266">
        <v>335.10319600000003</v>
      </c>
      <c r="O62" s="266">
        <v>8477.5364631399989</v>
      </c>
      <c r="P62" s="266">
        <v>296.00968499999999</v>
      </c>
    </row>
    <row r="63" spans="1:16" ht="15" customHeight="1" x14ac:dyDescent="0.25">
      <c r="A63" s="653" t="s">
        <v>627</v>
      </c>
      <c r="C63" s="231"/>
      <c r="D63" s="266"/>
      <c r="E63" s="231"/>
      <c r="F63" s="231"/>
      <c r="G63" s="266"/>
      <c r="H63" s="231"/>
      <c r="I63" s="231"/>
      <c r="J63" s="231"/>
      <c r="K63" s="263"/>
      <c r="L63" s="231"/>
      <c r="M63" s="266"/>
      <c r="N63" s="266"/>
      <c r="O63" s="266"/>
      <c r="P63" s="266"/>
    </row>
    <row r="64" spans="1:16" ht="8.1" customHeight="1" x14ac:dyDescent="0.25">
      <c r="A64" s="654"/>
      <c r="C64" s="84"/>
      <c r="D64" s="147"/>
      <c r="E64" s="27"/>
      <c r="F64" s="84"/>
      <c r="G64" s="147"/>
      <c r="H64" s="27"/>
      <c r="I64" s="84"/>
      <c r="J64" s="84"/>
      <c r="K64" s="147"/>
      <c r="L64" s="27"/>
      <c r="M64" s="147"/>
      <c r="N64" s="147"/>
      <c r="O64" s="147"/>
      <c r="P64" s="147"/>
    </row>
    <row r="65" spans="1:16" ht="15" customHeight="1" x14ac:dyDescent="0.25">
      <c r="A65" s="652" t="s">
        <v>628</v>
      </c>
      <c r="C65" s="231">
        <v>92.365266726499996</v>
      </c>
      <c r="D65" s="266">
        <v>184.143146</v>
      </c>
      <c r="E65" s="231"/>
      <c r="F65" s="231">
        <v>131.98435577000001</v>
      </c>
      <c r="G65" s="266">
        <v>223.20499100000001</v>
      </c>
      <c r="H65" s="231"/>
      <c r="I65" s="231">
        <v>149.54159692899998</v>
      </c>
      <c r="J65" s="231">
        <v>204.905067</v>
      </c>
      <c r="K65" s="263">
        <v>0.15570539971917671</v>
      </c>
      <c r="L65" s="231"/>
      <c r="M65" s="266">
        <v>671.62852070710005</v>
      </c>
      <c r="N65" s="266">
        <v>1433.9193929999999</v>
      </c>
      <c r="O65" s="266">
        <v>820.55597936710001</v>
      </c>
      <c r="P65" s="266">
        <v>1410.006081</v>
      </c>
    </row>
    <row r="66" spans="1:16" ht="15" customHeight="1" x14ac:dyDescent="0.25">
      <c r="A66" s="653" t="s">
        <v>629</v>
      </c>
      <c r="C66" s="231"/>
      <c r="D66" s="266"/>
      <c r="E66" s="231"/>
      <c r="F66" s="231"/>
      <c r="G66" s="266"/>
      <c r="H66" s="231"/>
      <c r="I66" s="231"/>
      <c r="J66" s="231"/>
      <c r="K66" s="263"/>
      <c r="L66" s="231"/>
      <c r="M66" s="266"/>
      <c r="N66" s="266"/>
      <c r="O66" s="266"/>
      <c r="P66" s="266"/>
    </row>
    <row r="67" spans="1:16" ht="8.1" customHeight="1" x14ac:dyDescent="0.25">
      <c r="A67" s="654"/>
      <c r="C67" s="84"/>
      <c r="D67" s="147"/>
      <c r="E67" s="27"/>
      <c r="F67" s="84"/>
      <c r="G67" s="147"/>
      <c r="H67" s="27"/>
      <c r="I67" s="84"/>
      <c r="J67" s="84"/>
      <c r="K67" s="147"/>
      <c r="L67" s="27"/>
      <c r="M67" s="147"/>
      <c r="N67" s="147"/>
      <c r="O67" s="147"/>
      <c r="P67" s="147"/>
    </row>
    <row r="68" spans="1:16" ht="15" customHeight="1" x14ac:dyDescent="0.25">
      <c r="A68" s="652" t="s">
        <v>921</v>
      </c>
      <c r="C68" s="231">
        <v>24.855484585999999</v>
      </c>
      <c r="D68" s="266">
        <v>48.813192999999998</v>
      </c>
      <c r="E68" s="231"/>
      <c r="F68" s="231">
        <v>29.400609575000001</v>
      </c>
      <c r="G68" s="266">
        <v>54.904507000000002</v>
      </c>
      <c r="H68" s="231"/>
      <c r="I68" s="231">
        <v>28.980047949999992</v>
      </c>
      <c r="J68" s="231">
        <v>53.548088</v>
      </c>
      <c r="K68" s="263" t="s">
        <v>1206</v>
      </c>
      <c r="L68" s="231"/>
      <c r="M68" s="266">
        <v>261.29418641259997</v>
      </c>
      <c r="N68" s="266">
        <v>495.09831200000002</v>
      </c>
      <c r="O68" s="266">
        <v>224.16355566199999</v>
      </c>
      <c r="P68" s="266">
        <v>419.01168699999999</v>
      </c>
    </row>
    <row r="69" spans="1:16" ht="15" customHeight="1" x14ac:dyDescent="0.25">
      <c r="A69" s="653" t="s">
        <v>886</v>
      </c>
      <c r="C69" s="231"/>
      <c r="D69" s="266"/>
      <c r="E69" s="231"/>
      <c r="F69" s="231"/>
      <c r="G69" s="266"/>
      <c r="H69" s="231"/>
      <c r="I69" s="231"/>
      <c r="J69" s="231"/>
      <c r="K69" s="263"/>
      <c r="L69" s="231"/>
      <c r="M69" s="266"/>
      <c r="N69" s="266"/>
      <c r="O69" s="266"/>
      <c r="P69" s="266"/>
    </row>
    <row r="70" spans="1:16" ht="8.1" customHeight="1" x14ac:dyDescent="0.25">
      <c r="A70" s="654"/>
      <c r="C70" s="84"/>
      <c r="D70" s="147"/>
      <c r="E70" s="27"/>
      <c r="F70" s="84"/>
      <c r="G70" s="147"/>
      <c r="H70" s="27"/>
      <c r="I70" s="84"/>
      <c r="J70" s="84"/>
      <c r="K70" s="147"/>
      <c r="L70" s="27"/>
      <c r="M70" s="147"/>
      <c r="N70" s="147"/>
      <c r="O70" s="147"/>
      <c r="P70" s="147"/>
    </row>
    <row r="71" spans="1:16" ht="15" customHeight="1" x14ac:dyDescent="0.25">
      <c r="A71" s="652" t="s">
        <v>630</v>
      </c>
      <c r="C71" s="231">
        <v>75.602636540000006</v>
      </c>
      <c r="D71" s="266">
        <v>155.54120800000001</v>
      </c>
      <c r="E71" s="231"/>
      <c r="F71" s="231">
        <v>110.05833802000001</v>
      </c>
      <c r="G71" s="266">
        <v>225.45934399999999</v>
      </c>
      <c r="H71" s="231"/>
      <c r="I71" s="231">
        <v>83.610546580000005</v>
      </c>
      <c r="J71" s="231">
        <v>176.19976700000001</v>
      </c>
      <c r="K71" s="263">
        <v>0.13389251692424378</v>
      </c>
      <c r="L71" s="231"/>
      <c r="M71" s="266">
        <v>753.231419792</v>
      </c>
      <c r="N71" s="266">
        <v>1666.1324830000001</v>
      </c>
      <c r="O71" s="266">
        <v>740.51762023879996</v>
      </c>
      <c r="P71" s="266">
        <v>1491.0167039999999</v>
      </c>
    </row>
    <row r="72" spans="1:16" ht="15" customHeight="1" x14ac:dyDescent="0.25">
      <c r="A72" s="653" t="s">
        <v>631</v>
      </c>
      <c r="C72" s="231"/>
      <c r="D72" s="266"/>
      <c r="E72" s="231"/>
      <c r="F72" s="231"/>
      <c r="G72" s="266"/>
      <c r="H72" s="231"/>
      <c r="I72" s="231"/>
      <c r="J72" s="231"/>
      <c r="K72" s="263"/>
      <c r="L72" s="231"/>
      <c r="M72" s="266"/>
      <c r="N72" s="266"/>
      <c r="O72" s="266"/>
      <c r="P72" s="266"/>
    </row>
    <row r="73" spans="1:16" ht="8.1" customHeight="1" x14ac:dyDescent="0.25">
      <c r="A73" s="654"/>
      <c r="C73" s="84"/>
      <c r="D73" s="147"/>
      <c r="E73" s="27"/>
      <c r="F73" s="84"/>
      <c r="G73" s="147"/>
      <c r="H73" s="27"/>
      <c r="I73" s="84"/>
      <c r="J73" s="84"/>
      <c r="K73" s="147"/>
      <c r="L73" s="27"/>
      <c r="M73" s="147"/>
      <c r="N73" s="147"/>
      <c r="O73" s="147"/>
      <c r="P73" s="147"/>
    </row>
    <row r="74" spans="1:16" ht="15" customHeight="1" x14ac:dyDescent="0.25">
      <c r="A74" s="652" t="s">
        <v>887</v>
      </c>
      <c r="C74" s="231">
        <v>12312.388563500002</v>
      </c>
      <c r="D74" s="266">
        <v>107.87867799999999</v>
      </c>
      <c r="E74" s="231"/>
      <c r="F74" s="231">
        <v>17140.859757000002</v>
      </c>
      <c r="G74" s="266">
        <v>153.64498399999999</v>
      </c>
      <c r="H74" s="231"/>
      <c r="I74" s="231">
        <v>14215.344702000002</v>
      </c>
      <c r="J74" s="231">
        <v>129.05738400000001</v>
      </c>
      <c r="K74" s="263">
        <v>9.8069471178237305E-2</v>
      </c>
      <c r="L74" s="231"/>
      <c r="M74" s="266">
        <v>90311.523392400006</v>
      </c>
      <c r="N74" s="266">
        <v>866.89274</v>
      </c>
      <c r="O74" s="266">
        <v>103509.62095949998</v>
      </c>
      <c r="P74" s="266">
        <v>951.0951</v>
      </c>
    </row>
    <row r="75" spans="1:16" ht="30" customHeight="1" x14ac:dyDescent="0.25">
      <c r="A75" s="831" t="s">
        <v>888</v>
      </c>
      <c r="B75" s="831"/>
      <c r="C75" s="231"/>
      <c r="D75" s="266"/>
      <c r="E75" s="231"/>
      <c r="F75" s="231"/>
      <c r="G75" s="266"/>
      <c r="H75" s="231"/>
      <c r="I75" s="231"/>
      <c r="J75" s="231"/>
      <c r="K75" s="263"/>
      <c r="L75" s="231"/>
      <c r="M75" s="266"/>
      <c r="N75" s="266"/>
      <c r="O75" s="266"/>
      <c r="P75" s="266"/>
    </row>
    <row r="76" spans="1:16" ht="8.1" customHeight="1" x14ac:dyDescent="0.25">
      <c r="A76" s="654"/>
      <c r="C76" s="84"/>
      <c r="D76" s="147"/>
      <c r="E76" s="27"/>
      <c r="F76" s="84"/>
      <c r="G76" s="147"/>
      <c r="H76" s="27"/>
      <c r="I76" s="84"/>
      <c r="J76" s="84"/>
      <c r="K76" s="147"/>
      <c r="L76" s="27"/>
      <c r="M76" s="147"/>
      <c r="N76" s="147"/>
      <c r="O76" s="147"/>
      <c r="P76" s="147"/>
    </row>
    <row r="77" spans="1:16" ht="15" customHeight="1" x14ac:dyDescent="0.25">
      <c r="A77" s="652" t="s">
        <v>632</v>
      </c>
      <c r="C77" s="231">
        <v>19.000056466</v>
      </c>
      <c r="D77" s="266">
        <v>63.362568000000003</v>
      </c>
      <c r="E77" s="231"/>
      <c r="F77" s="231">
        <v>28.512821709999997</v>
      </c>
      <c r="G77" s="266">
        <v>88.525595999999993</v>
      </c>
      <c r="H77" s="231"/>
      <c r="I77" s="231">
        <v>43.131595200000007</v>
      </c>
      <c r="J77" s="231">
        <v>76.839262000000005</v>
      </c>
      <c r="K77" s="263">
        <v>5.8389419934825465E-2</v>
      </c>
      <c r="L77" s="231"/>
      <c r="M77" s="266">
        <v>184.53911577000002</v>
      </c>
      <c r="N77" s="266">
        <v>635.32054500000004</v>
      </c>
      <c r="O77" s="266">
        <v>200.20619684999997</v>
      </c>
      <c r="P77" s="266">
        <v>610.723615</v>
      </c>
    </row>
    <row r="78" spans="1:16" ht="15" customHeight="1" x14ac:dyDescent="0.25">
      <c r="A78" s="653" t="s">
        <v>633</v>
      </c>
      <c r="C78" s="231"/>
      <c r="D78" s="266"/>
      <c r="E78" s="231"/>
      <c r="F78" s="231"/>
      <c r="G78" s="266"/>
      <c r="H78" s="231"/>
      <c r="I78" s="231"/>
      <c r="J78" s="231"/>
      <c r="K78" s="263"/>
      <c r="L78" s="231"/>
      <c r="M78" s="266"/>
      <c r="N78" s="266"/>
      <c r="O78" s="266"/>
      <c r="P78" s="266"/>
    </row>
    <row r="79" spans="1:16" ht="8.1" customHeight="1" x14ac:dyDescent="0.25">
      <c r="A79" s="654"/>
      <c r="C79" s="84"/>
      <c r="D79" s="147"/>
      <c r="E79" s="27"/>
      <c r="F79" s="84"/>
      <c r="G79" s="147"/>
      <c r="H79" s="27"/>
      <c r="I79" s="84"/>
      <c r="J79" s="84"/>
      <c r="K79" s="147"/>
      <c r="L79" s="27"/>
      <c r="M79" s="147"/>
      <c r="N79" s="147"/>
      <c r="O79" s="147"/>
      <c r="P79" s="147"/>
    </row>
    <row r="80" spans="1:16" ht="30" customHeight="1" x14ac:dyDescent="0.25">
      <c r="A80" s="830" t="s">
        <v>1017</v>
      </c>
      <c r="B80" s="830"/>
      <c r="C80" s="231">
        <v>0</v>
      </c>
      <c r="D80" s="266">
        <v>716.45938799999999</v>
      </c>
      <c r="E80" s="231"/>
      <c r="F80" s="231">
        <v>0</v>
      </c>
      <c r="G80" s="266">
        <v>836.31185600000003</v>
      </c>
      <c r="H80" s="231"/>
      <c r="I80" s="231">
        <v>0</v>
      </c>
      <c r="J80" s="231">
        <v>784.45632599999999</v>
      </c>
      <c r="K80" s="263">
        <v>0.59610085582738082</v>
      </c>
      <c r="L80" s="231"/>
      <c r="M80" s="266">
        <v>0</v>
      </c>
      <c r="N80" s="266">
        <v>6398.8484570000001</v>
      </c>
      <c r="O80" s="266">
        <v>0</v>
      </c>
      <c r="P80" s="266">
        <v>6240.0742200000004</v>
      </c>
    </row>
    <row r="81" spans="1:16" ht="30" customHeight="1" x14ac:dyDescent="0.25">
      <c r="A81" s="831" t="s">
        <v>889</v>
      </c>
      <c r="B81" s="831"/>
      <c r="C81" s="231"/>
      <c r="D81" s="266"/>
      <c r="E81" s="231"/>
      <c r="F81" s="231"/>
      <c r="G81" s="266"/>
      <c r="H81" s="231"/>
      <c r="I81" s="231"/>
      <c r="J81" s="231"/>
      <c r="K81" s="263"/>
      <c r="L81" s="231"/>
      <c r="M81" s="266"/>
      <c r="N81" s="266"/>
      <c r="O81" s="266"/>
      <c r="P81" s="266"/>
    </row>
    <row r="82" spans="1:16" ht="8.1" customHeight="1" x14ac:dyDescent="0.25">
      <c r="A82" s="654"/>
      <c r="C82" s="84"/>
      <c r="D82" s="147"/>
      <c r="E82" s="27"/>
      <c r="F82" s="84"/>
      <c r="G82" s="147"/>
      <c r="H82" s="27"/>
      <c r="I82" s="84"/>
      <c r="J82" s="84"/>
      <c r="K82" s="147"/>
      <c r="L82" s="27"/>
      <c r="M82" s="147"/>
      <c r="N82" s="147"/>
      <c r="O82" s="147"/>
      <c r="P82" s="147"/>
    </row>
    <row r="83" spans="1:16" ht="15" customHeight="1" x14ac:dyDescent="0.25">
      <c r="A83" s="652" t="s">
        <v>634</v>
      </c>
      <c r="C83" s="231">
        <v>1.9431562999999998</v>
      </c>
      <c r="D83" s="266">
        <v>3.8657189999999999</v>
      </c>
      <c r="E83" s="231"/>
      <c r="F83" s="231">
        <v>3.0431450400000002</v>
      </c>
      <c r="G83" s="266">
        <v>6.1480499999999996</v>
      </c>
      <c r="H83" s="231"/>
      <c r="I83" s="231">
        <v>1.8974077</v>
      </c>
      <c r="J83" s="231">
        <v>4.0757349999999999</v>
      </c>
      <c r="K83" s="263" t="s">
        <v>1206</v>
      </c>
      <c r="L83" s="231"/>
      <c r="M83" s="266">
        <v>36.106343142999997</v>
      </c>
      <c r="N83" s="266">
        <v>73.662217999999996</v>
      </c>
      <c r="O83" s="266">
        <v>18.842215379999999</v>
      </c>
      <c r="P83" s="266">
        <v>37.807814</v>
      </c>
    </row>
    <row r="84" spans="1:16" ht="15" customHeight="1" x14ac:dyDescent="0.25">
      <c r="A84" s="653" t="s">
        <v>635</v>
      </c>
      <c r="C84" s="231"/>
      <c r="D84" s="266"/>
      <c r="E84" s="231"/>
      <c r="F84" s="231"/>
      <c r="G84" s="266"/>
      <c r="H84" s="231"/>
      <c r="I84" s="231"/>
      <c r="J84" s="231"/>
      <c r="K84" s="263"/>
      <c r="L84" s="231"/>
      <c r="M84" s="266"/>
      <c r="N84" s="266"/>
      <c r="O84" s="266"/>
      <c r="P84" s="266"/>
    </row>
    <row r="85" spans="1:16" ht="8.1" customHeight="1" x14ac:dyDescent="0.25">
      <c r="A85" s="656"/>
      <c r="C85" s="84"/>
      <c r="D85" s="147"/>
      <c r="E85" s="27"/>
      <c r="F85" s="84"/>
      <c r="G85" s="147"/>
      <c r="H85" s="27"/>
      <c r="I85" s="84"/>
      <c r="J85" s="84"/>
      <c r="K85" s="147"/>
      <c r="L85" s="27"/>
      <c r="M85" s="147"/>
      <c r="N85" s="147"/>
      <c r="O85" s="147"/>
      <c r="P85" s="147"/>
    </row>
    <row r="86" spans="1:16" ht="15" customHeight="1" x14ac:dyDescent="0.25">
      <c r="A86" s="652" t="s">
        <v>636</v>
      </c>
      <c r="C86" s="231">
        <v>0</v>
      </c>
      <c r="D86" s="266">
        <v>309.08693399999999</v>
      </c>
      <c r="E86" s="231"/>
      <c r="F86" s="231">
        <v>0</v>
      </c>
      <c r="G86" s="266">
        <v>380.86907600000001</v>
      </c>
      <c r="H86" s="231"/>
      <c r="I86" s="231">
        <v>0</v>
      </c>
      <c r="J86" s="231">
        <v>359.966815</v>
      </c>
      <c r="K86" s="263">
        <v>0.27353533827064386</v>
      </c>
      <c r="L86" s="231"/>
      <c r="M86" s="266">
        <v>0</v>
      </c>
      <c r="N86" s="266">
        <v>3342.8277990000001</v>
      </c>
      <c r="O86" s="266">
        <v>0</v>
      </c>
      <c r="P86" s="266">
        <v>3030.0302959999999</v>
      </c>
    </row>
    <row r="87" spans="1:16" ht="15" customHeight="1" x14ac:dyDescent="0.25">
      <c r="A87" s="653" t="s">
        <v>637</v>
      </c>
      <c r="C87" s="231"/>
      <c r="D87" s="266"/>
      <c r="E87" s="231"/>
      <c r="F87" s="231"/>
      <c r="G87" s="266"/>
      <c r="H87" s="231"/>
      <c r="I87" s="231"/>
      <c r="J87" s="231"/>
      <c r="K87" s="263"/>
      <c r="L87" s="231"/>
      <c r="M87" s="266"/>
      <c r="N87" s="266"/>
      <c r="O87" s="266"/>
      <c r="P87" s="266"/>
    </row>
    <row r="88" spans="1:16" ht="8.1" customHeight="1" x14ac:dyDescent="0.25">
      <c r="A88" s="655"/>
      <c r="C88" s="84"/>
      <c r="D88" s="27"/>
      <c r="E88" s="27"/>
      <c r="F88" s="84"/>
      <c r="G88" s="27"/>
      <c r="H88" s="27"/>
      <c r="I88" s="84"/>
      <c r="J88" s="84"/>
      <c r="K88" s="27"/>
      <c r="L88" s="27"/>
      <c r="M88" s="27"/>
      <c r="N88" s="27"/>
      <c r="O88" s="27"/>
      <c r="P88" s="27"/>
    </row>
    <row r="89" spans="1:16" s="146" customFormat="1" ht="15" customHeight="1" x14ac:dyDescent="0.25">
      <c r="A89" s="650" t="s">
        <v>638</v>
      </c>
      <c r="B89" s="658"/>
      <c r="C89" s="389"/>
      <c r="D89" s="389"/>
      <c r="E89" s="389"/>
      <c r="F89" s="389"/>
      <c r="G89" s="389"/>
      <c r="H89" s="389"/>
      <c r="I89" s="389"/>
      <c r="J89" s="389"/>
      <c r="K89" s="392"/>
      <c r="L89" s="389"/>
      <c r="M89" s="389"/>
      <c r="N89" s="389"/>
      <c r="O89" s="389"/>
      <c r="P89" s="389"/>
    </row>
    <row r="90" spans="1:16" s="146" customFormat="1" ht="15" customHeight="1" x14ac:dyDescent="0.25">
      <c r="A90" s="651" t="s">
        <v>639</v>
      </c>
      <c r="B90" s="658"/>
      <c r="C90" s="389"/>
      <c r="D90" s="389"/>
      <c r="E90" s="389"/>
      <c r="F90" s="389"/>
      <c r="G90" s="389"/>
      <c r="H90" s="389"/>
      <c r="I90" s="389"/>
      <c r="J90" s="389"/>
      <c r="K90" s="392"/>
      <c r="L90" s="389"/>
      <c r="M90" s="389"/>
      <c r="N90" s="389"/>
      <c r="O90" s="389"/>
      <c r="P90" s="389"/>
    </row>
    <row r="91" spans="1:16" ht="8.1" customHeight="1" x14ac:dyDescent="0.25">
      <c r="A91" s="655"/>
      <c r="C91" s="84"/>
      <c r="D91" s="27"/>
      <c r="E91" s="27"/>
      <c r="F91" s="84"/>
      <c r="G91" s="27"/>
      <c r="H91" s="27"/>
      <c r="I91" s="84"/>
      <c r="J91" s="84"/>
      <c r="K91" s="27"/>
      <c r="L91" s="27"/>
      <c r="M91" s="27"/>
      <c r="N91" s="27"/>
      <c r="O91" s="27"/>
      <c r="P91" s="27"/>
    </row>
    <row r="92" spans="1:16" ht="30" customHeight="1" x14ac:dyDescent="0.25">
      <c r="A92" s="830" t="s">
        <v>891</v>
      </c>
      <c r="B92" s="830"/>
      <c r="C92" s="231">
        <v>2174.5253700000003</v>
      </c>
      <c r="D92" s="266">
        <v>51.771317000000003</v>
      </c>
      <c r="E92" s="231"/>
      <c r="F92" s="231">
        <v>2340.3168100000003</v>
      </c>
      <c r="G92" s="266">
        <v>67.055657999999994</v>
      </c>
      <c r="H92" s="231"/>
      <c r="I92" s="231">
        <v>2650.9223200000001</v>
      </c>
      <c r="J92" s="231">
        <v>75.258346000000003</v>
      </c>
      <c r="K92" s="263">
        <v>5.7188096993883053E-2</v>
      </c>
      <c r="L92" s="231"/>
      <c r="M92" s="266">
        <v>17338.608</v>
      </c>
      <c r="N92" s="266">
        <v>507.41312900000003</v>
      </c>
      <c r="O92" s="266">
        <v>18607.179519999998</v>
      </c>
      <c r="P92" s="266">
        <v>502.31490600000001</v>
      </c>
    </row>
    <row r="93" spans="1:16" ht="30" customHeight="1" x14ac:dyDescent="0.25">
      <c r="A93" s="831" t="s">
        <v>1018</v>
      </c>
      <c r="B93" s="831"/>
      <c r="C93" s="231"/>
      <c r="D93" s="266"/>
      <c r="E93" s="231"/>
      <c r="F93" s="231"/>
      <c r="G93" s="266"/>
      <c r="H93" s="231"/>
      <c r="I93" s="231"/>
      <c r="J93" s="231"/>
      <c r="K93" s="263"/>
      <c r="L93" s="231"/>
      <c r="M93" s="266"/>
      <c r="N93" s="266"/>
      <c r="O93" s="266"/>
      <c r="P93" s="266"/>
    </row>
    <row r="94" spans="1:16" ht="8.1" customHeight="1" x14ac:dyDescent="0.25">
      <c r="A94" s="655"/>
      <c r="C94" s="84"/>
      <c r="D94" s="27"/>
      <c r="E94" s="27"/>
      <c r="F94" s="84"/>
      <c r="G94" s="27"/>
      <c r="H94" s="27"/>
      <c r="I94" s="84"/>
      <c r="J94" s="84"/>
      <c r="K94" s="27"/>
      <c r="L94" s="27"/>
      <c r="M94" s="27"/>
      <c r="N94" s="27"/>
      <c r="O94" s="27"/>
      <c r="P94" s="27"/>
    </row>
    <row r="95" spans="1:16" s="146" customFormat="1" ht="15" customHeight="1" x14ac:dyDescent="0.25">
      <c r="A95" s="650" t="s">
        <v>168</v>
      </c>
      <c r="B95" s="658"/>
      <c r="C95" s="389"/>
      <c r="D95" s="389"/>
      <c r="E95" s="389"/>
      <c r="F95" s="389"/>
      <c r="G95" s="389"/>
      <c r="H95" s="389"/>
      <c r="I95" s="389"/>
      <c r="J95" s="389"/>
      <c r="K95" s="392"/>
      <c r="L95" s="389"/>
      <c r="M95" s="389"/>
      <c r="N95" s="389"/>
      <c r="O95" s="389"/>
      <c r="P95" s="389"/>
    </row>
    <row r="96" spans="1:16" s="146" customFormat="1" ht="15" customHeight="1" x14ac:dyDescent="0.25">
      <c r="A96" s="651" t="s">
        <v>169</v>
      </c>
      <c r="B96" s="658"/>
      <c r="C96" s="389"/>
      <c r="D96" s="389"/>
      <c r="E96" s="389"/>
      <c r="F96" s="389"/>
      <c r="G96" s="389"/>
      <c r="H96" s="389"/>
      <c r="I96" s="389"/>
      <c r="J96" s="389"/>
      <c r="K96" s="392"/>
      <c r="L96" s="389"/>
      <c r="M96" s="389"/>
      <c r="N96" s="389"/>
      <c r="O96" s="389"/>
      <c r="P96" s="389"/>
    </row>
    <row r="97" spans="1:16" ht="8.1" customHeight="1" x14ac:dyDescent="0.25">
      <c r="A97" s="655"/>
      <c r="C97" s="84"/>
      <c r="D97" s="27"/>
      <c r="E97" s="27"/>
      <c r="F97" s="84"/>
      <c r="G97" s="27"/>
      <c r="H97" s="27"/>
      <c r="I97" s="84"/>
      <c r="J97" s="84"/>
      <c r="K97" s="27"/>
      <c r="L97" s="27"/>
      <c r="M97" s="27"/>
      <c r="N97" s="27"/>
      <c r="O97" s="27"/>
      <c r="P97" s="27"/>
    </row>
    <row r="98" spans="1:16" ht="15" customHeight="1" x14ac:dyDescent="0.25">
      <c r="A98" s="652" t="s">
        <v>640</v>
      </c>
      <c r="C98" s="231">
        <v>66091.323000000004</v>
      </c>
      <c r="D98" s="266">
        <v>76.077417999999994</v>
      </c>
      <c r="E98" s="231"/>
      <c r="F98" s="231">
        <v>149193.46033999999</v>
      </c>
      <c r="G98" s="266">
        <v>193.82136</v>
      </c>
      <c r="H98" s="231"/>
      <c r="I98" s="231">
        <v>138096.55772000001</v>
      </c>
      <c r="J98" s="231">
        <v>154.55147500000001</v>
      </c>
      <c r="K98" s="263">
        <v>0.11744218698146372</v>
      </c>
      <c r="L98" s="231"/>
      <c r="M98" s="266">
        <v>1017403.2764600002</v>
      </c>
      <c r="N98" s="266">
        <v>1355.847162</v>
      </c>
      <c r="O98" s="266">
        <v>1044218.0305600001</v>
      </c>
      <c r="P98" s="266">
        <v>1313.9984480000001</v>
      </c>
    </row>
    <row r="99" spans="1:16" ht="15" customHeight="1" x14ac:dyDescent="0.25">
      <c r="A99" s="653" t="s">
        <v>641</v>
      </c>
      <c r="C99" s="267"/>
      <c r="D99" s="267"/>
      <c r="E99" s="267"/>
      <c r="F99" s="267"/>
      <c r="G99" s="267"/>
      <c r="H99" s="267"/>
      <c r="I99" s="267"/>
      <c r="J99" s="267"/>
      <c r="K99" s="265"/>
      <c r="L99" s="267"/>
      <c r="M99" s="267"/>
      <c r="N99" s="267"/>
      <c r="O99" s="267"/>
      <c r="P99" s="267"/>
    </row>
    <row r="100" spans="1:16" ht="8.1" customHeight="1" x14ac:dyDescent="0.25">
      <c r="A100" s="655"/>
      <c r="C100" s="84"/>
      <c r="D100" s="27"/>
      <c r="E100" s="27"/>
      <c r="F100" s="84"/>
      <c r="G100" s="27"/>
      <c r="H100" s="27"/>
      <c r="I100" s="84"/>
      <c r="J100" s="84"/>
      <c r="K100" s="27"/>
      <c r="L100" s="27"/>
      <c r="M100" s="27"/>
      <c r="N100" s="27"/>
      <c r="O100" s="27"/>
      <c r="P100" s="27"/>
    </row>
    <row r="101" spans="1:16" s="146" customFormat="1" ht="27" customHeight="1" x14ac:dyDescent="0.25">
      <c r="A101" s="832" t="s">
        <v>911</v>
      </c>
      <c r="B101" s="832"/>
      <c r="C101" s="389"/>
      <c r="D101" s="389"/>
      <c r="E101" s="389"/>
      <c r="F101" s="389"/>
      <c r="G101" s="389"/>
      <c r="H101" s="389"/>
      <c r="I101" s="389"/>
      <c r="J101" s="389"/>
      <c r="K101" s="392"/>
      <c r="L101" s="389"/>
      <c r="M101" s="389"/>
      <c r="N101" s="389"/>
      <c r="O101" s="389"/>
      <c r="P101" s="389"/>
    </row>
    <row r="102" spans="1:16" s="146" customFormat="1" ht="27" customHeight="1" x14ac:dyDescent="0.25">
      <c r="A102" s="833" t="s">
        <v>642</v>
      </c>
      <c r="B102" s="833"/>
      <c r="C102" s="389"/>
      <c r="D102" s="389"/>
      <c r="E102" s="389"/>
      <c r="F102" s="389"/>
      <c r="G102" s="389"/>
      <c r="H102" s="389"/>
      <c r="I102" s="389"/>
      <c r="J102" s="389"/>
      <c r="K102" s="392"/>
      <c r="L102" s="389"/>
      <c r="M102" s="389"/>
      <c r="N102" s="389"/>
      <c r="O102" s="389"/>
      <c r="P102" s="389"/>
    </row>
    <row r="103" spans="1:16" ht="8.1" customHeight="1" x14ac:dyDescent="0.25">
      <c r="A103" s="655"/>
      <c r="C103" s="84"/>
      <c r="D103" s="27"/>
      <c r="E103" s="27"/>
      <c r="F103" s="84"/>
      <c r="G103" s="27"/>
      <c r="H103" s="27"/>
      <c r="I103" s="84"/>
      <c r="J103" s="84"/>
      <c r="K103" s="27"/>
      <c r="L103" s="27"/>
      <c r="M103" s="27"/>
      <c r="N103" s="27"/>
      <c r="O103" s="27"/>
      <c r="P103" s="27"/>
    </row>
    <row r="104" spans="1:16" ht="30" customHeight="1" x14ac:dyDescent="0.25">
      <c r="A104" s="830" t="s">
        <v>892</v>
      </c>
      <c r="B104" s="830"/>
      <c r="C104" s="231">
        <v>28920.680425000002</v>
      </c>
      <c r="D104" s="266">
        <v>565.80892500000004</v>
      </c>
      <c r="E104" s="231"/>
      <c r="F104" s="231">
        <v>31894.042874999999</v>
      </c>
      <c r="G104" s="266">
        <v>621.31604700000003</v>
      </c>
      <c r="H104" s="231"/>
      <c r="I104" s="231">
        <v>28956.155850000003</v>
      </c>
      <c r="J104" s="231">
        <v>488.08955800000001</v>
      </c>
      <c r="K104" s="263">
        <v>0.37089458469636721</v>
      </c>
      <c r="L104" s="231"/>
      <c r="M104" s="266">
        <v>87691.676500000001</v>
      </c>
      <c r="N104" s="266">
        <v>3121.1213170000001</v>
      </c>
      <c r="O104" s="266">
        <v>278982.20370000001</v>
      </c>
      <c r="P104" s="266">
        <v>5337.1616549999999</v>
      </c>
    </row>
    <row r="105" spans="1:16" ht="30" customHeight="1" x14ac:dyDescent="0.25">
      <c r="A105" s="831" t="s">
        <v>893</v>
      </c>
      <c r="B105" s="831"/>
      <c r="C105" s="231"/>
      <c r="D105" s="266"/>
      <c r="E105" s="231"/>
      <c r="F105" s="231"/>
      <c r="G105" s="266"/>
      <c r="H105" s="231"/>
      <c r="I105" s="231"/>
      <c r="J105" s="231"/>
      <c r="K105" s="263"/>
      <c r="L105" s="231"/>
      <c r="M105" s="266"/>
      <c r="N105" s="266"/>
      <c r="O105" s="266"/>
      <c r="P105" s="266"/>
    </row>
    <row r="106" spans="1:16" ht="8.1" customHeight="1" x14ac:dyDescent="0.25">
      <c r="A106" s="655"/>
      <c r="C106" s="84"/>
      <c r="D106" s="147"/>
      <c r="E106" s="27"/>
      <c r="F106" s="84"/>
      <c r="G106" s="147"/>
      <c r="H106" s="27"/>
      <c r="I106" s="84"/>
      <c r="J106" s="84"/>
      <c r="K106" s="147"/>
      <c r="L106" s="27"/>
      <c r="M106" s="147"/>
      <c r="N106" s="147"/>
      <c r="O106" s="147"/>
      <c r="P106" s="147"/>
    </row>
    <row r="107" spans="1:16" s="718" customFormat="1" ht="15" customHeight="1" x14ac:dyDescent="0.25">
      <c r="A107" s="716" t="s">
        <v>894</v>
      </c>
      <c r="B107" s="717"/>
      <c r="C107" s="232">
        <v>253.72663900000003</v>
      </c>
      <c r="D107" s="266">
        <v>9.9275190000000002</v>
      </c>
      <c r="E107" s="232"/>
      <c r="F107" s="232">
        <v>280.90873399999998</v>
      </c>
      <c r="G107" s="266">
        <v>11.522494</v>
      </c>
      <c r="H107" s="232"/>
      <c r="I107" s="232">
        <v>446.12260473999999</v>
      </c>
      <c r="J107" s="232">
        <v>18.361388000000002</v>
      </c>
      <c r="K107" s="263" t="s">
        <v>1206</v>
      </c>
      <c r="L107" s="232"/>
      <c r="M107" s="266">
        <v>4486.2595474</v>
      </c>
      <c r="N107" s="266">
        <v>156.20375899999999</v>
      </c>
      <c r="O107" s="266">
        <v>2593.2068536399997</v>
      </c>
      <c r="P107" s="266">
        <v>107.389124</v>
      </c>
    </row>
    <row r="108" spans="1:16" ht="15" customHeight="1" x14ac:dyDescent="0.25">
      <c r="A108" s="653" t="s">
        <v>643</v>
      </c>
      <c r="C108" s="267"/>
      <c r="D108" s="267"/>
      <c r="E108" s="267"/>
      <c r="F108" s="267"/>
      <c r="G108" s="267"/>
      <c r="H108" s="267"/>
      <c r="I108" s="267"/>
      <c r="J108" s="267"/>
      <c r="K108" s="265"/>
      <c r="L108" s="267"/>
      <c r="M108" s="267"/>
      <c r="N108" s="267"/>
      <c r="O108" s="267"/>
      <c r="P108" s="267"/>
    </row>
    <row r="109" spans="1:16" ht="8.1" customHeight="1" x14ac:dyDescent="0.25">
      <c r="A109" s="655"/>
      <c r="C109" s="84"/>
      <c r="D109" s="147"/>
      <c r="E109" s="27"/>
      <c r="F109" s="84"/>
      <c r="G109" s="147"/>
      <c r="H109" s="27"/>
      <c r="I109" s="84"/>
      <c r="J109" s="84"/>
      <c r="K109" s="147"/>
      <c r="L109" s="27"/>
      <c r="M109" s="147"/>
      <c r="N109" s="147"/>
      <c r="O109" s="147"/>
      <c r="P109" s="147"/>
    </row>
    <row r="110" spans="1:16" ht="30" customHeight="1" x14ac:dyDescent="0.25">
      <c r="A110" s="830" t="s">
        <v>895</v>
      </c>
      <c r="B110" s="830"/>
      <c r="C110" s="231">
        <v>197797.03000933357</v>
      </c>
      <c r="D110" s="266">
        <v>83.853128999999996</v>
      </c>
      <c r="E110" s="231"/>
      <c r="F110" s="231">
        <v>240012.34209077799</v>
      </c>
      <c r="G110" s="266">
        <v>101.390372</v>
      </c>
      <c r="H110" s="231"/>
      <c r="I110" s="231">
        <v>198853.03024537003</v>
      </c>
      <c r="J110" s="231">
        <v>88.897936999999999</v>
      </c>
      <c r="K110" s="263">
        <v>6.7552691680363333E-2</v>
      </c>
      <c r="L110" s="231"/>
      <c r="M110" s="266">
        <v>1392509.803531483</v>
      </c>
      <c r="N110" s="266">
        <v>725.77599999999995</v>
      </c>
      <c r="O110" s="266">
        <v>1715415.3274690611</v>
      </c>
      <c r="P110" s="266">
        <v>712.87784699999997</v>
      </c>
    </row>
    <row r="111" spans="1:16" ht="30" customHeight="1" x14ac:dyDescent="0.25">
      <c r="A111" s="831" t="s">
        <v>896</v>
      </c>
      <c r="B111" s="831"/>
      <c r="C111" s="231"/>
      <c r="D111" s="266"/>
      <c r="E111" s="231"/>
      <c r="F111" s="231"/>
      <c r="G111" s="266"/>
      <c r="H111" s="231"/>
      <c r="I111" s="231"/>
      <c r="J111" s="231"/>
      <c r="K111" s="263"/>
      <c r="L111" s="231"/>
      <c r="M111" s="266"/>
      <c r="N111" s="266"/>
      <c r="O111" s="266"/>
      <c r="P111" s="266"/>
    </row>
    <row r="112" spans="1:16" ht="8.1" customHeight="1" x14ac:dyDescent="0.25">
      <c r="A112" s="655"/>
      <c r="C112" s="84"/>
      <c r="D112" s="147"/>
      <c r="E112" s="27"/>
      <c r="F112" s="84"/>
      <c r="G112" s="147"/>
      <c r="H112" s="27"/>
      <c r="I112" s="84"/>
      <c r="J112" s="84"/>
      <c r="K112" s="147"/>
      <c r="L112" s="27"/>
      <c r="M112" s="147"/>
      <c r="N112" s="147"/>
      <c r="O112" s="147"/>
      <c r="P112" s="147"/>
    </row>
    <row r="113" spans="1:16" ht="15" customHeight="1" x14ac:dyDescent="0.25">
      <c r="A113" s="652" t="s">
        <v>644</v>
      </c>
      <c r="C113" s="231">
        <v>69657.172204999995</v>
      </c>
      <c r="D113" s="266">
        <v>93.537091000000004</v>
      </c>
      <c r="E113" s="231"/>
      <c r="F113" s="231">
        <v>57775.262388000003</v>
      </c>
      <c r="G113" s="266">
        <v>95.586607000000001</v>
      </c>
      <c r="H113" s="231"/>
      <c r="I113" s="231">
        <v>68515.958010000002</v>
      </c>
      <c r="J113" s="231">
        <v>107.248364</v>
      </c>
      <c r="K113" s="263">
        <v>8.1497005566230157E-2</v>
      </c>
      <c r="L113" s="231"/>
      <c r="M113" s="266">
        <v>403344.49756599998</v>
      </c>
      <c r="N113" s="266">
        <v>682.94153900000003</v>
      </c>
      <c r="O113" s="266">
        <v>431078.41976399999</v>
      </c>
      <c r="P113" s="266">
        <v>688.13337000000001</v>
      </c>
    </row>
    <row r="114" spans="1:16" ht="15" customHeight="1" x14ac:dyDescent="0.25">
      <c r="A114" s="653" t="s">
        <v>645</v>
      </c>
      <c r="C114" s="231"/>
      <c r="D114" s="266"/>
      <c r="E114" s="231"/>
      <c r="F114" s="231"/>
      <c r="G114" s="266"/>
      <c r="H114" s="231"/>
      <c r="I114" s="231"/>
      <c r="J114" s="231"/>
      <c r="K114" s="263"/>
      <c r="L114" s="231"/>
      <c r="M114" s="266"/>
      <c r="N114" s="266"/>
      <c r="O114" s="266"/>
      <c r="P114" s="266"/>
    </row>
    <row r="115" spans="1:16" ht="8.1" customHeight="1" x14ac:dyDescent="0.25">
      <c r="A115" s="655"/>
      <c r="C115" s="84"/>
      <c r="D115" s="147"/>
      <c r="E115" s="27"/>
      <c r="F115" s="84"/>
      <c r="G115" s="147"/>
      <c r="H115" s="27"/>
      <c r="I115" s="84"/>
      <c r="J115" s="84"/>
      <c r="K115" s="147"/>
      <c r="L115" s="27"/>
      <c r="M115" s="147"/>
      <c r="N115" s="147"/>
      <c r="O115" s="147"/>
      <c r="P115" s="147"/>
    </row>
    <row r="116" spans="1:16" ht="43.5" customHeight="1" x14ac:dyDescent="0.25">
      <c r="A116" s="830" t="s">
        <v>922</v>
      </c>
      <c r="B116" s="830"/>
      <c r="C116" s="231">
        <v>231356.17388783375</v>
      </c>
      <c r="D116" s="266">
        <v>528.27727000000004</v>
      </c>
      <c r="E116" s="231"/>
      <c r="F116" s="231">
        <v>447235.40196529997</v>
      </c>
      <c r="G116" s="266">
        <v>944.88685699999996</v>
      </c>
      <c r="H116" s="231"/>
      <c r="I116" s="231">
        <v>170052.59099379994</v>
      </c>
      <c r="J116" s="231">
        <v>578.74662999999998</v>
      </c>
      <c r="K116" s="263">
        <v>0.43978402623043222</v>
      </c>
      <c r="L116" s="231"/>
      <c r="M116" s="266">
        <v>3145553.7731415387</v>
      </c>
      <c r="N116" s="266">
        <v>7973.8423149999999</v>
      </c>
      <c r="O116" s="266">
        <v>2347123.8697998398</v>
      </c>
      <c r="P116" s="266">
        <v>5490.1753239999998</v>
      </c>
    </row>
    <row r="117" spans="1:16" ht="30" customHeight="1" x14ac:dyDescent="0.25">
      <c r="A117" s="831" t="s">
        <v>897</v>
      </c>
      <c r="B117" s="831"/>
      <c r="C117" s="231"/>
      <c r="D117" s="266"/>
      <c r="E117" s="231"/>
      <c r="F117" s="231"/>
      <c r="G117" s="266"/>
      <c r="H117" s="231"/>
      <c r="I117" s="231"/>
      <c r="J117" s="231"/>
      <c r="K117" s="263"/>
      <c r="L117" s="231"/>
      <c r="M117" s="266"/>
      <c r="N117" s="266"/>
      <c r="O117" s="266"/>
      <c r="P117" s="266"/>
    </row>
    <row r="118" spans="1:16" ht="8.1" customHeight="1" x14ac:dyDescent="0.25">
      <c r="A118" s="655"/>
      <c r="C118" s="84"/>
      <c r="D118" s="147"/>
      <c r="E118" s="27"/>
      <c r="F118" s="84"/>
      <c r="G118" s="147"/>
      <c r="H118" s="27"/>
      <c r="I118" s="84"/>
      <c r="J118" s="84"/>
      <c r="K118" s="147"/>
      <c r="L118" s="27"/>
      <c r="M118" s="147"/>
      <c r="N118" s="147"/>
      <c r="O118" s="147"/>
      <c r="P118" s="147"/>
    </row>
    <row r="119" spans="1:16" ht="43.5" customHeight="1" x14ac:dyDescent="0.25">
      <c r="A119" s="830" t="s">
        <v>1019</v>
      </c>
      <c r="B119" s="830"/>
      <c r="C119" s="231">
        <v>0</v>
      </c>
      <c r="D119" s="266">
        <v>545.47143800000003</v>
      </c>
      <c r="E119" s="231"/>
      <c r="F119" s="231">
        <v>0</v>
      </c>
      <c r="G119" s="266">
        <v>490.47797400000002</v>
      </c>
      <c r="H119" s="231"/>
      <c r="I119" s="231">
        <v>0</v>
      </c>
      <c r="J119" s="231">
        <v>525.26896099999999</v>
      </c>
      <c r="K119" s="263">
        <v>0.39914685727406463</v>
      </c>
      <c r="L119" s="231"/>
      <c r="M119" s="266">
        <v>0</v>
      </c>
      <c r="N119" s="266">
        <v>5105.338444</v>
      </c>
      <c r="O119" s="266">
        <v>0</v>
      </c>
      <c r="P119" s="266">
        <v>5282.6293180000002</v>
      </c>
    </row>
    <row r="120" spans="1:16" ht="30" customHeight="1" x14ac:dyDescent="0.25">
      <c r="A120" s="831" t="s">
        <v>927</v>
      </c>
      <c r="B120" s="831"/>
      <c r="C120" s="231"/>
      <c r="D120" s="266"/>
      <c r="E120" s="231"/>
      <c r="F120" s="231"/>
      <c r="G120" s="266"/>
      <c r="H120" s="231"/>
      <c r="I120" s="231"/>
      <c r="J120" s="231"/>
      <c r="K120" s="263"/>
      <c r="L120" s="231"/>
      <c r="M120" s="266"/>
      <c r="N120" s="266"/>
      <c r="O120" s="266"/>
      <c r="P120" s="266"/>
    </row>
    <row r="121" spans="1:16" ht="8.1" customHeight="1" x14ac:dyDescent="0.25">
      <c r="A121" s="655"/>
      <c r="C121" s="84"/>
      <c r="D121" s="27"/>
      <c r="E121" s="27"/>
      <c r="F121" s="84"/>
      <c r="G121" s="27"/>
      <c r="H121" s="27"/>
      <c r="I121" s="84"/>
      <c r="J121" s="84"/>
      <c r="K121" s="27"/>
      <c r="L121" s="27"/>
      <c r="M121" s="27"/>
      <c r="N121" s="27"/>
      <c r="O121" s="27"/>
      <c r="P121" s="27"/>
    </row>
    <row r="122" spans="1:16" s="146" customFormat="1" ht="27" customHeight="1" x14ac:dyDescent="0.25">
      <c r="A122" s="832" t="s">
        <v>646</v>
      </c>
      <c r="B122" s="832"/>
      <c r="C122" s="389">
        <v>0</v>
      </c>
      <c r="D122" s="389">
        <v>53976.876828999993</v>
      </c>
      <c r="E122" s="389"/>
      <c r="F122" s="389">
        <v>0</v>
      </c>
      <c r="G122" s="389">
        <v>63349.773224000004</v>
      </c>
      <c r="H122" s="389"/>
      <c r="I122" s="389">
        <v>0</v>
      </c>
      <c r="J122" s="389">
        <v>55508.780435000008</v>
      </c>
      <c r="K122" s="392">
        <v>42.180591100539708</v>
      </c>
      <c r="L122" s="389"/>
      <c r="M122" s="389">
        <v>0</v>
      </c>
      <c r="N122" s="389">
        <v>384141.85126100003</v>
      </c>
      <c r="O122" s="389">
        <v>0</v>
      </c>
      <c r="P122" s="389">
        <v>446930.80550700007</v>
      </c>
    </row>
    <row r="123" spans="1:16" s="146" customFormat="1" ht="27" customHeight="1" x14ac:dyDescent="0.25">
      <c r="A123" s="833" t="s">
        <v>912</v>
      </c>
      <c r="B123" s="833"/>
      <c r="C123" s="389"/>
      <c r="D123" s="389"/>
      <c r="E123" s="389"/>
      <c r="F123" s="389"/>
      <c r="G123" s="389"/>
      <c r="H123" s="389"/>
      <c r="I123" s="389"/>
      <c r="J123" s="389"/>
      <c r="K123" s="392"/>
      <c r="L123" s="389"/>
      <c r="M123" s="389"/>
      <c r="N123" s="389"/>
      <c r="O123" s="389"/>
      <c r="P123" s="389"/>
    </row>
    <row r="124" spans="1:16" ht="8.1" customHeight="1" x14ac:dyDescent="0.25">
      <c r="A124" s="655"/>
      <c r="C124" s="84"/>
      <c r="D124" s="27"/>
      <c r="E124" s="27"/>
      <c r="F124" s="84"/>
      <c r="G124" s="27"/>
      <c r="H124" s="27"/>
      <c r="I124" s="84"/>
      <c r="J124" s="84"/>
      <c r="K124" s="27"/>
      <c r="L124" s="27"/>
      <c r="M124" s="27"/>
      <c r="N124" s="27"/>
      <c r="O124" s="27"/>
      <c r="P124" s="27"/>
    </row>
    <row r="125" spans="1:16" ht="43.5" customHeight="1" x14ac:dyDescent="0.25">
      <c r="A125" s="830" t="s">
        <v>898</v>
      </c>
      <c r="B125" s="830"/>
      <c r="C125" s="231">
        <v>0</v>
      </c>
      <c r="D125" s="266">
        <v>1324.693696</v>
      </c>
      <c r="E125" s="231"/>
      <c r="F125" s="231">
        <v>0</v>
      </c>
      <c r="G125" s="266">
        <v>1821.3319670000001</v>
      </c>
      <c r="H125" s="231"/>
      <c r="I125" s="231">
        <v>0</v>
      </c>
      <c r="J125" s="231">
        <v>1371.8957909999999</v>
      </c>
      <c r="K125" s="263">
        <v>1.0424904841943763</v>
      </c>
      <c r="L125" s="231"/>
      <c r="M125" s="266">
        <v>0</v>
      </c>
      <c r="N125" s="266">
        <v>7428.5571689999997</v>
      </c>
      <c r="O125" s="266">
        <v>0</v>
      </c>
      <c r="P125" s="266">
        <v>10561.141165999999</v>
      </c>
    </row>
    <row r="126" spans="1:16" ht="43.5" customHeight="1" x14ac:dyDescent="0.25">
      <c r="A126" s="831" t="s">
        <v>1058</v>
      </c>
      <c r="B126" s="831"/>
      <c r="C126" s="231"/>
      <c r="D126" s="266"/>
      <c r="E126" s="231"/>
      <c r="F126" s="231"/>
      <c r="G126" s="266"/>
      <c r="H126" s="231"/>
      <c r="I126" s="231"/>
      <c r="J126" s="231"/>
      <c r="K126" s="263"/>
      <c r="L126" s="231"/>
      <c r="M126" s="266"/>
      <c r="N126" s="266"/>
      <c r="O126" s="266"/>
      <c r="P126" s="266"/>
    </row>
    <row r="127" spans="1:16" ht="8.1" customHeight="1" x14ac:dyDescent="0.25">
      <c r="A127" s="655"/>
      <c r="C127" s="84"/>
      <c r="D127" s="147"/>
      <c r="E127" s="27"/>
      <c r="F127" s="84"/>
      <c r="G127" s="147"/>
      <c r="H127" s="27"/>
      <c r="I127" s="84"/>
      <c r="J127" s="84"/>
      <c r="K127" s="147"/>
      <c r="L127" s="27"/>
      <c r="M127" s="147"/>
      <c r="N127" s="147"/>
      <c r="O127" s="147"/>
      <c r="P127" s="147"/>
    </row>
    <row r="128" spans="1:16" ht="30" customHeight="1" x14ac:dyDescent="0.25">
      <c r="A128" s="830" t="s">
        <v>928</v>
      </c>
      <c r="B128" s="830"/>
      <c r="C128" s="231">
        <v>0</v>
      </c>
      <c r="D128" s="266">
        <v>4109.5787689999997</v>
      </c>
      <c r="E128" s="231"/>
      <c r="F128" s="231">
        <v>0</v>
      </c>
      <c r="G128" s="266">
        <v>5265.1772440000004</v>
      </c>
      <c r="H128" s="231"/>
      <c r="I128" s="231">
        <v>0</v>
      </c>
      <c r="J128" s="231">
        <v>4361.7690910000001</v>
      </c>
      <c r="K128" s="263">
        <v>3.3144665953863659</v>
      </c>
      <c r="L128" s="231"/>
      <c r="M128" s="266">
        <v>0</v>
      </c>
      <c r="N128" s="266">
        <v>31215.503092999999</v>
      </c>
      <c r="O128" s="266">
        <v>0</v>
      </c>
      <c r="P128" s="266">
        <v>33464.514160999999</v>
      </c>
    </row>
    <row r="129" spans="1:16" ht="43.5" customHeight="1" x14ac:dyDescent="0.25">
      <c r="A129" s="831" t="s">
        <v>647</v>
      </c>
      <c r="B129" s="831"/>
      <c r="C129" s="231"/>
      <c r="D129" s="266"/>
      <c r="E129" s="231"/>
      <c r="F129" s="231"/>
      <c r="G129" s="266"/>
      <c r="H129" s="231"/>
      <c r="I129" s="231"/>
      <c r="J129" s="231"/>
      <c r="K129" s="263"/>
      <c r="L129" s="231"/>
      <c r="M129" s="266"/>
      <c r="N129" s="266"/>
      <c r="O129" s="266"/>
      <c r="P129" s="266"/>
    </row>
    <row r="130" spans="1:16" ht="8.1" customHeight="1" x14ac:dyDescent="0.25">
      <c r="A130" s="655"/>
      <c r="C130" s="84"/>
      <c r="D130" s="147"/>
      <c r="E130" s="27"/>
      <c r="F130" s="84"/>
      <c r="G130" s="147"/>
      <c r="H130" s="27"/>
      <c r="I130" s="84"/>
      <c r="J130" s="84"/>
      <c r="K130" s="147"/>
      <c r="L130" s="27"/>
      <c r="M130" s="147"/>
      <c r="N130" s="147"/>
      <c r="O130" s="147"/>
      <c r="P130" s="147"/>
    </row>
    <row r="131" spans="1:16" ht="30" customHeight="1" x14ac:dyDescent="0.25">
      <c r="A131" s="830" t="s">
        <v>729</v>
      </c>
      <c r="B131" s="830"/>
      <c r="C131" s="231">
        <v>0</v>
      </c>
      <c r="D131" s="266">
        <v>2119.3662370000002</v>
      </c>
      <c r="E131" s="231"/>
      <c r="F131" s="231">
        <v>0</v>
      </c>
      <c r="G131" s="266">
        <v>2519.1731930000001</v>
      </c>
      <c r="H131" s="231"/>
      <c r="I131" s="231">
        <v>0</v>
      </c>
      <c r="J131" s="231">
        <v>2474.6749829999999</v>
      </c>
      <c r="K131" s="263">
        <v>1.880481839929619</v>
      </c>
      <c r="L131" s="231"/>
      <c r="M131" s="266">
        <v>0</v>
      </c>
      <c r="N131" s="266">
        <v>15489.726430999999</v>
      </c>
      <c r="O131" s="266">
        <v>0</v>
      </c>
      <c r="P131" s="266">
        <v>17409.342472</v>
      </c>
    </row>
    <row r="132" spans="1:16" ht="30" customHeight="1" x14ac:dyDescent="0.25">
      <c r="A132" s="831" t="s">
        <v>899</v>
      </c>
      <c r="B132" s="831"/>
      <c r="C132" s="231"/>
      <c r="D132" s="266"/>
      <c r="E132" s="231"/>
      <c r="F132" s="231"/>
      <c r="G132" s="266"/>
      <c r="H132" s="231"/>
      <c r="I132" s="231"/>
      <c r="J132" s="231"/>
      <c r="K132" s="263"/>
      <c r="L132" s="231"/>
      <c r="M132" s="266"/>
      <c r="N132" s="266"/>
      <c r="O132" s="266"/>
      <c r="P132" s="266"/>
    </row>
    <row r="133" spans="1:16" ht="8.1" customHeight="1" x14ac:dyDescent="0.25">
      <c r="A133" s="655"/>
      <c r="C133" s="84"/>
      <c r="D133" s="147"/>
      <c r="E133" s="27"/>
      <c r="F133" s="84"/>
      <c r="G133" s="147"/>
      <c r="H133" s="27"/>
      <c r="I133" s="84"/>
      <c r="J133" s="84"/>
      <c r="K133" s="147"/>
      <c r="L133" s="27"/>
      <c r="M133" s="147"/>
      <c r="N133" s="147"/>
      <c r="O133" s="147"/>
      <c r="P133" s="147"/>
    </row>
    <row r="134" spans="1:16" ht="30" customHeight="1" x14ac:dyDescent="0.25">
      <c r="A134" s="830" t="s">
        <v>900</v>
      </c>
      <c r="B134" s="830"/>
      <c r="C134" s="231">
        <v>0</v>
      </c>
      <c r="D134" s="266">
        <v>35069.497145999994</v>
      </c>
      <c r="E134" s="231"/>
      <c r="F134" s="231">
        <v>0</v>
      </c>
      <c r="G134" s="266">
        <v>40966.205297</v>
      </c>
      <c r="H134" s="231"/>
      <c r="I134" s="231">
        <v>0</v>
      </c>
      <c r="J134" s="231">
        <v>36271.675864000004</v>
      </c>
      <c r="K134" s="263">
        <v>27.562499412903907</v>
      </c>
      <c r="L134" s="231"/>
      <c r="M134" s="266">
        <v>0</v>
      </c>
      <c r="N134" s="266">
        <v>244886.37597800003</v>
      </c>
      <c r="O134" s="266">
        <v>0</v>
      </c>
      <c r="P134" s="266">
        <v>287329.47757600003</v>
      </c>
    </row>
    <row r="135" spans="1:16" ht="30" customHeight="1" x14ac:dyDescent="0.25">
      <c r="A135" s="831" t="s">
        <v>704</v>
      </c>
      <c r="B135" s="831"/>
      <c r="C135" s="231"/>
      <c r="D135" s="266"/>
      <c r="E135" s="231"/>
      <c r="F135" s="231"/>
      <c r="G135" s="266"/>
      <c r="H135" s="231"/>
      <c r="I135" s="231"/>
      <c r="J135" s="231"/>
      <c r="K135" s="263"/>
      <c r="L135" s="231"/>
      <c r="M135" s="266"/>
      <c r="N135" s="266"/>
      <c r="O135" s="266"/>
      <c r="P135" s="266"/>
    </row>
    <row r="136" spans="1:16" ht="8.1" customHeight="1" x14ac:dyDescent="0.25">
      <c r="A136" s="655"/>
      <c r="C136" s="84"/>
      <c r="D136" s="26"/>
      <c r="E136" s="27"/>
      <c r="F136" s="84"/>
      <c r="G136" s="26"/>
      <c r="H136" s="27"/>
      <c r="I136" s="84"/>
      <c r="J136" s="84"/>
      <c r="K136" s="26"/>
      <c r="L136" s="27"/>
      <c r="M136" s="26"/>
      <c r="N136" s="26"/>
      <c r="O136" s="26"/>
      <c r="P136" s="26"/>
    </row>
    <row r="137" spans="1:16" ht="30" customHeight="1" x14ac:dyDescent="0.25">
      <c r="A137" s="830" t="s">
        <v>923</v>
      </c>
      <c r="B137" s="830"/>
      <c r="C137" s="231">
        <v>0</v>
      </c>
      <c r="D137" s="266">
        <v>29675.255214000001</v>
      </c>
      <c r="E137" s="231"/>
      <c r="F137" s="231">
        <v>0</v>
      </c>
      <c r="G137" s="266">
        <v>34441.035914</v>
      </c>
      <c r="H137" s="231"/>
      <c r="I137" s="231">
        <v>0</v>
      </c>
      <c r="J137" s="231">
        <v>29969.085888000001</v>
      </c>
      <c r="K137" s="263">
        <v>22.773221598318884</v>
      </c>
      <c r="L137" s="231"/>
      <c r="M137" s="266">
        <v>0</v>
      </c>
      <c r="N137" s="266">
        <v>195978.08176100001</v>
      </c>
      <c r="O137" s="266">
        <v>0</v>
      </c>
      <c r="P137" s="266">
        <v>241078.19366200001</v>
      </c>
    </row>
    <row r="138" spans="1:16" ht="30" customHeight="1" x14ac:dyDescent="0.25">
      <c r="A138" s="831" t="s">
        <v>705</v>
      </c>
      <c r="B138" s="831"/>
      <c r="C138" s="231"/>
      <c r="D138" s="266"/>
      <c r="E138" s="231"/>
      <c r="F138" s="231"/>
      <c r="G138" s="266"/>
      <c r="H138" s="231"/>
      <c r="I138" s="231"/>
      <c r="J138" s="231"/>
      <c r="K138" s="263"/>
      <c r="L138" s="231"/>
      <c r="M138" s="266"/>
      <c r="N138" s="266"/>
      <c r="O138" s="266"/>
      <c r="P138" s="266"/>
    </row>
    <row r="139" spans="1:16" ht="8.1" customHeight="1" x14ac:dyDescent="0.25">
      <c r="A139" s="655"/>
      <c r="C139" s="81"/>
      <c r="D139" s="147"/>
      <c r="E139" s="26"/>
      <c r="F139" s="81"/>
      <c r="G139" s="147"/>
      <c r="H139" s="26"/>
      <c r="I139" s="81"/>
      <c r="J139" s="81"/>
      <c r="K139" s="147"/>
      <c r="L139" s="26"/>
      <c r="M139" s="147"/>
      <c r="N139" s="147"/>
      <c r="O139" s="147"/>
      <c r="P139" s="147"/>
    </row>
    <row r="140" spans="1:16" ht="30" customHeight="1" x14ac:dyDescent="0.25">
      <c r="A140" s="830" t="s">
        <v>901</v>
      </c>
      <c r="B140" s="830"/>
      <c r="C140" s="231">
        <v>0</v>
      </c>
      <c r="D140" s="266">
        <v>3713.973309</v>
      </c>
      <c r="E140" s="231"/>
      <c r="F140" s="231">
        <v>0</v>
      </c>
      <c r="G140" s="266">
        <v>4643.5373550000004</v>
      </c>
      <c r="H140" s="231"/>
      <c r="I140" s="231">
        <v>0</v>
      </c>
      <c r="J140" s="231">
        <v>4475.1774619999997</v>
      </c>
      <c r="K140" s="263">
        <v>3.4006445313280649</v>
      </c>
      <c r="L140" s="231"/>
      <c r="M140" s="266">
        <v>0</v>
      </c>
      <c r="N140" s="266">
        <v>26600.915921</v>
      </c>
      <c r="O140" s="266">
        <v>0</v>
      </c>
      <c r="P140" s="266">
        <v>31543.85037</v>
      </c>
    </row>
    <row r="141" spans="1:16" ht="30" customHeight="1" x14ac:dyDescent="0.25">
      <c r="A141" s="831" t="s">
        <v>706</v>
      </c>
      <c r="B141" s="831"/>
      <c r="C141" s="231"/>
      <c r="D141" s="266"/>
      <c r="E141" s="231"/>
      <c r="F141" s="231"/>
      <c r="G141" s="266"/>
      <c r="H141" s="231"/>
      <c r="I141" s="231"/>
      <c r="J141" s="231"/>
      <c r="K141" s="263"/>
      <c r="L141" s="231"/>
      <c r="M141" s="266"/>
      <c r="N141" s="266"/>
      <c r="O141" s="266"/>
      <c r="P141" s="266"/>
    </row>
    <row r="142" spans="1:16" ht="8.1" customHeight="1" x14ac:dyDescent="0.25">
      <c r="A142" s="655"/>
      <c r="C142" s="81"/>
      <c r="D142" s="147"/>
      <c r="E142" s="26"/>
      <c r="F142" s="81"/>
      <c r="G142" s="147"/>
      <c r="H142" s="26"/>
      <c r="I142" s="81"/>
      <c r="J142" s="81"/>
      <c r="K142" s="147"/>
      <c r="L142" s="26"/>
      <c r="M142" s="147"/>
      <c r="N142" s="147"/>
      <c r="O142" s="147"/>
      <c r="P142" s="147"/>
    </row>
    <row r="143" spans="1:16" ht="15" customHeight="1" x14ac:dyDescent="0.25">
      <c r="A143" s="652" t="s">
        <v>636</v>
      </c>
      <c r="C143" s="232">
        <v>0</v>
      </c>
      <c r="D143" s="266">
        <v>1680.2686229999999</v>
      </c>
      <c r="E143" s="232"/>
      <c r="F143" s="232">
        <v>0</v>
      </c>
      <c r="G143" s="266">
        <v>1881.632028</v>
      </c>
      <c r="H143" s="232"/>
      <c r="I143" s="232">
        <v>0</v>
      </c>
      <c r="J143" s="232">
        <v>1827.4125140000001</v>
      </c>
      <c r="K143" s="263">
        <v>1.3886332832569517</v>
      </c>
      <c r="L143" s="232"/>
      <c r="M143" s="266">
        <v>0</v>
      </c>
      <c r="N143" s="266">
        <v>22307.378295999999</v>
      </c>
      <c r="O143" s="266">
        <v>0</v>
      </c>
      <c r="P143" s="266">
        <v>14707.433544</v>
      </c>
    </row>
    <row r="144" spans="1:16" ht="15" customHeight="1" x14ac:dyDescent="0.25">
      <c r="A144" s="653" t="s">
        <v>637</v>
      </c>
      <c r="C144" s="232"/>
      <c r="D144" s="266"/>
      <c r="E144" s="232"/>
      <c r="F144" s="232"/>
      <c r="G144" s="266"/>
      <c r="H144" s="232"/>
      <c r="I144" s="232"/>
      <c r="J144" s="232"/>
      <c r="K144" s="263"/>
      <c r="L144" s="232"/>
      <c r="M144" s="266"/>
      <c r="N144" s="266"/>
      <c r="O144" s="266"/>
      <c r="P144" s="266"/>
    </row>
    <row r="145" spans="1:16" ht="8.1" customHeight="1" x14ac:dyDescent="0.25">
      <c r="A145" s="655"/>
      <c r="C145" s="81"/>
      <c r="D145" s="147"/>
      <c r="E145" s="26"/>
      <c r="F145" s="81"/>
      <c r="G145" s="147"/>
      <c r="H145" s="26"/>
      <c r="I145" s="81"/>
      <c r="J145" s="81"/>
      <c r="K145" s="147"/>
      <c r="L145" s="26"/>
      <c r="M145" s="147"/>
      <c r="N145" s="147"/>
      <c r="O145" s="147"/>
      <c r="P145" s="147"/>
    </row>
    <row r="146" spans="1:16" ht="30" customHeight="1" x14ac:dyDescent="0.25">
      <c r="A146" s="830" t="s">
        <v>902</v>
      </c>
      <c r="B146" s="830"/>
      <c r="C146" s="231">
        <v>0</v>
      </c>
      <c r="D146" s="266">
        <v>11353.740981000001</v>
      </c>
      <c r="E146" s="231"/>
      <c r="F146" s="231">
        <v>0</v>
      </c>
      <c r="G146" s="266">
        <v>12777.885523000001</v>
      </c>
      <c r="H146" s="231"/>
      <c r="I146" s="231">
        <v>0</v>
      </c>
      <c r="J146" s="231">
        <v>11028.764706</v>
      </c>
      <c r="K146" s="263">
        <v>8.3806527681254384</v>
      </c>
      <c r="L146" s="231"/>
      <c r="M146" s="266">
        <v>0</v>
      </c>
      <c r="N146" s="266">
        <v>85121.688590000005</v>
      </c>
      <c r="O146" s="266">
        <v>0</v>
      </c>
      <c r="P146" s="266">
        <v>98166.330132000003</v>
      </c>
    </row>
    <row r="147" spans="1:16" ht="30" customHeight="1" x14ac:dyDescent="0.25">
      <c r="A147" s="831" t="s">
        <v>903</v>
      </c>
      <c r="B147" s="831"/>
      <c r="C147" s="231"/>
      <c r="D147" s="266"/>
      <c r="E147" s="231"/>
      <c r="F147" s="231"/>
      <c r="G147" s="266"/>
      <c r="H147" s="231"/>
      <c r="I147" s="231"/>
      <c r="J147" s="231"/>
      <c r="K147" s="263"/>
      <c r="L147" s="231"/>
      <c r="M147" s="266"/>
      <c r="N147" s="266"/>
      <c r="O147" s="266"/>
      <c r="P147" s="266"/>
    </row>
    <row r="148" spans="1:16" ht="8.1" customHeight="1" x14ac:dyDescent="0.25">
      <c r="A148" s="655"/>
      <c r="C148" s="84"/>
      <c r="D148" s="27"/>
      <c r="E148" s="27"/>
      <c r="F148" s="84"/>
      <c r="G148" s="27"/>
      <c r="H148" s="27"/>
      <c r="I148" s="84"/>
      <c r="J148" s="84"/>
      <c r="K148" s="27"/>
      <c r="L148" s="27"/>
      <c r="M148" s="27"/>
      <c r="N148" s="27"/>
      <c r="O148" s="27"/>
      <c r="P148" s="27"/>
    </row>
    <row r="149" spans="1:16" ht="27" customHeight="1" x14ac:dyDescent="0.25">
      <c r="A149" s="832" t="s">
        <v>924</v>
      </c>
      <c r="B149" s="832"/>
      <c r="C149" s="389">
        <v>297</v>
      </c>
      <c r="D149" s="464">
        <v>37.168501999999997</v>
      </c>
      <c r="E149" s="389"/>
      <c r="F149" s="389">
        <v>395</v>
      </c>
      <c r="G149" s="464">
        <v>45.243184999999997</v>
      </c>
      <c r="H149" s="389"/>
      <c r="I149" s="389">
        <v>390</v>
      </c>
      <c r="J149" s="389">
        <v>57.374180000000003</v>
      </c>
      <c r="K149" s="463" t="s">
        <v>1206</v>
      </c>
      <c r="L149" s="389"/>
      <c r="M149" s="464">
        <v>3382</v>
      </c>
      <c r="N149" s="464">
        <v>395.97205700000001</v>
      </c>
      <c r="O149" s="464">
        <v>2911</v>
      </c>
      <c r="P149" s="464">
        <v>318.28670099999999</v>
      </c>
    </row>
    <row r="150" spans="1:16" ht="15" customHeight="1" x14ac:dyDescent="0.25">
      <c r="A150" s="651" t="s">
        <v>648</v>
      </c>
      <c r="B150" s="628"/>
      <c r="C150" s="389"/>
      <c r="D150" s="464"/>
      <c r="E150" s="389"/>
      <c r="F150" s="389"/>
      <c r="G150" s="464"/>
      <c r="H150" s="389"/>
      <c r="I150" s="389"/>
      <c r="J150" s="389"/>
      <c r="K150" s="463"/>
      <c r="L150" s="389"/>
      <c r="M150" s="464"/>
      <c r="N150" s="464"/>
      <c r="O150" s="464"/>
      <c r="P150" s="464"/>
    </row>
    <row r="151" spans="1:16" ht="8.1" customHeight="1" x14ac:dyDescent="0.25">
      <c r="A151" s="655"/>
      <c r="C151" s="84"/>
      <c r="D151" s="27"/>
      <c r="E151" s="27"/>
      <c r="F151" s="84"/>
      <c r="G151" s="27"/>
      <c r="H151" s="27"/>
      <c r="I151" s="84"/>
      <c r="J151" s="84"/>
      <c r="K151" s="27"/>
      <c r="L151" s="27"/>
      <c r="M151" s="27"/>
      <c r="N151" s="27"/>
      <c r="O151" s="27"/>
      <c r="P151" s="27"/>
    </row>
    <row r="152" spans="1:16" ht="30" customHeight="1" x14ac:dyDescent="0.25">
      <c r="A152" s="830" t="s">
        <v>1059</v>
      </c>
      <c r="B152" s="830"/>
      <c r="C152" s="231">
        <v>0</v>
      </c>
      <c r="D152" s="266">
        <v>417.23561799999999</v>
      </c>
      <c r="E152" s="231"/>
      <c r="F152" s="231">
        <v>0</v>
      </c>
      <c r="G152" s="266">
        <v>609.59941900000001</v>
      </c>
      <c r="H152" s="231"/>
      <c r="I152" s="231">
        <v>0</v>
      </c>
      <c r="J152" s="231">
        <v>481.66643599999998</v>
      </c>
      <c r="K152" s="263">
        <v>0.36601371575009051</v>
      </c>
      <c r="L152" s="231"/>
      <c r="M152" s="266">
        <v>0</v>
      </c>
      <c r="N152" s="266">
        <v>3903.7152679999999</v>
      </c>
      <c r="O152" s="266">
        <v>0</v>
      </c>
      <c r="P152" s="266">
        <v>3895.928758</v>
      </c>
    </row>
    <row r="153" spans="1:16" ht="30" customHeight="1" x14ac:dyDescent="0.25">
      <c r="A153" s="831" t="s">
        <v>913</v>
      </c>
      <c r="B153" s="831"/>
      <c r="C153" s="231"/>
      <c r="D153" s="266"/>
      <c r="E153" s="231"/>
      <c r="F153" s="231"/>
      <c r="G153" s="266"/>
      <c r="H153" s="231"/>
      <c r="I153" s="231"/>
      <c r="J153" s="231"/>
      <c r="K153" s="263"/>
      <c r="L153" s="231"/>
      <c r="M153" s="266"/>
      <c r="N153" s="266"/>
      <c r="O153" s="266"/>
      <c r="P153" s="266"/>
    </row>
    <row r="154" spans="1:16" ht="8.1" customHeight="1" x14ac:dyDescent="0.25">
      <c r="A154" s="655"/>
      <c r="C154" s="81"/>
      <c r="D154" s="26"/>
      <c r="E154" s="26"/>
      <c r="F154" s="81"/>
      <c r="G154" s="26"/>
      <c r="H154" s="26"/>
      <c r="I154" s="81"/>
      <c r="J154" s="81"/>
      <c r="K154" s="26"/>
      <c r="L154" s="26"/>
      <c r="M154" s="26"/>
      <c r="N154" s="26"/>
      <c r="O154" s="26"/>
      <c r="P154" s="26"/>
    </row>
    <row r="155" spans="1:16" ht="27" customHeight="1" x14ac:dyDescent="0.25">
      <c r="A155" s="832" t="s">
        <v>904</v>
      </c>
      <c r="B155" s="832"/>
      <c r="C155" s="389">
        <v>1139</v>
      </c>
      <c r="D155" s="464">
        <v>128.879502</v>
      </c>
      <c r="E155" s="389"/>
      <c r="F155" s="389">
        <v>7422</v>
      </c>
      <c r="G155" s="464">
        <v>121.351071</v>
      </c>
      <c r="H155" s="389"/>
      <c r="I155" s="389">
        <v>20048</v>
      </c>
      <c r="J155" s="389">
        <v>124.67664499999999</v>
      </c>
      <c r="K155" s="463">
        <v>9.4740589530520961E-2</v>
      </c>
      <c r="L155" s="389"/>
      <c r="M155" s="464">
        <v>27414</v>
      </c>
      <c r="N155" s="464">
        <v>1561.008789</v>
      </c>
      <c r="O155" s="464">
        <v>59658</v>
      </c>
      <c r="P155" s="464">
        <v>1414.971526</v>
      </c>
    </row>
    <row r="156" spans="1:16" ht="27" customHeight="1" x14ac:dyDescent="0.25">
      <c r="A156" s="833" t="s">
        <v>905</v>
      </c>
      <c r="B156" s="833"/>
      <c r="C156" s="389"/>
      <c r="D156" s="464"/>
      <c r="E156" s="389"/>
      <c r="F156" s="389"/>
      <c r="G156" s="464"/>
      <c r="H156" s="389"/>
      <c r="I156" s="389"/>
      <c r="J156" s="389"/>
      <c r="K156" s="463"/>
      <c r="L156" s="389"/>
      <c r="M156" s="464"/>
      <c r="N156" s="464"/>
      <c r="O156" s="464"/>
      <c r="P156" s="464"/>
    </row>
    <row r="157" spans="1:16" ht="8.1" customHeight="1" x14ac:dyDescent="0.25">
      <c r="A157" s="655"/>
      <c r="C157" s="81"/>
      <c r="D157" s="26"/>
      <c r="E157" s="26"/>
      <c r="F157" s="81"/>
      <c r="G157" s="26"/>
      <c r="H157" s="26"/>
      <c r="I157" s="81"/>
      <c r="J157" s="81"/>
      <c r="K157" s="26"/>
      <c r="L157" s="26"/>
      <c r="M157" s="26"/>
      <c r="N157" s="26"/>
      <c r="O157" s="26"/>
      <c r="P157" s="26"/>
    </row>
    <row r="158" spans="1:16" ht="30" customHeight="1" x14ac:dyDescent="0.25">
      <c r="A158" s="830" t="s">
        <v>914</v>
      </c>
      <c r="B158" s="830"/>
      <c r="C158" s="231">
        <v>0</v>
      </c>
      <c r="D158" s="266">
        <v>435.88347099999999</v>
      </c>
      <c r="E158" s="231"/>
      <c r="F158" s="231">
        <v>0</v>
      </c>
      <c r="G158" s="266">
        <v>552.20042599999999</v>
      </c>
      <c r="H158" s="231"/>
      <c r="I158" s="231">
        <v>0</v>
      </c>
      <c r="J158" s="231">
        <v>597.10744999999997</v>
      </c>
      <c r="K158" s="263">
        <v>0.45373623765755056</v>
      </c>
      <c r="L158" s="231"/>
      <c r="M158" s="266">
        <v>0</v>
      </c>
      <c r="N158" s="266">
        <v>4324.5455869999996</v>
      </c>
      <c r="O158" s="266">
        <v>0</v>
      </c>
      <c r="P158" s="266">
        <v>4015.6514539999998</v>
      </c>
    </row>
    <row r="159" spans="1:16" ht="30" customHeight="1" x14ac:dyDescent="0.25">
      <c r="A159" s="831" t="s">
        <v>915</v>
      </c>
      <c r="B159" s="831"/>
      <c r="C159" s="231"/>
      <c r="D159" s="266"/>
      <c r="E159" s="231"/>
      <c r="F159" s="231"/>
      <c r="G159" s="266"/>
      <c r="H159" s="231"/>
      <c r="I159" s="231"/>
      <c r="J159" s="231"/>
      <c r="K159" s="263"/>
      <c r="L159" s="231"/>
      <c r="M159" s="266"/>
      <c r="N159" s="266"/>
      <c r="O159" s="266"/>
      <c r="P159" s="266"/>
    </row>
    <row r="160" spans="1:16" ht="8.1" customHeight="1" x14ac:dyDescent="0.25">
      <c r="A160" s="655"/>
      <c r="C160" s="81"/>
      <c r="D160" s="26"/>
      <c r="E160" s="26"/>
      <c r="F160" s="81"/>
      <c r="G160" s="26"/>
      <c r="H160" s="26"/>
      <c r="I160" s="81"/>
      <c r="J160" s="81"/>
      <c r="K160" s="26"/>
      <c r="L160" s="26"/>
      <c r="M160" s="26"/>
      <c r="N160" s="26"/>
      <c r="O160" s="26"/>
      <c r="P160" s="26"/>
    </row>
    <row r="161" spans="1:16" s="148" customFormat="1" ht="15" customHeight="1" x14ac:dyDescent="0.25">
      <c r="A161" s="650" t="s">
        <v>649</v>
      </c>
      <c r="B161" s="635"/>
      <c r="C161" s="389">
        <v>34386.127341752595</v>
      </c>
      <c r="D161" s="464">
        <v>877.70126800000003</v>
      </c>
      <c r="E161" s="389"/>
      <c r="F161" s="389">
        <v>56267.280456799992</v>
      </c>
      <c r="G161" s="464">
        <v>1310.4818130000001</v>
      </c>
      <c r="H161" s="389"/>
      <c r="I161" s="389">
        <v>52958.07992750001</v>
      </c>
      <c r="J161" s="389">
        <v>1209.451018</v>
      </c>
      <c r="K161" s="463">
        <v>0.91905025559204556</v>
      </c>
      <c r="L161" s="389"/>
      <c r="M161" s="464">
        <v>394551.45321020007</v>
      </c>
      <c r="N161" s="464">
        <v>9951.7709529999993</v>
      </c>
      <c r="O161" s="464">
        <v>382341.18235255248</v>
      </c>
      <c r="P161" s="464">
        <v>9451.2499110000008</v>
      </c>
    </row>
    <row r="162" spans="1:16" s="148" customFormat="1" ht="15" customHeight="1" x14ac:dyDescent="0.25">
      <c r="A162" s="651" t="s">
        <v>650</v>
      </c>
      <c r="B162" s="635"/>
      <c r="C162" s="389"/>
      <c r="D162" s="464"/>
      <c r="E162" s="389"/>
      <c r="F162" s="389"/>
      <c r="G162" s="464"/>
      <c r="H162" s="389"/>
      <c r="I162" s="389"/>
      <c r="J162" s="389"/>
      <c r="K162" s="463"/>
      <c r="L162" s="389"/>
      <c r="M162" s="464"/>
      <c r="N162" s="464"/>
      <c r="O162" s="464"/>
      <c r="P162" s="464"/>
    </row>
    <row r="163" spans="1:16" ht="8.1" customHeight="1" x14ac:dyDescent="0.25">
      <c r="A163" s="655"/>
      <c r="C163" s="81"/>
      <c r="D163" s="26"/>
      <c r="E163" s="26"/>
      <c r="F163" s="81"/>
      <c r="G163" s="26"/>
      <c r="H163" s="26"/>
      <c r="I163" s="81"/>
      <c r="J163" s="81"/>
      <c r="K163" s="26"/>
      <c r="L163" s="26"/>
      <c r="M163" s="26"/>
      <c r="N163" s="26"/>
      <c r="O163" s="26"/>
      <c r="P163" s="26"/>
    </row>
    <row r="164" spans="1:16" ht="15" customHeight="1" x14ac:dyDescent="0.25">
      <c r="A164" s="652" t="s">
        <v>651</v>
      </c>
      <c r="C164" s="232">
        <v>0</v>
      </c>
      <c r="D164" s="232">
        <v>54.265498000000001</v>
      </c>
      <c r="E164" s="232"/>
      <c r="F164" s="232">
        <v>0</v>
      </c>
      <c r="G164" s="232">
        <v>67.402917000000002</v>
      </c>
      <c r="H164" s="232"/>
      <c r="I164" s="232">
        <v>0</v>
      </c>
      <c r="J164" s="232">
        <v>73.618331999999995</v>
      </c>
      <c r="K164" s="230">
        <v>5.594186604823715E-2</v>
      </c>
      <c r="L164" s="232"/>
      <c r="M164" s="232">
        <v>0</v>
      </c>
      <c r="N164" s="232">
        <v>724.16434600000002</v>
      </c>
      <c r="O164" s="232">
        <v>0</v>
      </c>
      <c r="P164" s="232">
        <v>570.97867099999996</v>
      </c>
    </row>
    <row r="165" spans="1:16" ht="15" customHeight="1" x14ac:dyDescent="0.25">
      <c r="A165" s="653" t="s">
        <v>652</v>
      </c>
      <c r="C165" s="232"/>
      <c r="D165" s="232"/>
      <c r="E165" s="232"/>
      <c r="F165" s="232"/>
      <c r="G165" s="232"/>
      <c r="H165" s="232"/>
      <c r="I165" s="232"/>
      <c r="J165" s="232"/>
      <c r="K165" s="230"/>
      <c r="L165" s="232"/>
      <c r="M165" s="232"/>
      <c r="N165" s="232"/>
      <c r="O165" s="232"/>
      <c r="P165" s="232"/>
    </row>
    <row r="166" spans="1:16" ht="8.1" customHeight="1" x14ac:dyDescent="0.25">
      <c r="A166" s="655"/>
      <c r="C166" s="81"/>
      <c r="D166" s="26"/>
      <c r="E166" s="26"/>
      <c r="F166" s="81"/>
      <c r="G166" s="26"/>
      <c r="H166" s="26"/>
      <c r="I166" s="81"/>
      <c r="J166" s="81"/>
      <c r="K166" s="26"/>
      <c r="L166" s="26"/>
      <c r="M166" s="26"/>
      <c r="N166" s="26"/>
      <c r="O166" s="26"/>
      <c r="P166" s="26"/>
    </row>
    <row r="167" spans="1:16" ht="33.75" customHeight="1" x14ac:dyDescent="0.25">
      <c r="A167" s="832" t="s">
        <v>1060</v>
      </c>
      <c r="B167" s="832"/>
      <c r="C167" s="389">
        <v>0</v>
      </c>
      <c r="D167" s="464">
        <v>4701.7628940000004</v>
      </c>
      <c r="E167" s="389"/>
      <c r="F167" s="389">
        <v>0</v>
      </c>
      <c r="G167" s="464">
        <v>5201.6870909999998</v>
      </c>
      <c r="H167" s="389"/>
      <c r="I167" s="389">
        <v>0</v>
      </c>
      <c r="J167" s="389">
        <v>5681.8580039999997</v>
      </c>
      <c r="K167" s="463">
        <v>4.3175895287178214</v>
      </c>
      <c r="L167" s="389"/>
      <c r="M167" s="464">
        <v>0</v>
      </c>
      <c r="N167" s="464">
        <v>36645.470429000001</v>
      </c>
      <c r="O167" s="464">
        <v>0</v>
      </c>
      <c r="P167" s="464">
        <v>37949.490259999999</v>
      </c>
    </row>
    <row r="168" spans="1:16" ht="27" customHeight="1" x14ac:dyDescent="0.25">
      <c r="A168" s="833" t="s">
        <v>906</v>
      </c>
      <c r="B168" s="833"/>
      <c r="C168" s="389"/>
      <c r="D168" s="464"/>
      <c r="E168" s="389"/>
      <c r="F168" s="389"/>
      <c r="G168" s="464"/>
      <c r="H168" s="389"/>
      <c r="I168" s="389"/>
      <c r="J168" s="389"/>
      <c r="K168" s="463"/>
      <c r="L168" s="389"/>
      <c r="M168" s="464"/>
      <c r="N168" s="464"/>
      <c r="O168" s="464"/>
      <c r="P168" s="464"/>
    </row>
    <row r="169" spans="1:16" ht="8.1" customHeight="1" x14ac:dyDescent="0.25">
      <c r="A169" s="655"/>
      <c r="C169" s="81"/>
      <c r="D169" s="26"/>
      <c r="E169" s="26"/>
      <c r="F169" s="81"/>
      <c r="G169" s="26"/>
      <c r="H169" s="26"/>
      <c r="I169" s="81"/>
      <c r="J169" s="81"/>
      <c r="K169" s="26"/>
      <c r="L169" s="26"/>
      <c r="M169" s="26"/>
      <c r="N169" s="26"/>
      <c r="O169" s="26"/>
      <c r="P169" s="26"/>
    </row>
    <row r="170" spans="1:16" ht="43.5" customHeight="1" x14ac:dyDescent="0.25">
      <c r="A170" s="830" t="s">
        <v>916</v>
      </c>
      <c r="B170" s="830"/>
      <c r="C170" s="231">
        <v>0</v>
      </c>
      <c r="D170" s="266">
        <v>855.275036</v>
      </c>
      <c r="E170" s="231"/>
      <c r="F170" s="231">
        <v>0</v>
      </c>
      <c r="G170" s="266">
        <v>894.09069799999997</v>
      </c>
      <c r="H170" s="231"/>
      <c r="I170" s="231">
        <v>0</v>
      </c>
      <c r="J170" s="231">
        <v>851.84931600000004</v>
      </c>
      <c r="K170" s="263">
        <v>0.64731214405882553</v>
      </c>
      <c r="L170" s="231"/>
      <c r="M170" s="266">
        <v>0</v>
      </c>
      <c r="N170" s="266">
        <v>5998.2081589999998</v>
      </c>
      <c r="O170" s="266">
        <v>0</v>
      </c>
      <c r="P170" s="266">
        <v>6852.1304620000001</v>
      </c>
    </row>
    <row r="171" spans="1:16" ht="43.5" customHeight="1" x14ac:dyDescent="0.25">
      <c r="A171" s="831" t="s">
        <v>917</v>
      </c>
      <c r="B171" s="831"/>
      <c r="C171" s="231"/>
      <c r="D171" s="266"/>
      <c r="E171" s="231"/>
      <c r="F171" s="231"/>
      <c r="G171" s="266"/>
      <c r="H171" s="231"/>
      <c r="I171" s="231"/>
      <c r="J171" s="231"/>
      <c r="K171" s="263"/>
      <c r="L171" s="231"/>
      <c r="M171" s="266"/>
      <c r="N171" s="266"/>
      <c r="O171" s="266"/>
      <c r="P171" s="266"/>
    </row>
    <row r="172" spans="1:16" ht="8.1" customHeight="1" x14ac:dyDescent="0.25">
      <c r="A172" s="655"/>
      <c r="C172" s="81"/>
      <c r="D172" s="26"/>
      <c r="E172" s="26"/>
      <c r="F172" s="81"/>
      <c r="G172" s="26"/>
      <c r="H172" s="26"/>
      <c r="I172" s="81"/>
      <c r="J172" s="81"/>
      <c r="K172" s="26"/>
      <c r="L172" s="26"/>
      <c r="M172" s="26"/>
      <c r="N172" s="26"/>
      <c r="O172" s="26"/>
      <c r="P172" s="26"/>
    </row>
    <row r="173" spans="1:16" ht="27" customHeight="1" x14ac:dyDescent="0.25">
      <c r="A173" s="832" t="s">
        <v>907</v>
      </c>
      <c r="B173" s="832"/>
      <c r="C173" s="389"/>
      <c r="D173" s="464">
        <v>88000.768172999989</v>
      </c>
      <c r="E173" s="389"/>
      <c r="F173" s="389"/>
      <c r="G173" s="464">
        <v>101670.973855</v>
      </c>
      <c r="H173" s="389"/>
      <c r="I173" s="389"/>
      <c r="J173" s="464">
        <v>93853.240542000014</v>
      </c>
      <c r="K173" s="463">
        <v>71.318179425656439</v>
      </c>
      <c r="L173" s="389"/>
      <c r="M173" s="464"/>
      <c r="N173" s="464">
        <v>707148.01839700004</v>
      </c>
      <c r="O173" s="464"/>
      <c r="P173" s="464">
        <v>744980.88781600003</v>
      </c>
    </row>
    <row r="174" spans="1:16" ht="27" customHeight="1" x14ac:dyDescent="0.25">
      <c r="A174" s="833" t="s">
        <v>908</v>
      </c>
      <c r="B174" s="833"/>
      <c r="C174" s="389"/>
      <c r="D174" s="464"/>
      <c r="E174" s="389"/>
      <c r="F174" s="389"/>
      <c r="G174" s="464"/>
      <c r="H174" s="389"/>
      <c r="I174" s="389"/>
      <c r="J174" s="389"/>
      <c r="K174" s="463"/>
      <c r="L174" s="389"/>
      <c r="M174" s="464"/>
      <c r="N174" s="464"/>
      <c r="O174" s="464"/>
      <c r="P174" s="464"/>
    </row>
    <row r="175" spans="1:16" ht="8.1" customHeight="1" x14ac:dyDescent="0.25">
      <c r="A175" s="655"/>
      <c r="C175" s="81"/>
      <c r="D175" s="26"/>
      <c r="E175" s="26"/>
      <c r="F175" s="81"/>
      <c r="G175" s="26"/>
      <c r="H175" s="26"/>
      <c r="I175" s="81"/>
      <c r="J175" s="81"/>
      <c r="K175" s="26"/>
      <c r="L175" s="26"/>
      <c r="M175" s="26"/>
      <c r="N175" s="26"/>
      <c r="O175" s="26"/>
      <c r="P175" s="26"/>
    </row>
    <row r="176" spans="1:16" ht="30" customHeight="1" x14ac:dyDescent="0.25">
      <c r="A176" s="830" t="s">
        <v>918</v>
      </c>
      <c r="B176" s="830"/>
      <c r="C176" s="231">
        <v>0</v>
      </c>
      <c r="D176" s="266">
        <v>0</v>
      </c>
      <c r="E176" s="231"/>
      <c r="F176" s="231">
        <v>0</v>
      </c>
      <c r="G176" s="266">
        <v>0</v>
      </c>
      <c r="H176" s="231"/>
      <c r="I176" s="231">
        <v>0</v>
      </c>
      <c r="J176" s="231">
        <v>0</v>
      </c>
      <c r="K176" s="263">
        <v>0</v>
      </c>
      <c r="L176" s="231"/>
      <c r="M176" s="266">
        <v>0</v>
      </c>
      <c r="N176" s="266">
        <v>0</v>
      </c>
      <c r="O176" s="266">
        <v>0</v>
      </c>
      <c r="P176" s="266">
        <v>0</v>
      </c>
    </row>
    <row r="177" spans="1:16" ht="30" customHeight="1" x14ac:dyDescent="0.25">
      <c r="A177" s="831" t="s">
        <v>919</v>
      </c>
      <c r="B177" s="831"/>
      <c r="C177" s="231"/>
      <c r="D177" s="266"/>
      <c r="E177" s="231"/>
      <c r="F177" s="231"/>
      <c r="G177" s="266"/>
      <c r="H177" s="231"/>
      <c r="I177" s="231"/>
      <c r="J177" s="231"/>
      <c r="K177" s="263"/>
      <c r="L177" s="231"/>
      <c r="M177" s="266"/>
      <c r="N177" s="266"/>
      <c r="O177" s="266"/>
      <c r="P177" s="266"/>
    </row>
    <row r="178" spans="1:16" ht="8.1" customHeight="1" x14ac:dyDescent="0.25">
      <c r="A178" s="164"/>
      <c r="C178" s="81"/>
      <c r="D178" s="26"/>
      <c r="E178" s="26"/>
      <c r="F178" s="81"/>
      <c r="G178" s="26"/>
      <c r="H178" s="26"/>
      <c r="I178" s="81"/>
      <c r="J178" s="81"/>
      <c r="K178" s="26"/>
      <c r="L178" s="26"/>
      <c r="M178" s="26"/>
      <c r="N178" s="26"/>
      <c r="O178" s="26"/>
      <c r="P178" s="26"/>
    </row>
    <row r="179" spans="1:16" s="148" customFormat="1" ht="15" customHeight="1" x14ac:dyDescent="0.25">
      <c r="A179" s="650" t="s">
        <v>653</v>
      </c>
      <c r="B179" s="635"/>
      <c r="C179" s="389">
        <v>0</v>
      </c>
      <c r="D179" s="464">
        <v>33549.008287999997</v>
      </c>
      <c r="E179" s="389"/>
      <c r="F179" s="389">
        <v>0</v>
      </c>
      <c r="G179" s="464">
        <v>38391.698871000001</v>
      </c>
      <c r="H179" s="389"/>
      <c r="I179" s="389">
        <v>0</v>
      </c>
      <c r="J179" s="389">
        <v>37744.679228000001</v>
      </c>
      <c r="K179" s="463">
        <v>28.681820574343565</v>
      </c>
      <c r="L179" s="389"/>
      <c r="M179" s="464">
        <v>0</v>
      </c>
      <c r="N179" s="464">
        <v>285580.98070199997</v>
      </c>
      <c r="O179" s="464">
        <v>0</v>
      </c>
      <c r="P179" s="464">
        <v>286705.90083399997</v>
      </c>
    </row>
    <row r="180" spans="1:16" s="148" customFormat="1" ht="15" customHeight="1" x14ac:dyDescent="0.25">
      <c r="A180" s="651" t="s">
        <v>654</v>
      </c>
      <c r="B180" s="635"/>
      <c r="C180" s="497"/>
      <c r="D180" s="497"/>
      <c r="E180" s="421"/>
      <c r="F180" s="497"/>
      <c r="G180" s="498"/>
      <c r="H180" s="421"/>
      <c r="I180" s="497"/>
      <c r="J180" s="497"/>
      <c r="K180" s="498"/>
      <c r="L180" s="421"/>
      <c r="M180" s="498"/>
      <c r="N180" s="498"/>
      <c r="O180" s="498"/>
      <c r="P180" s="498"/>
    </row>
    <row r="181" spans="1:16" ht="15" customHeight="1" x14ac:dyDescent="0.25">
      <c r="A181" s="657"/>
      <c r="B181" s="150"/>
      <c r="C181" s="82"/>
      <c r="D181" s="82"/>
      <c r="E181" s="82"/>
      <c r="F181" s="82"/>
      <c r="G181" s="149"/>
      <c r="H181" s="82"/>
      <c r="I181" s="82"/>
      <c r="J181" s="82"/>
      <c r="K181" s="149"/>
      <c r="L181" s="82"/>
      <c r="M181" s="149"/>
      <c r="N181" s="149"/>
      <c r="O181" s="149"/>
      <c r="P181" s="149"/>
    </row>
    <row r="182" spans="1:16" ht="15" customHeight="1" x14ac:dyDescent="0.25">
      <c r="A182" s="654" t="s">
        <v>655</v>
      </c>
      <c r="C182" s="150"/>
      <c r="D182" s="12"/>
      <c r="E182" s="101"/>
      <c r="F182" s="101"/>
      <c r="G182" s="12"/>
      <c r="H182" s="101"/>
      <c r="I182" s="145"/>
      <c r="J182" s="12"/>
      <c r="K182" s="101"/>
      <c r="L182" s="101"/>
      <c r="M182" s="101"/>
      <c r="N182" s="12"/>
      <c r="O182" s="101"/>
      <c r="P182" s="12"/>
    </row>
    <row r="183" spans="1:16" ht="29.45" customHeight="1" x14ac:dyDescent="0.25">
      <c r="A183" s="830" t="s">
        <v>656</v>
      </c>
      <c r="B183" s="830"/>
      <c r="C183" s="830"/>
      <c r="D183" s="830"/>
      <c r="E183" s="830"/>
      <c r="F183" s="830"/>
      <c r="G183" s="830"/>
      <c r="H183" s="830"/>
      <c r="I183" s="830"/>
      <c r="J183" s="830"/>
      <c r="K183" s="830"/>
      <c r="L183" s="646"/>
      <c r="M183" s="646"/>
      <c r="N183" s="646"/>
      <c r="O183" s="646"/>
      <c r="P183" s="646"/>
    </row>
    <row r="184" spans="1:16" ht="29.45" customHeight="1" x14ac:dyDescent="0.25">
      <c r="A184" s="831" t="s">
        <v>909</v>
      </c>
      <c r="B184" s="831"/>
      <c r="C184" s="831"/>
      <c r="D184" s="831"/>
      <c r="E184" s="831"/>
      <c r="F184" s="831"/>
      <c r="G184" s="831"/>
      <c r="H184" s="831"/>
      <c r="I184" s="831"/>
      <c r="J184" s="831"/>
      <c r="K184" s="831"/>
      <c r="L184" s="645"/>
      <c r="M184" s="645"/>
      <c r="N184" s="645"/>
      <c r="O184" s="645"/>
      <c r="P184" s="645"/>
    </row>
  </sheetData>
  <mergeCells count="70">
    <mergeCell ref="A183:K183"/>
    <mergeCell ref="A184:K184"/>
    <mergeCell ref="A155:B155"/>
    <mergeCell ref="A156:B156"/>
    <mergeCell ref="A158:B158"/>
    <mergeCell ref="A159:B159"/>
    <mergeCell ref="A167:B167"/>
    <mergeCell ref="A176:B176"/>
    <mergeCell ref="A177:B177"/>
    <mergeCell ref="A168:B168"/>
    <mergeCell ref="A170:B170"/>
    <mergeCell ref="A171:B171"/>
    <mergeCell ref="A173:B173"/>
    <mergeCell ref="A174:B174"/>
    <mergeCell ref="A146:B146"/>
    <mergeCell ref="A147:B147"/>
    <mergeCell ref="A149:B149"/>
    <mergeCell ref="A152:B152"/>
    <mergeCell ref="A153:B153"/>
    <mergeCell ref="A135:B135"/>
    <mergeCell ref="A137:B137"/>
    <mergeCell ref="A138:B138"/>
    <mergeCell ref="A140:B140"/>
    <mergeCell ref="A141:B141"/>
    <mergeCell ref="A128:B128"/>
    <mergeCell ref="A129:B129"/>
    <mergeCell ref="A131:B131"/>
    <mergeCell ref="A132:B132"/>
    <mergeCell ref="A134:B134"/>
    <mergeCell ref="A120:B120"/>
    <mergeCell ref="A122:B122"/>
    <mergeCell ref="A123:B123"/>
    <mergeCell ref="A125:B125"/>
    <mergeCell ref="A126:B126"/>
    <mergeCell ref="A110:B110"/>
    <mergeCell ref="A111:B111"/>
    <mergeCell ref="A116:B116"/>
    <mergeCell ref="A117:B117"/>
    <mergeCell ref="A119:B119"/>
    <mergeCell ref="A93:B93"/>
    <mergeCell ref="A101:B101"/>
    <mergeCell ref="A102:B102"/>
    <mergeCell ref="A104:B104"/>
    <mergeCell ref="A105:B105"/>
    <mergeCell ref="A60:B60"/>
    <mergeCell ref="A75:B75"/>
    <mergeCell ref="A80:B80"/>
    <mergeCell ref="A81:B81"/>
    <mergeCell ref="A92:B92"/>
    <mergeCell ref="A50:B50"/>
    <mergeCell ref="A51:B51"/>
    <mergeCell ref="A53:B53"/>
    <mergeCell ref="A54:B54"/>
    <mergeCell ref="A57:B57"/>
    <mergeCell ref="A29:B29"/>
    <mergeCell ref="A33:B33"/>
    <mergeCell ref="A35:B35"/>
    <mergeCell ref="A36:B36"/>
    <mergeCell ref="C5:D5"/>
    <mergeCell ref="A23:B23"/>
    <mergeCell ref="A24:B24"/>
    <mergeCell ref="A32:B32"/>
    <mergeCell ref="C4:D4"/>
    <mergeCell ref="F4:G4"/>
    <mergeCell ref="I4:K4"/>
    <mergeCell ref="N4:O4"/>
    <mergeCell ref="M5:N5"/>
    <mergeCell ref="O5:P5"/>
    <mergeCell ref="F5:G5"/>
    <mergeCell ref="I5:K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rstPageNumber="43" fitToWidth="0" fitToHeight="0" pageOrder="overThenDown" orientation="portrait" useFirstPageNumber="1" r:id="rId1"/>
  <headerFooter>
    <oddFooter>&amp;C&amp;P</oddFooter>
  </headerFooter>
  <rowBreaks count="4" manualBreakCount="4">
    <brk id="55" max="15" man="1"/>
    <brk id="100" max="15" man="1"/>
    <brk id="133" max="15" man="1"/>
    <brk id="166" max="1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2440D-9CD2-41D2-9F19-365968F974EB}">
  <dimension ref="A1:P223"/>
  <sheetViews>
    <sheetView view="pageBreakPreview" zoomScaleNormal="100" zoomScaleSheetLayoutView="100" zoomScalePageLayoutView="70" workbookViewId="0">
      <selection activeCell="T18" sqref="T18"/>
    </sheetView>
  </sheetViews>
  <sheetFormatPr defaultColWidth="9.140625" defaultRowHeight="12" x14ac:dyDescent="0.2"/>
  <cols>
    <col min="1" max="1" width="7.7109375" style="10" customWidth="1"/>
    <col min="2" max="2" width="17.140625" style="164" customWidth="1"/>
    <col min="3" max="3" width="9.28515625" style="10" customWidth="1"/>
    <col min="4" max="4" width="8.28515625" style="12" customWidth="1"/>
    <col min="5" max="5" width="0.5703125" style="12" customWidth="1"/>
    <col min="6" max="6" width="9.28515625" style="10" customWidth="1"/>
    <col min="7" max="7" width="8.28515625" style="10" customWidth="1"/>
    <col min="8" max="8" width="0.5703125" style="10" customWidth="1"/>
    <col min="9" max="9" width="10.140625" style="10" customWidth="1"/>
    <col min="10" max="10" width="8.28515625" style="12" customWidth="1"/>
    <col min="11" max="11" width="6.28515625" style="10" customWidth="1"/>
    <col min="12" max="12" width="0.5703125" style="10" customWidth="1"/>
    <col min="13" max="13" width="10.28515625" style="10" customWidth="1"/>
    <col min="14" max="14" width="8.42578125" style="10" customWidth="1"/>
    <col min="15" max="15" width="10.140625" style="10" customWidth="1"/>
    <col min="16" max="16" width="8.7109375" style="10" customWidth="1"/>
    <col min="17" max="16384" width="9.140625" style="10"/>
  </cols>
  <sheetData>
    <row r="1" spans="1:16" s="339" customFormat="1" ht="15" customHeight="1" x14ac:dyDescent="0.2">
      <c r="B1" s="480" t="s">
        <v>1061</v>
      </c>
      <c r="C1" s="141"/>
      <c r="D1" s="123"/>
      <c r="E1" s="123"/>
      <c r="F1" s="141"/>
      <c r="G1" s="141"/>
      <c r="H1" s="141"/>
      <c r="I1" s="141"/>
      <c r="J1" s="123"/>
      <c r="K1" s="141"/>
      <c r="L1" s="141"/>
      <c r="M1" s="141"/>
      <c r="N1" s="141"/>
      <c r="O1" s="16"/>
      <c r="P1" s="141"/>
    </row>
    <row r="2" spans="1:16" s="339" customFormat="1" ht="15" customHeight="1" x14ac:dyDescent="0.2">
      <c r="B2" s="481" t="s">
        <v>1062</v>
      </c>
      <c r="C2" s="3"/>
      <c r="D2" s="125"/>
      <c r="E2" s="160"/>
      <c r="F2" s="3"/>
      <c r="G2" s="3"/>
      <c r="H2" s="3"/>
      <c r="I2" s="3"/>
      <c r="J2" s="125"/>
      <c r="K2" s="3"/>
      <c r="L2" s="3"/>
      <c r="M2" s="3"/>
      <c r="N2" s="3"/>
      <c r="O2" s="17"/>
      <c r="P2" s="3"/>
    </row>
    <row r="3" spans="1:16" ht="8.1" customHeight="1" x14ac:dyDescent="0.2">
      <c r="B3" s="161"/>
      <c r="C3" s="162"/>
      <c r="D3" s="163"/>
      <c r="E3" s="163"/>
      <c r="F3" s="161"/>
      <c r="G3" s="161"/>
      <c r="H3" s="162"/>
      <c r="I3" s="162"/>
      <c r="J3" s="838"/>
      <c r="K3" s="838"/>
      <c r="L3" s="838"/>
      <c r="M3" s="838"/>
      <c r="N3" s="838"/>
      <c r="O3" s="838"/>
    </row>
    <row r="4" spans="1:16" ht="15" customHeight="1" x14ac:dyDescent="0.2">
      <c r="A4" s="482"/>
      <c r="B4" s="659"/>
      <c r="C4" s="828" t="s">
        <v>25</v>
      </c>
      <c r="D4" s="828"/>
      <c r="E4" s="483"/>
      <c r="F4" s="828" t="s">
        <v>26</v>
      </c>
      <c r="G4" s="828"/>
      <c r="H4" s="483"/>
      <c r="I4" s="828" t="s">
        <v>27</v>
      </c>
      <c r="J4" s="828"/>
      <c r="K4" s="828"/>
      <c r="L4" s="483"/>
      <c r="M4" s="484"/>
      <c r="N4" s="828" t="s">
        <v>1213</v>
      </c>
      <c r="O4" s="828"/>
      <c r="P4" s="484"/>
    </row>
    <row r="5" spans="1:16" ht="15" customHeight="1" x14ac:dyDescent="0.2">
      <c r="A5" s="485"/>
      <c r="B5" s="659"/>
      <c r="C5" s="829">
        <v>2025</v>
      </c>
      <c r="D5" s="829"/>
      <c r="E5" s="483"/>
      <c r="F5" s="829">
        <v>2025</v>
      </c>
      <c r="G5" s="829"/>
      <c r="H5" s="483"/>
      <c r="I5" s="829">
        <v>2025</v>
      </c>
      <c r="J5" s="829"/>
      <c r="K5" s="829"/>
      <c r="L5" s="483"/>
      <c r="M5" s="829">
        <v>2024</v>
      </c>
      <c r="N5" s="829"/>
      <c r="O5" s="829">
        <v>2025</v>
      </c>
      <c r="P5" s="829"/>
    </row>
    <row r="6" spans="1:16" ht="15" customHeight="1" x14ac:dyDescent="0.2">
      <c r="A6" s="485"/>
      <c r="B6" s="659"/>
      <c r="C6" s="486" t="s">
        <v>605</v>
      </c>
      <c r="D6" s="487" t="s">
        <v>606</v>
      </c>
      <c r="E6" s="488"/>
      <c r="F6" s="486" t="s">
        <v>605</v>
      </c>
      <c r="G6" s="487" t="s">
        <v>606</v>
      </c>
      <c r="H6" s="488"/>
      <c r="I6" s="486" t="s">
        <v>605</v>
      </c>
      <c r="J6" s="487" t="s">
        <v>606</v>
      </c>
      <c r="K6" s="411" t="s">
        <v>1021</v>
      </c>
      <c r="L6" s="488"/>
      <c r="M6" s="499" t="s">
        <v>605</v>
      </c>
      <c r="N6" s="489" t="s">
        <v>606</v>
      </c>
      <c r="O6" s="499" t="s">
        <v>605</v>
      </c>
      <c r="P6" s="489" t="s">
        <v>606</v>
      </c>
    </row>
    <row r="7" spans="1:16" ht="25.15" customHeight="1" x14ac:dyDescent="0.2">
      <c r="A7" s="485"/>
      <c r="B7" s="659"/>
      <c r="C7" s="490" t="s">
        <v>607</v>
      </c>
      <c r="D7" s="491" t="s">
        <v>608</v>
      </c>
      <c r="E7" s="492"/>
      <c r="F7" s="490" t="s">
        <v>607</v>
      </c>
      <c r="G7" s="491" t="s">
        <v>608</v>
      </c>
      <c r="H7" s="492"/>
      <c r="I7" s="490" t="s">
        <v>607</v>
      </c>
      <c r="J7" s="491" t="s">
        <v>608</v>
      </c>
      <c r="K7" s="492" t="s">
        <v>948</v>
      </c>
      <c r="L7" s="492"/>
      <c r="M7" s="490" t="s">
        <v>607</v>
      </c>
      <c r="N7" s="491" t="s">
        <v>608</v>
      </c>
      <c r="O7" s="490" t="s">
        <v>607</v>
      </c>
      <c r="P7" s="491" t="s">
        <v>608</v>
      </c>
    </row>
    <row r="8" spans="1:16" ht="8.1" customHeight="1" x14ac:dyDescent="0.2">
      <c r="A8" s="164"/>
      <c r="C8" s="165"/>
      <c r="D8" s="165"/>
      <c r="E8" s="136"/>
      <c r="F8" s="165"/>
      <c r="G8" s="165"/>
      <c r="J8" s="136"/>
      <c r="K8" s="165"/>
      <c r="L8" s="165"/>
      <c r="M8" s="165"/>
      <c r="N8" s="165"/>
      <c r="P8" s="165"/>
    </row>
    <row r="9" spans="1:16" s="104" customFormat="1" ht="15" customHeight="1" x14ac:dyDescent="0.25">
      <c r="A9" s="409" t="s">
        <v>926</v>
      </c>
      <c r="B9" s="642"/>
      <c r="C9" s="425"/>
      <c r="D9" s="476">
        <v>113145.29536700001</v>
      </c>
      <c r="E9" s="425"/>
      <c r="F9" s="425"/>
      <c r="G9" s="476">
        <v>125457.70533700002</v>
      </c>
      <c r="H9" s="425"/>
      <c r="I9" s="425"/>
      <c r="J9" s="425">
        <v>115472.26624700002</v>
      </c>
      <c r="K9" s="500">
        <v>100</v>
      </c>
      <c r="L9" s="426"/>
      <c r="M9" s="476"/>
      <c r="N9" s="476">
        <v>912565.44375299988</v>
      </c>
      <c r="O9" s="425"/>
      <c r="P9" s="425">
        <v>945617.2190080001</v>
      </c>
    </row>
    <row r="10" spans="1:16" ht="8.1" customHeight="1" x14ac:dyDescent="0.2">
      <c r="A10" s="166"/>
      <c r="C10" s="754"/>
      <c r="D10" s="754"/>
      <c r="E10" s="754"/>
      <c r="F10" s="754"/>
      <c r="G10" s="754"/>
      <c r="H10" s="755"/>
      <c r="I10" s="755"/>
      <c r="J10" s="754"/>
      <c r="K10" s="756"/>
      <c r="L10" s="757"/>
      <c r="M10" s="754"/>
      <c r="N10" s="754"/>
      <c r="O10" s="755"/>
      <c r="P10" s="754"/>
    </row>
    <row r="11" spans="1:16" ht="15" customHeight="1" x14ac:dyDescent="0.2">
      <c r="A11" s="835" t="s">
        <v>1212</v>
      </c>
      <c r="B11" s="835"/>
      <c r="C11" s="279">
        <v>15106.017816</v>
      </c>
      <c r="D11" s="279">
        <v>219.175701</v>
      </c>
      <c r="E11" s="279"/>
      <c r="F11" s="279">
        <v>16546.234202</v>
      </c>
      <c r="G11" s="279">
        <v>232.721664</v>
      </c>
      <c r="H11" s="279"/>
      <c r="I11" s="279">
        <v>15401.250766000001</v>
      </c>
      <c r="J11" s="279">
        <v>226.66215600000001</v>
      </c>
      <c r="K11" s="360">
        <v>0.19629142422402981</v>
      </c>
      <c r="L11" s="274"/>
      <c r="M11" s="279">
        <v>133809.80661299999</v>
      </c>
      <c r="N11" s="279">
        <v>1990.7989939999998</v>
      </c>
      <c r="O11" s="279">
        <v>123862.82738399999</v>
      </c>
      <c r="P11" s="279">
        <v>1873.8406239999999</v>
      </c>
    </row>
    <row r="12" spans="1:16" ht="27" customHeight="1" x14ac:dyDescent="0.2">
      <c r="A12" s="836" t="s">
        <v>967</v>
      </c>
      <c r="B12" s="836"/>
      <c r="C12" s="279"/>
      <c r="D12" s="279"/>
      <c r="E12" s="279"/>
      <c r="F12" s="279"/>
      <c r="G12" s="279"/>
      <c r="H12" s="279"/>
      <c r="I12" s="279"/>
      <c r="J12" s="279"/>
      <c r="K12" s="360"/>
      <c r="L12" s="274"/>
      <c r="M12" s="279"/>
      <c r="N12" s="279"/>
      <c r="O12" s="279"/>
      <c r="P12" s="279"/>
    </row>
    <row r="13" spans="1:16" ht="8.1" customHeight="1" x14ac:dyDescent="0.2">
      <c r="A13" s="662"/>
      <c r="C13" s="167"/>
      <c r="D13" s="167"/>
      <c r="E13" s="167"/>
      <c r="F13" s="167"/>
      <c r="G13" s="167"/>
      <c r="H13" s="167"/>
      <c r="I13" s="167"/>
      <c r="J13" s="167"/>
      <c r="K13" s="361"/>
      <c r="L13" s="102"/>
      <c r="M13" s="167"/>
      <c r="N13" s="167"/>
      <c r="O13" s="167"/>
      <c r="P13" s="167"/>
    </row>
    <row r="14" spans="1:16" ht="30" customHeight="1" x14ac:dyDescent="0.2">
      <c r="A14" s="837" t="s">
        <v>1063</v>
      </c>
      <c r="B14" s="837"/>
      <c r="C14" s="501">
        <v>14498.809179999998</v>
      </c>
      <c r="D14" s="501">
        <v>151.65481199999999</v>
      </c>
      <c r="E14" s="501"/>
      <c r="F14" s="501">
        <v>15051.477129000001</v>
      </c>
      <c r="G14" s="501">
        <v>147.69861599999999</v>
      </c>
      <c r="H14" s="501"/>
      <c r="I14" s="501">
        <v>15052.433155000002</v>
      </c>
      <c r="J14" s="501">
        <v>146.04715200000001</v>
      </c>
      <c r="K14" s="502">
        <v>0.1264781204584649</v>
      </c>
      <c r="L14" s="503"/>
      <c r="M14" s="501">
        <v>143775.87067700003</v>
      </c>
      <c r="N14" s="501">
        <v>1379.5569</v>
      </c>
      <c r="O14" s="501">
        <v>135813.99485299998</v>
      </c>
      <c r="P14" s="501">
        <v>1358.2327379999999</v>
      </c>
    </row>
    <row r="15" spans="1:16" ht="30" customHeight="1" x14ac:dyDescent="0.2">
      <c r="A15" s="834" t="s">
        <v>1064</v>
      </c>
      <c r="B15" s="834"/>
      <c r="C15" s="501"/>
      <c r="D15" s="501"/>
      <c r="E15" s="501"/>
      <c r="F15" s="501"/>
      <c r="G15" s="501"/>
      <c r="H15" s="501"/>
      <c r="I15" s="501"/>
      <c r="J15" s="501"/>
      <c r="K15" s="502"/>
      <c r="L15" s="503"/>
      <c r="M15" s="501"/>
      <c r="N15" s="501"/>
      <c r="O15" s="501"/>
      <c r="P15" s="501"/>
    </row>
    <row r="16" spans="1:16" ht="8.1" customHeight="1" x14ac:dyDescent="0.2">
      <c r="A16" s="662"/>
      <c r="C16" s="167"/>
      <c r="D16" s="167"/>
      <c r="E16" s="167"/>
      <c r="F16" s="167"/>
      <c r="G16" s="167"/>
      <c r="H16" s="167"/>
      <c r="I16" s="167"/>
      <c r="J16" s="167"/>
      <c r="K16" s="361"/>
      <c r="L16" s="102"/>
      <c r="M16" s="167"/>
      <c r="N16" s="167"/>
      <c r="O16" s="167"/>
      <c r="P16" s="167"/>
    </row>
    <row r="17" spans="1:16" ht="51.6" customHeight="1" x14ac:dyDescent="0.2">
      <c r="A17" s="835" t="s">
        <v>1065</v>
      </c>
      <c r="B17" s="835"/>
      <c r="C17" s="279">
        <v>9129.2947239999994</v>
      </c>
      <c r="D17" s="279">
        <v>150.23855599999999</v>
      </c>
      <c r="E17" s="279"/>
      <c r="F17" s="279">
        <v>8082.9330169999994</v>
      </c>
      <c r="G17" s="279">
        <v>124.136971</v>
      </c>
      <c r="H17" s="279"/>
      <c r="I17" s="279">
        <v>9241.4474550000014</v>
      </c>
      <c r="J17" s="279">
        <v>153.644282</v>
      </c>
      <c r="K17" s="360">
        <v>0.13305730197703788</v>
      </c>
      <c r="L17" s="274"/>
      <c r="M17" s="279">
        <v>67359.318543500005</v>
      </c>
      <c r="N17" s="279">
        <v>1008.5251380000001</v>
      </c>
      <c r="O17" s="279">
        <v>74889.378289</v>
      </c>
      <c r="P17" s="279">
        <v>1239.8956069999999</v>
      </c>
    </row>
    <row r="18" spans="1:16" ht="43.9" customHeight="1" x14ac:dyDescent="0.2">
      <c r="A18" s="836" t="s">
        <v>1066</v>
      </c>
      <c r="B18" s="836"/>
      <c r="C18" s="279"/>
      <c r="D18" s="279"/>
      <c r="E18" s="279"/>
      <c r="F18" s="279"/>
      <c r="G18" s="279"/>
      <c r="H18" s="279"/>
      <c r="I18" s="279"/>
      <c r="J18" s="279"/>
      <c r="K18" s="360"/>
      <c r="L18" s="274"/>
      <c r="M18" s="279"/>
      <c r="N18" s="279"/>
      <c r="O18" s="279"/>
      <c r="P18" s="279"/>
    </row>
    <row r="19" spans="1:16" ht="8.1" customHeight="1" x14ac:dyDescent="0.2">
      <c r="A19" s="662"/>
      <c r="C19" s="167"/>
      <c r="D19" s="167"/>
      <c r="E19" s="167"/>
      <c r="F19" s="167"/>
      <c r="G19" s="167"/>
      <c r="H19" s="167"/>
      <c r="I19" s="167"/>
      <c r="J19" s="167"/>
      <c r="K19" s="361"/>
      <c r="L19" s="102"/>
      <c r="M19" s="167"/>
      <c r="N19" s="167"/>
      <c r="O19" s="167"/>
      <c r="P19" s="167"/>
    </row>
    <row r="20" spans="1:16" ht="30" customHeight="1" x14ac:dyDescent="0.2">
      <c r="A20" s="837" t="s">
        <v>707</v>
      </c>
      <c r="B20" s="837"/>
      <c r="C20" s="501">
        <v>116201.632</v>
      </c>
      <c r="D20" s="501">
        <v>146.552097</v>
      </c>
      <c r="E20" s="501"/>
      <c r="F20" s="501">
        <v>184235.49299999999</v>
      </c>
      <c r="G20" s="501">
        <v>307.713437</v>
      </c>
      <c r="H20" s="501"/>
      <c r="I20" s="501">
        <v>122022.5922</v>
      </c>
      <c r="J20" s="501">
        <v>155.207202</v>
      </c>
      <c r="K20" s="502">
        <v>0.13441080446797959</v>
      </c>
      <c r="L20" s="503"/>
      <c r="M20" s="501">
        <v>1210315.3777600001</v>
      </c>
      <c r="N20" s="501">
        <v>1808.982178</v>
      </c>
      <c r="O20" s="501">
        <v>1164284.8860190001</v>
      </c>
      <c r="P20" s="501">
        <v>1579.2361350000001</v>
      </c>
    </row>
    <row r="21" spans="1:16" ht="15" customHeight="1" x14ac:dyDescent="0.2">
      <c r="A21" s="664" t="s">
        <v>708</v>
      </c>
      <c r="B21" s="669"/>
      <c r="C21" s="501"/>
      <c r="D21" s="501"/>
      <c r="E21" s="501"/>
      <c r="F21" s="501"/>
      <c r="G21" s="501"/>
      <c r="H21" s="501"/>
      <c r="I21" s="501"/>
      <c r="J21" s="501"/>
      <c r="K21" s="502"/>
      <c r="L21" s="503"/>
      <c r="M21" s="501"/>
      <c r="N21" s="501"/>
      <c r="O21" s="501"/>
      <c r="P21" s="501"/>
    </row>
    <row r="22" spans="1:16" ht="8.1" customHeight="1" x14ac:dyDescent="0.2">
      <c r="A22" s="662"/>
      <c r="C22" s="167"/>
      <c r="D22" s="167"/>
      <c r="E22" s="167"/>
      <c r="F22" s="167"/>
      <c r="G22" s="167"/>
      <c r="H22" s="167"/>
      <c r="I22" s="167"/>
      <c r="J22" s="167"/>
      <c r="K22" s="361"/>
      <c r="L22" s="102"/>
      <c r="M22" s="167"/>
      <c r="N22" s="167"/>
      <c r="O22" s="167"/>
      <c r="P22" s="167"/>
    </row>
    <row r="23" spans="1:16" ht="15" customHeight="1" x14ac:dyDescent="0.2">
      <c r="A23" s="660" t="s">
        <v>709</v>
      </c>
      <c r="C23" s="279">
        <v>114342.41499999999</v>
      </c>
      <c r="D23" s="279">
        <v>244.94306</v>
      </c>
      <c r="E23" s="279"/>
      <c r="F23" s="279">
        <v>120398.853</v>
      </c>
      <c r="G23" s="279">
        <v>263.262699</v>
      </c>
      <c r="H23" s="279"/>
      <c r="I23" s="279">
        <v>104924.11</v>
      </c>
      <c r="J23" s="279">
        <v>230.21463800000001</v>
      </c>
      <c r="K23" s="360">
        <v>0.19936790493707054</v>
      </c>
      <c r="L23" s="274"/>
      <c r="M23" s="279">
        <v>1398857.29042</v>
      </c>
      <c r="N23" s="279">
        <v>4178.2494129999995</v>
      </c>
      <c r="O23" s="279">
        <v>975014.08499999996</v>
      </c>
      <c r="P23" s="279">
        <v>2312.2644919999998</v>
      </c>
    </row>
    <row r="24" spans="1:16" ht="15" customHeight="1" x14ac:dyDescent="0.2">
      <c r="A24" s="661" t="s">
        <v>710</v>
      </c>
      <c r="C24" s="279"/>
      <c r="D24" s="279"/>
      <c r="E24" s="279"/>
      <c r="F24" s="279"/>
      <c r="G24" s="279"/>
      <c r="H24" s="279"/>
      <c r="I24" s="279"/>
      <c r="J24" s="279"/>
      <c r="K24" s="360"/>
      <c r="L24" s="274"/>
      <c r="M24" s="279"/>
      <c r="N24" s="279"/>
      <c r="O24" s="279"/>
      <c r="P24" s="279"/>
    </row>
    <row r="25" spans="1:16" ht="8.1" customHeight="1" x14ac:dyDescent="0.2">
      <c r="A25" s="662"/>
      <c r="C25" s="167"/>
      <c r="D25" s="167"/>
      <c r="E25" s="167"/>
      <c r="F25" s="167"/>
      <c r="G25" s="167"/>
      <c r="H25" s="167"/>
      <c r="I25" s="167"/>
      <c r="J25" s="167"/>
      <c r="K25" s="361"/>
      <c r="L25" s="102"/>
      <c r="M25" s="167"/>
      <c r="N25" s="167"/>
      <c r="O25" s="167"/>
      <c r="P25" s="167"/>
    </row>
    <row r="26" spans="1:16" ht="30" customHeight="1" x14ac:dyDescent="0.2">
      <c r="A26" s="837" t="s">
        <v>1067</v>
      </c>
      <c r="B26" s="837"/>
      <c r="C26" s="501">
        <v>416237.16047999996</v>
      </c>
      <c r="D26" s="501">
        <v>486.554892</v>
      </c>
      <c r="E26" s="501"/>
      <c r="F26" s="501">
        <v>327910.90427999996</v>
      </c>
      <c r="G26" s="501">
        <v>359.38502699999998</v>
      </c>
      <c r="H26" s="501"/>
      <c r="I26" s="501">
        <v>243393.76273999998</v>
      </c>
      <c r="J26" s="501">
        <v>292.84212200000002</v>
      </c>
      <c r="K26" s="502">
        <v>0.25360385789397988</v>
      </c>
      <c r="L26" s="503"/>
      <c r="M26" s="501">
        <v>2619688.725413762</v>
      </c>
      <c r="N26" s="501">
        <v>3191.7976100000001</v>
      </c>
      <c r="O26" s="501">
        <v>2417982.4690028005</v>
      </c>
      <c r="P26" s="501">
        <v>2913.667927</v>
      </c>
    </row>
    <row r="27" spans="1:16" ht="30" customHeight="1" x14ac:dyDescent="0.2">
      <c r="A27" s="834" t="s">
        <v>1068</v>
      </c>
      <c r="B27" s="834"/>
      <c r="C27" s="501"/>
      <c r="D27" s="501"/>
      <c r="E27" s="501"/>
      <c r="F27" s="501"/>
      <c r="G27" s="501"/>
      <c r="H27" s="501"/>
      <c r="I27" s="501"/>
      <c r="J27" s="501"/>
      <c r="K27" s="502"/>
      <c r="L27" s="503"/>
      <c r="M27" s="501"/>
      <c r="N27" s="501"/>
      <c r="O27" s="501"/>
      <c r="P27" s="501"/>
    </row>
    <row r="28" spans="1:16" ht="8.1" customHeight="1" x14ac:dyDescent="0.2">
      <c r="A28" s="662"/>
      <c r="C28" s="167"/>
      <c r="D28" s="167"/>
      <c r="E28" s="167"/>
      <c r="F28" s="167"/>
      <c r="G28" s="167"/>
      <c r="H28" s="167"/>
      <c r="I28" s="167"/>
      <c r="J28" s="167"/>
      <c r="K28" s="361"/>
      <c r="L28" s="102"/>
      <c r="M28" s="167"/>
      <c r="N28" s="167"/>
      <c r="O28" s="167"/>
      <c r="P28" s="167"/>
    </row>
    <row r="29" spans="1:16" ht="27" customHeight="1" x14ac:dyDescent="0.2">
      <c r="A29" s="835" t="s">
        <v>1069</v>
      </c>
      <c r="B29" s="835"/>
      <c r="C29" s="279">
        <v>179177.94194590001</v>
      </c>
      <c r="D29" s="279">
        <v>478.53595000000001</v>
      </c>
      <c r="E29" s="279"/>
      <c r="F29" s="279">
        <v>207927.22124800002</v>
      </c>
      <c r="G29" s="279">
        <v>569.10105499999997</v>
      </c>
      <c r="H29" s="279"/>
      <c r="I29" s="279">
        <v>190856.5834792</v>
      </c>
      <c r="J29" s="279">
        <v>527.57799299999999</v>
      </c>
      <c r="K29" s="360">
        <v>0.45688719044578946</v>
      </c>
      <c r="L29" s="274"/>
      <c r="M29" s="279">
        <v>1438692.3437810047</v>
      </c>
      <c r="N29" s="279">
        <v>5298.4330009999994</v>
      </c>
      <c r="O29" s="279">
        <v>1500056.4438910761</v>
      </c>
      <c r="P29" s="279">
        <v>4512.5204789999998</v>
      </c>
    </row>
    <row r="30" spans="1:16" ht="27" customHeight="1" x14ac:dyDescent="0.2">
      <c r="A30" s="836" t="s">
        <v>1070</v>
      </c>
      <c r="B30" s="836"/>
      <c r="C30" s="279"/>
      <c r="D30" s="279"/>
      <c r="E30" s="279"/>
      <c r="F30" s="279"/>
      <c r="G30" s="279"/>
      <c r="H30" s="279"/>
      <c r="I30" s="279"/>
      <c r="J30" s="279"/>
      <c r="K30" s="360"/>
      <c r="L30" s="274"/>
      <c r="M30" s="279"/>
      <c r="N30" s="279"/>
      <c r="O30" s="279"/>
      <c r="P30" s="279"/>
    </row>
    <row r="31" spans="1:16" ht="8.1" customHeight="1" x14ac:dyDescent="0.2">
      <c r="A31" s="662"/>
      <c r="C31" s="167"/>
      <c r="D31" s="167"/>
      <c r="E31" s="167"/>
      <c r="F31" s="167"/>
      <c r="G31" s="167"/>
      <c r="H31" s="167"/>
      <c r="I31" s="167"/>
      <c r="J31" s="167"/>
      <c r="K31" s="361"/>
      <c r="L31" s="102"/>
      <c r="M31" s="167"/>
      <c r="N31" s="167"/>
      <c r="O31" s="167"/>
      <c r="P31" s="167"/>
    </row>
    <row r="32" spans="1:16" ht="30" customHeight="1" x14ac:dyDescent="0.2">
      <c r="A32" s="837" t="s">
        <v>1071</v>
      </c>
      <c r="B32" s="837"/>
      <c r="C32" s="501">
        <v>89855.213000000003</v>
      </c>
      <c r="D32" s="501">
        <v>192.078406</v>
      </c>
      <c r="E32" s="501"/>
      <c r="F32" s="501">
        <v>141492.59150000001</v>
      </c>
      <c r="G32" s="501">
        <v>292.58949899999999</v>
      </c>
      <c r="H32" s="501"/>
      <c r="I32" s="501">
        <v>164541.19949999999</v>
      </c>
      <c r="J32" s="501">
        <v>331.83085299999999</v>
      </c>
      <c r="K32" s="502">
        <v>0.28736844247102578</v>
      </c>
      <c r="L32" s="503"/>
      <c r="M32" s="501">
        <v>1405642.59536977</v>
      </c>
      <c r="N32" s="501">
        <v>3847.7884519999998</v>
      </c>
      <c r="O32" s="501">
        <v>1156950.9893899998</v>
      </c>
      <c r="P32" s="501">
        <v>2619.5642010000001</v>
      </c>
    </row>
    <row r="33" spans="1:16" ht="30" customHeight="1" x14ac:dyDescent="0.2">
      <c r="A33" s="834" t="s">
        <v>1072</v>
      </c>
      <c r="B33" s="834"/>
      <c r="C33" s="501"/>
      <c r="D33" s="501"/>
      <c r="E33" s="501"/>
      <c r="F33" s="501"/>
      <c r="G33" s="501"/>
      <c r="H33" s="501"/>
      <c r="I33" s="501"/>
      <c r="J33" s="501"/>
      <c r="K33" s="502"/>
      <c r="L33" s="503"/>
      <c r="M33" s="501"/>
      <c r="N33" s="501"/>
      <c r="O33" s="501"/>
      <c r="P33" s="501"/>
    </row>
    <row r="34" spans="1:16" ht="8.1" customHeight="1" x14ac:dyDescent="0.2">
      <c r="A34" s="662"/>
      <c r="C34" s="167"/>
      <c r="D34" s="167"/>
      <c r="E34" s="167"/>
      <c r="F34" s="167"/>
      <c r="G34" s="167"/>
      <c r="H34" s="167"/>
      <c r="I34" s="167"/>
      <c r="J34" s="167"/>
      <c r="K34" s="361"/>
      <c r="L34" s="102"/>
      <c r="M34" s="167"/>
      <c r="N34" s="167"/>
      <c r="O34" s="167"/>
      <c r="P34" s="167"/>
    </row>
    <row r="35" spans="1:16" ht="45.6" customHeight="1" x14ac:dyDescent="0.2">
      <c r="A35" s="835" t="s">
        <v>1073</v>
      </c>
      <c r="B35" s="835"/>
      <c r="C35" s="279">
        <v>234754.99699410002</v>
      </c>
      <c r="D35" s="279">
        <v>535.88023299999998</v>
      </c>
      <c r="E35" s="279"/>
      <c r="F35" s="279">
        <v>204404.10489799996</v>
      </c>
      <c r="G35" s="279">
        <v>486.62022100000002</v>
      </c>
      <c r="H35" s="279"/>
      <c r="I35" s="279">
        <v>119060.06906379999</v>
      </c>
      <c r="J35" s="279">
        <v>387.10258199999998</v>
      </c>
      <c r="K35" s="360">
        <v>0.33523424678612551</v>
      </c>
      <c r="L35" s="274"/>
      <c r="M35" s="279">
        <v>1425089.1484979198</v>
      </c>
      <c r="N35" s="279">
        <v>4475.6455000000005</v>
      </c>
      <c r="O35" s="279">
        <v>1410294.7204748006</v>
      </c>
      <c r="P35" s="279">
        <v>3646.400024</v>
      </c>
    </row>
    <row r="36" spans="1:16" ht="43.9" customHeight="1" x14ac:dyDescent="0.2">
      <c r="A36" s="836" t="s">
        <v>1074</v>
      </c>
      <c r="B36" s="836"/>
      <c r="C36" s="279"/>
      <c r="D36" s="279"/>
      <c r="E36" s="279"/>
      <c r="F36" s="279"/>
      <c r="G36" s="279"/>
      <c r="H36" s="279"/>
      <c r="I36" s="279"/>
      <c r="J36" s="279"/>
      <c r="K36" s="360"/>
      <c r="L36" s="274"/>
      <c r="M36" s="279"/>
      <c r="N36" s="279"/>
      <c r="O36" s="279"/>
      <c r="P36" s="279"/>
    </row>
    <row r="37" spans="1:16" ht="8.1" customHeight="1" x14ac:dyDescent="0.2">
      <c r="A37" s="662"/>
      <c r="C37" s="167"/>
      <c r="D37" s="167"/>
      <c r="E37" s="167"/>
      <c r="F37" s="167"/>
      <c r="G37" s="167"/>
      <c r="H37" s="167"/>
      <c r="I37" s="167"/>
      <c r="J37" s="167"/>
      <c r="K37" s="361"/>
      <c r="L37" s="102"/>
      <c r="M37" s="167"/>
      <c r="N37" s="167"/>
      <c r="O37" s="167"/>
      <c r="P37" s="167"/>
    </row>
    <row r="38" spans="1:16" ht="45.6" customHeight="1" x14ac:dyDescent="0.2">
      <c r="A38" s="837" t="s">
        <v>1075</v>
      </c>
      <c r="B38" s="837"/>
      <c r="C38" s="501">
        <v>3493.3160419999999</v>
      </c>
      <c r="D38" s="501">
        <v>86.911236000000002</v>
      </c>
      <c r="E38" s="501"/>
      <c r="F38" s="501">
        <v>3087.2711479999989</v>
      </c>
      <c r="G38" s="501">
        <v>81.125184000000004</v>
      </c>
      <c r="H38" s="501"/>
      <c r="I38" s="501">
        <v>3332.1990660000006</v>
      </c>
      <c r="J38" s="501">
        <v>93.175692999999995</v>
      </c>
      <c r="K38" s="502">
        <v>8.0690971112226451E-2</v>
      </c>
      <c r="L38" s="503"/>
      <c r="M38" s="501">
        <v>30041.105936999997</v>
      </c>
      <c r="N38" s="501">
        <v>819.00545999999986</v>
      </c>
      <c r="O38" s="501">
        <v>27246.483781999999</v>
      </c>
      <c r="P38" s="501">
        <v>714.99470199999996</v>
      </c>
    </row>
    <row r="39" spans="1:16" ht="45.6" customHeight="1" x14ac:dyDescent="0.2">
      <c r="A39" s="834" t="s">
        <v>1076</v>
      </c>
      <c r="B39" s="834"/>
      <c r="C39" s="501"/>
      <c r="D39" s="501"/>
      <c r="E39" s="501"/>
      <c r="F39" s="501"/>
      <c r="G39" s="501"/>
      <c r="H39" s="501"/>
      <c r="I39" s="501"/>
      <c r="J39" s="501"/>
      <c r="K39" s="502"/>
      <c r="L39" s="503"/>
      <c r="M39" s="501"/>
      <c r="N39" s="501"/>
      <c r="O39" s="501"/>
      <c r="P39" s="501"/>
    </row>
    <row r="40" spans="1:16" ht="8.1" customHeight="1" x14ac:dyDescent="0.2">
      <c r="A40" s="662"/>
      <c r="C40" s="167"/>
      <c r="D40" s="167"/>
      <c r="E40" s="167"/>
      <c r="F40" s="167"/>
      <c r="G40" s="167"/>
      <c r="H40" s="167"/>
      <c r="I40" s="167"/>
      <c r="J40" s="167"/>
      <c r="K40" s="361"/>
      <c r="L40" s="102"/>
      <c r="M40" s="167"/>
      <c r="N40" s="167"/>
      <c r="O40" s="167"/>
      <c r="P40" s="167"/>
    </row>
    <row r="41" spans="1:16" ht="15" customHeight="1" x14ac:dyDescent="0.2">
      <c r="A41" s="660" t="s">
        <v>711</v>
      </c>
      <c r="C41" s="279">
        <v>123.58990000000001</v>
      </c>
      <c r="D41" s="279">
        <v>32.100830999999999</v>
      </c>
      <c r="E41" s="279"/>
      <c r="F41" s="279">
        <v>261.77891</v>
      </c>
      <c r="G41" s="279">
        <v>18.652356000000001</v>
      </c>
      <c r="H41" s="279"/>
      <c r="I41" s="279">
        <v>740.43940120000002</v>
      </c>
      <c r="J41" s="279">
        <v>38.064649000000003</v>
      </c>
      <c r="K41" s="360" t="s">
        <v>1206</v>
      </c>
      <c r="L41" s="274"/>
      <c r="M41" s="279">
        <v>1296.7294440999999</v>
      </c>
      <c r="N41" s="279">
        <v>419.34613799999994</v>
      </c>
      <c r="O41" s="279">
        <v>1874.4501638900001</v>
      </c>
      <c r="P41" s="279">
        <v>296.36240600000002</v>
      </c>
    </row>
    <row r="42" spans="1:16" ht="15" customHeight="1" x14ac:dyDescent="0.2">
      <c r="A42" s="661" t="s">
        <v>712</v>
      </c>
      <c r="C42" s="279"/>
      <c r="D42" s="279"/>
      <c r="E42" s="279"/>
      <c r="F42" s="279"/>
      <c r="G42" s="279"/>
      <c r="H42" s="279"/>
      <c r="I42" s="279"/>
      <c r="J42" s="279"/>
      <c r="K42" s="360"/>
      <c r="L42" s="274"/>
      <c r="M42" s="279"/>
      <c r="N42" s="279"/>
      <c r="O42" s="279"/>
      <c r="P42" s="279"/>
    </row>
    <row r="43" spans="1:16" ht="8.1" customHeight="1" x14ac:dyDescent="0.2">
      <c r="A43" s="662"/>
      <c r="C43" s="167"/>
      <c r="D43" s="167"/>
      <c r="E43" s="167"/>
      <c r="F43" s="167"/>
      <c r="G43" s="167"/>
      <c r="H43" s="167"/>
      <c r="I43" s="167"/>
      <c r="J43" s="167"/>
      <c r="K43" s="361"/>
      <c r="L43" s="102"/>
      <c r="M43" s="167"/>
      <c r="N43" s="167"/>
      <c r="O43" s="167"/>
      <c r="P43" s="167"/>
    </row>
    <row r="44" spans="1:16" ht="30" customHeight="1" x14ac:dyDescent="0.2">
      <c r="A44" s="837" t="s">
        <v>1077</v>
      </c>
      <c r="B44" s="837"/>
      <c r="C44" s="501">
        <v>0.4</v>
      </c>
      <c r="D44" s="501" t="s">
        <v>1205</v>
      </c>
      <c r="E44" s="501"/>
      <c r="F44" s="501">
        <v>0</v>
      </c>
      <c r="G44" s="501">
        <v>0</v>
      </c>
      <c r="H44" s="501"/>
      <c r="I44" s="501">
        <v>0</v>
      </c>
      <c r="J44" s="501">
        <v>0</v>
      </c>
      <c r="K44" s="502">
        <v>0</v>
      </c>
      <c r="L44" s="503"/>
      <c r="M44" s="501">
        <v>106.825</v>
      </c>
      <c r="N44" s="501">
        <v>2.053121</v>
      </c>
      <c r="O44" s="501">
        <v>0.4</v>
      </c>
      <c r="P44" s="501" t="s">
        <v>1205</v>
      </c>
    </row>
    <row r="45" spans="1:16" ht="30" customHeight="1" x14ac:dyDescent="0.2">
      <c r="A45" s="834" t="s">
        <v>1078</v>
      </c>
      <c r="B45" s="834"/>
      <c r="C45" s="501"/>
      <c r="D45" s="501"/>
      <c r="E45" s="501"/>
      <c r="F45" s="501"/>
      <c r="G45" s="501"/>
      <c r="H45" s="501"/>
      <c r="I45" s="501"/>
      <c r="J45" s="501"/>
      <c r="K45" s="502"/>
      <c r="L45" s="503"/>
      <c r="M45" s="501"/>
      <c r="N45" s="501"/>
      <c r="O45" s="501"/>
      <c r="P45" s="501"/>
    </row>
    <row r="46" spans="1:16" ht="8.1" customHeight="1" x14ac:dyDescent="0.2">
      <c r="A46" s="665"/>
      <c r="C46" s="167"/>
      <c r="D46" s="167"/>
      <c r="E46" s="167"/>
      <c r="F46" s="167"/>
      <c r="G46" s="167"/>
      <c r="H46" s="167"/>
      <c r="I46" s="167"/>
      <c r="J46" s="167"/>
      <c r="K46" s="361"/>
      <c r="L46" s="102"/>
      <c r="M46" s="167"/>
      <c r="N46" s="167"/>
      <c r="O46" s="167"/>
      <c r="P46" s="167"/>
    </row>
    <row r="47" spans="1:16" ht="15" customHeight="1" x14ac:dyDescent="0.2">
      <c r="A47" s="660" t="s">
        <v>713</v>
      </c>
      <c r="C47" s="279">
        <v>46845.287360000002</v>
      </c>
      <c r="D47" s="279">
        <v>95.242251999999993</v>
      </c>
      <c r="E47" s="279"/>
      <c r="F47" s="279">
        <v>101052.887</v>
      </c>
      <c r="G47" s="279">
        <v>202.03681499999999</v>
      </c>
      <c r="H47" s="279"/>
      <c r="I47" s="279">
        <v>37790.885999999999</v>
      </c>
      <c r="J47" s="279">
        <v>78.583811999999995</v>
      </c>
      <c r="K47" s="360">
        <v>6.8054273596662537E-2</v>
      </c>
      <c r="L47" s="274"/>
      <c r="M47" s="279">
        <v>472302.76071700006</v>
      </c>
      <c r="N47" s="279">
        <v>1208.4799189999999</v>
      </c>
      <c r="O47" s="279">
        <v>532117.20958000002</v>
      </c>
      <c r="P47" s="279">
        <v>1089.3962019999999</v>
      </c>
    </row>
    <row r="48" spans="1:16" ht="15" customHeight="1" x14ac:dyDescent="0.2">
      <c r="A48" s="661" t="s">
        <v>714</v>
      </c>
      <c r="C48" s="279"/>
      <c r="D48" s="279"/>
      <c r="E48" s="279"/>
      <c r="F48" s="279"/>
      <c r="G48" s="279"/>
      <c r="H48" s="279"/>
      <c r="I48" s="279"/>
      <c r="J48" s="279"/>
      <c r="K48" s="360"/>
      <c r="L48" s="274"/>
      <c r="M48" s="279"/>
      <c r="N48" s="279"/>
      <c r="O48" s="279"/>
      <c r="P48" s="279"/>
    </row>
    <row r="49" spans="1:16" ht="8.1" customHeight="1" x14ac:dyDescent="0.2">
      <c r="A49" s="662"/>
      <c r="C49" s="167"/>
      <c r="D49" s="167"/>
      <c r="E49" s="167"/>
      <c r="F49" s="167"/>
      <c r="G49" s="167"/>
      <c r="H49" s="167"/>
      <c r="I49" s="167"/>
      <c r="J49" s="167"/>
      <c r="K49" s="361"/>
      <c r="L49" s="102"/>
      <c r="M49" s="167"/>
      <c r="N49" s="167"/>
      <c r="O49" s="167"/>
      <c r="P49" s="167"/>
    </row>
    <row r="50" spans="1:16" ht="15" customHeight="1" x14ac:dyDescent="0.2">
      <c r="A50" s="663" t="s">
        <v>715</v>
      </c>
      <c r="B50" s="669"/>
      <c r="C50" s="501">
        <v>18372.438999999998</v>
      </c>
      <c r="D50" s="501">
        <v>53.844872000000002</v>
      </c>
      <c r="E50" s="501"/>
      <c r="F50" s="501">
        <v>72738.06700000001</v>
      </c>
      <c r="G50" s="501">
        <v>42.155723999999999</v>
      </c>
      <c r="H50" s="501"/>
      <c r="I50" s="501">
        <v>11961.525</v>
      </c>
      <c r="J50" s="501">
        <v>37.026573999999997</v>
      </c>
      <c r="K50" s="502" t="s">
        <v>1206</v>
      </c>
      <c r="L50" s="503"/>
      <c r="M50" s="501">
        <v>47878.741999999998</v>
      </c>
      <c r="N50" s="501">
        <v>108.09576799999999</v>
      </c>
      <c r="O50" s="501">
        <v>144280.92600000001</v>
      </c>
      <c r="P50" s="501">
        <v>266.06848600000001</v>
      </c>
    </row>
    <row r="51" spans="1:16" ht="15" customHeight="1" x14ac:dyDescent="0.2">
      <c r="A51" s="664" t="s">
        <v>716</v>
      </c>
      <c r="B51" s="669"/>
      <c r="C51" s="501"/>
      <c r="D51" s="501"/>
      <c r="E51" s="501"/>
      <c r="F51" s="501"/>
      <c r="G51" s="501"/>
      <c r="H51" s="501"/>
      <c r="I51" s="501"/>
      <c r="J51" s="501"/>
      <c r="K51" s="502"/>
      <c r="L51" s="503"/>
      <c r="M51" s="501"/>
      <c r="N51" s="501"/>
      <c r="O51" s="501"/>
      <c r="P51" s="501"/>
    </row>
    <row r="52" spans="1:16" ht="8.1" customHeight="1" x14ac:dyDescent="0.2">
      <c r="A52" s="662"/>
      <c r="C52" s="167"/>
      <c r="D52" s="167"/>
      <c r="E52" s="167"/>
      <c r="F52" s="167"/>
      <c r="G52" s="167"/>
      <c r="H52" s="167"/>
      <c r="I52" s="167"/>
      <c r="J52" s="167"/>
      <c r="K52" s="361"/>
      <c r="L52" s="102"/>
      <c r="M52" s="167"/>
      <c r="N52" s="167"/>
      <c r="O52" s="167"/>
      <c r="P52" s="167"/>
    </row>
    <row r="53" spans="1:16" ht="15" customHeight="1" x14ac:dyDescent="0.2">
      <c r="A53" s="660" t="s">
        <v>717</v>
      </c>
      <c r="C53" s="279">
        <v>11548.16079</v>
      </c>
      <c r="D53" s="279">
        <v>95.143056000000001</v>
      </c>
      <c r="E53" s="279"/>
      <c r="F53" s="279">
        <v>20052.450195000001</v>
      </c>
      <c r="G53" s="279">
        <v>160.99542500000001</v>
      </c>
      <c r="H53" s="279"/>
      <c r="I53" s="279">
        <v>16133.400385000001</v>
      </c>
      <c r="J53" s="279">
        <v>131.13668699999999</v>
      </c>
      <c r="K53" s="360">
        <v>0.11356552639184643</v>
      </c>
      <c r="L53" s="274"/>
      <c r="M53" s="279">
        <v>98975.615379699986</v>
      </c>
      <c r="N53" s="279">
        <v>980.61807499999986</v>
      </c>
      <c r="O53" s="279">
        <v>114955.79478630003</v>
      </c>
      <c r="P53" s="279">
        <v>986.67444799999998</v>
      </c>
    </row>
    <row r="54" spans="1:16" ht="15" customHeight="1" x14ac:dyDescent="0.2">
      <c r="A54" s="661" t="s">
        <v>718</v>
      </c>
      <c r="C54" s="279"/>
      <c r="D54" s="279"/>
      <c r="E54" s="279"/>
      <c r="F54" s="279"/>
      <c r="G54" s="279"/>
      <c r="H54" s="279"/>
      <c r="I54" s="279"/>
      <c r="J54" s="279"/>
      <c r="K54" s="360"/>
      <c r="L54" s="274"/>
      <c r="M54" s="279"/>
      <c r="N54" s="279"/>
      <c r="O54" s="279"/>
      <c r="P54" s="279"/>
    </row>
    <row r="55" spans="1:16" ht="8.1" customHeight="1" x14ac:dyDescent="0.2">
      <c r="A55" s="662"/>
      <c r="C55" s="167"/>
      <c r="D55" s="167"/>
      <c r="E55" s="167"/>
      <c r="F55" s="167"/>
      <c r="G55" s="167"/>
      <c r="H55" s="167"/>
      <c r="I55" s="167"/>
      <c r="J55" s="167"/>
      <c r="K55" s="361"/>
      <c r="L55" s="102"/>
      <c r="M55" s="167"/>
      <c r="N55" s="167"/>
      <c r="O55" s="167"/>
      <c r="P55" s="167"/>
    </row>
    <row r="56" spans="1:16" ht="30" customHeight="1" x14ac:dyDescent="0.2">
      <c r="A56" s="837" t="s">
        <v>1079</v>
      </c>
      <c r="B56" s="837"/>
      <c r="C56" s="501">
        <v>1355.3466000000001</v>
      </c>
      <c r="D56" s="501">
        <v>116.95790100000001</v>
      </c>
      <c r="E56" s="501"/>
      <c r="F56" s="501">
        <v>1458.6189999999999</v>
      </c>
      <c r="G56" s="501">
        <v>109.93451399999999</v>
      </c>
      <c r="H56" s="501"/>
      <c r="I56" s="501">
        <v>2322.1846399999999</v>
      </c>
      <c r="J56" s="501">
        <v>135.250145</v>
      </c>
      <c r="K56" s="502">
        <v>0.11712781726366595</v>
      </c>
      <c r="L56" s="503"/>
      <c r="M56" s="501">
        <v>11482.892039999999</v>
      </c>
      <c r="N56" s="501">
        <v>1021.0846449999999</v>
      </c>
      <c r="O56" s="501">
        <v>9910.8542949999992</v>
      </c>
      <c r="P56" s="501">
        <v>717.99453000000005</v>
      </c>
    </row>
    <row r="57" spans="1:16" ht="30" customHeight="1" x14ac:dyDescent="0.2">
      <c r="A57" s="834" t="s">
        <v>1080</v>
      </c>
      <c r="B57" s="834"/>
      <c r="C57" s="501"/>
      <c r="D57" s="501"/>
      <c r="E57" s="501"/>
      <c r="F57" s="501"/>
      <c r="G57" s="501"/>
      <c r="H57" s="501"/>
      <c r="I57" s="501"/>
      <c r="J57" s="501"/>
      <c r="K57" s="502"/>
      <c r="L57" s="503"/>
      <c r="M57" s="501"/>
      <c r="N57" s="501"/>
      <c r="O57" s="501"/>
      <c r="P57" s="501"/>
    </row>
    <row r="58" spans="1:16" ht="8.1" customHeight="1" x14ac:dyDescent="0.2">
      <c r="A58" s="662"/>
      <c r="C58" s="167"/>
      <c r="D58" s="167"/>
      <c r="E58" s="167"/>
      <c r="F58" s="167"/>
      <c r="G58" s="167"/>
      <c r="H58" s="167"/>
      <c r="I58" s="167"/>
      <c r="J58" s="167"/>
      <c r="K58" s="361"/>
      <c r="L58" s="102"/>
      <c r="M58" s="167"/>
      <c r="N58" s="167"/>
      <c r="O58" s="167"/>
      <c r="P58" s="167"/>
    </row>
    <row r="59" spans="1:16" ht="27" customHeight="1" x14ac:dyDescent="0.2">
      <c r="A59" s="835" t="s">
        <v>719</v>
      </c>
      <c r="B59" s="835"/>
      <c r="C59" s="279">
        <v>2033.2525889236031</v>
      </c>
      <c r="D59" s="279">
        <v>4485.0238259999996</v>
      </c>
      <c r="E59" s="279"/>
      <c r="F59" s="279">
        <v>2498.9330971229997</v>
      </c>
      <c r="G59" s="279">
        <v>5623.3771919999999</v>
      </c>
      <c r="H59" s="279"/>
      <c r="I59" s="279">
        <v>1557.2982150559999</v>
      </c>
      <c r="J59" s="279">
        <v>3588.514463</v>
      </c>
      <c r="K59" s="360">
        <v>3.1076851434820001</v>
      </c>
      <c r="L59" s="274"/>
      <c r="M59" s="279">
        <v>14195.534208701572</v>
      </c>
      <c r="N59" s="279">
        <v>43201.563201000004</v>
      </c>
      <c r="O59" s="279">
        <v>14732.83166320911</v>
      </c>
      <c r="P59" s="279">
        <v>35487.996476</v>
      </c>
    </row>
    <row r="60" spans="1:16" ht="27" customHeight="1" x14ac:dyDescent="0.2">
      <c r="A60" s="836" t="s">
        <v>622</v>
      </c>
      <c r="B60" s="836"/>
      <c r="C60" s="279"/>
      <c r="D60" s="279"/>
      <c r="E60" s="279"/>
      <c r="F60" s="279"/>
      <c r="G60" s="279"/>
      <c r="H60" s="279"/>
      <c r="I60" s="279"/>
      <c r="J60" s="279"/>
      <c r="K60" s="360"/>
      <c r="L60" s="274"/>
      <c r="M60" s="279"/>
      <c r="N60" s="279"/>
      <c r="O60" s="279"/>
      <c r="P60" s="279"/>
    </row>
    <row r="61" spans="1:16" ht="8.1" customHeight="1" x14ac:dyDescent="0.2">
      <c r="A61" s="662"/>
      <c r="C61" s="167"/>
      <c r="D61" s="167"/>
      <c r="E61" s="167"/>
      <c r="F61" s="167"/>
      <c r="G61" s="167"/>
      <c r="H61" s="167"/>
      <c r="I61" s="167"/>
      <c r="J61" s="167"/>
      <c r="K61" s="361"/>
      <c r="L61" s="102"/>
      <c r="M61" s="167"/>
      <c r="N61" s="167"/>
      <c r="O61" s="167"/>
      <c r="P61" s="167"/>
    </row>
    <row r="62" spans="1:16" ht="30" customHeight="1" x14ac:dyDescent="0.2">
      <c r="A62" s="837" t="s">
        <v>883</v>
      </c>
      <c r="B62" s="837"/>
      <c r="C62" s="501">
        <v>0</v>
      </c>
      <c r="D62" s="501">
        <v>0</v>
      </c>
      <c r="E62" s="501"/>
      <c r="F62" s="501">
        <v>0</v>
      </c>
      <c r="G62" s="501">
        <v>0</v>
      </c>
      <c r="H62" s="501"/>
      <c r="I62" s="501">
        <v>1.9779999999999999E-2</v>
      </c>
      <c r="J62" s="501" t="s">
        <v>1205</v>
      </c>
      <c r="K62" s="502" t="s">
        <v>1206</v>
      </c>
      <c r="L62" s="503"/>
      <c r="M62" s="501">
        <v>132.07741799999999</v>
      </c>
      <c r="N62" s="501">
        <v>356.28254099999998</v>
      </c>
      <c r="O62" s="501">
        <v>95.575428989999992</v>
      </c>
      <c r="P62" s="501">
        <v>272.76217500000001</v>
      </c>
    </row>
    <row r="63" spans="1:16" ht="30" customHeight="1" x14ac:dyDescent="0.2">
      <c r="A63" s="834" t="s">
        <v>884</v>
      </c>
      <c r="B63" s="834"/>
      <c r="C63" s="501"/>
      <c r="D63" s="501"/>
      <c r="E63" s="501"/>
      <c r="F63" s="501"/>
      <c r="G63" s="501"/>
      <c r="H63" s="501"/>
      <c r="I63" s="501"/>
      <c r="J63" s="501"/>
      <c r="K63" s="502"/>
      <c r="L63" s="503"/>
      <c r="M63" s="501"/>
      <c r="N63" s="501"/>
      <c r="O63" s="501"/>
      <c r="P63" s="501"/>
    </row>
    <row r="64" spans="1:16" ht="8.1" customHeight="1" x14ac:dyDescent="0.2">
      <c r="A64" s="662"/>
      <c r="C64" s="167"/>
      <c r="D64" s="167"/>
      <c r="E64" s="167"/>
      <c r="F64" s="167"/>
      <c r="G64" s="167"/>
      <c r="H64" s="167"/>
      <c r="I64" s="167"/>
      <c r="J64" s="167"/>
      <c r="K64" s="361"/>
      <c r="L64" s="102"/>
      <c r="M64" s="167"/>
      <c r="N64" s="167"/>
      <c r="O64" s="167"/>
      <c r="P64" s="167"/>
    </row>
    <row r="65" spans="1:16" ht="27" customHeight="1" x14ac:dyDescent="0.2">
      <c r="A65" s="835" t="s">
        <v>1081</v>
      </c>
      <c r="B65" s="835"/>
      <c r="C65" s="279">
        <v>3040.6243546153942</v>
      </c>
      <c r="D65" s="279">
        <v>8079.9118010000002</v>
      </c>
      <c r="E65" s="279"/>
      <c r="F65" s="279">
        <v>3101.2117851642511</v>
      </c>
      <c r="G65" s="279">
        <v>8539.7853639999994</v>
      </c>
      <c r="H65" s="279"/>
      <c r="I65" s="279">
        <v>3041.8864821931538</v>
      </c>
      <c r="J65" s="279">
        <v>7894.9539180000002</v>
      </c>
      <c r="K65" s="360">
        <v>6.8370996556977257</v>
      </c>
      <c r="L65" s="274"/>
      <c r="M65" s="279">
        <v>25128.290186502538</v>
      </c>
      <c r="N65" s="279">
        <v>86398.634357999996</v>
      </c>
      <c r="O65" s="279">
        <v>21906.703073726658</v>
      </c>
      <c r="P65" s="279">
        <v>61622.116643000001</v>
      </c>
    </row>
    <row r="66" spans="1:16" ht="27" customHeight="1" x14ac:dyDescent="0.2">
      <c r="A66" s="836" t="s">
        <v>1082</v>
      </c>
      <c r="B66" s="836"/>
      <c r="C66" s="279"/>
      <c r="D66" s="279"/>
      <c r="E66" s="279"/>
      <c r="F66" s="279"/>
      <c r="G66" s="279"/>
      <c r="H66" s="279"/>
      <c r="I66" s="279"/>
      <c r="J66" s="279"/>
      <c r="K66" s="360"/>
      <c r="L66" s="274"/>
      <c r="M66" s="279"/>
      <c r="N66" s="279"/>
      <c r="O66" s="279"/>
      <c r="P66" s="279"/>
    </row>
    <row r="67" spans="1:16" ht="8.1" customHeight="1" x14ac:dyDescent="0.2">
      <c r="A67" s="662"/>
      <c r="C67" s="167"/>
      <c r="D67" s="167"/>
      <c r="E67" s="167"/>
      <c r="F67" s="167"/>
      <c r="G67" s="167"/>
      <c r="H67" s="167"/>
      <c r="I67" s="167"/>
      <c r="J67" s="167"/>
      <c r="K67" s="361"/>
      <c r="L67" s="102"/>
      <c r="M67" s="167"/>
      <c r="N67" s="167"/>
      <c r="O67" s="167"/>
      <c r="P67" s="167"/>
    </row>
    <row r="68" spans="1:16" ht="30" customHeight="1" x14ac:dyDescent="0.2">
      <c r="A68" s="837" t="s">
        <v>1083</v>
      </c>
      <c r="B68" s="837"/>
      <c r="C68" s="501">
        <v>5605.9083989999999</v>
      </c>
      <c r="D68" s="501">
        <v>43.451690999999997</v>
      </c>
      <c r="E68" s="501"/>
      <c r="F68" s="501">
        <v>8608.0508982210013</v>
      </c>
      <c r="G68" s="501">
        <v>41.23939</v>
      </c>
      <c r="H68" s="501"/>
      <c r="I68" s="501">
        <v>5640.1084379999993</v>
      </c>
      <c r="J68" s="501">
        <v>46.010686999999997</v>
      </c>
      <c r="K68" s="502" t="s">
        <v>1206</v>
      </c>
      <c r="L68" s="503"/>
      <c r="M68" s="501">
        <v>48568.347096999998</v>
      </c>
      <c r="N68" s="501">
        <v>280.47885500000001</v>
      </c>
      <c r="O68" s="501">
        <v>52128.466112499191</v>
      </c>
      <c r="P68" s="501">
        <v>308.35302000000001</v>
      </c>
    </row>
    <row r="69" spans="1:16" ht="30" customHeight="1" x14ac:dyDescent="0.2">
      <c r="A69" s="834" t="s">
        <v>1084</v>
      </c>
      <c r="B69" s="834"/>
      <c r="C69" s="501"/>
      <c r="D69" s="501"/>
      <c r="E69" s="501"/>
      <c r="F69" s="501"/>
      <c r="G69" s="501"/>
      <c r="H69" s="501"/>
      <c r="I69" s="501"/>
      <c r="J69" s="501"/>
      <c r="K69" s="502"/>
      <c r="L69" s="503"/>
      <c r="M69" s="501"/>
      <c r="N69" s="501"/>
      <c r="O69" s="501"/>
      <c r="P69" s="501"/>
    </row>
    <row r="70" spans="1:16" ht="8.1" customHeight="1" x14ac:dyDescent="0.2">
      <c r="A70" s="662"/>
      <c r="C70" s="167"/>
      <c r="D70" s="167"/>
      <c r="E70" s="167"/>
      <c r="F70" s="167"/>
      <c r="G70" s="167"/>
      <c r="H70" s="167"/>
      <c r="I70" s="167"/>
      <c r="J70" s="167"/>
      <c r="K70" s="361"/>
      <c r="L70" s="102"/>
      <c r="M70" s="167"/>
      <c r="N70" s="167"/>
      <c r="O70" s="167"/>
      <c r="P70" s="167"/>
    </row>
    <row r="71" spans="1:16" ht="27" customHeight="1" x14ac:dyDescent="0.2">
      <c r="A71" s="835" t="s">
        <v>720</v>
      </c>
      <c r="B71" s="835"/>
      <c r="C71" s="279">
        <v>357502.10651954485</v>
      </c>
      <c r="D71" s="279">
        <v>513.00355500000001</v>
      </c>
      <c r="E71" s="279"/>
      <c r="F71" s="279">
        <v>389945.88692499994</v>
      </c>
      <c r="G71" s="279">
        <v>547.59482800000001</v>
      </c>
      <c r="H71" s="279"/>
      <c r="I71" s="279">
        <v>457412.12954309996</v>
      </c>
      <c r="J71" s="279">
        <v>685.78946199999996</v>
      </c>
      <c r="K71" s="360">
        <v>0.59389971660646856</v>
      </c>
      <c r="L71" s="274"/>
      <c r="M71" s="279">
        <v>2496885.7944679302</v>
      </c>
      <c r="N71" s="279">
        <v>3532.7138089999999</v>
      </c>
      <c r="O71" s="279">
        <v>2761383.4628421497</v>
      </c>
      <c r="P71" s="279">
        <v>3931.1405260000001</v>
      </c>
    </row>
    <row r="72" spans="1:16" ht="27" customHeight="1" x14ac:dyDescent="0.2">
      <c r="A72" s="836" t="s">
        <v>1085</v>
      </c>
      <c r="B72" s="836"/>
      <c r="C72" s="279"/>
      <c r="D72" s="279"/>
      <c r="E72" s="279"/>
      <c r="F72" s="279"/>
      <c r="G72" s="279"/>
      <c r="H72" s="279"/>
      <c r="I72" s="279"/>
      <c r="J72" s="279"/>
      <c r="K72" s="360"/>
      <c r="L72" s="274"/>
      <c r="M72" s="279"/>
      <c r="N72" s="279"/>
      <c r="O72" s="279"/>
      <c r="P72" s="279"/>
    </row>
    <row r="73" spans="1:16" ht="8.1" customHeight="1" x14ac:dyDescent="0.2">
      <c r="A73" s="662"/>
      <c r="C73" s="167"/>
      <c r="D73" s="167"/>
      <c r="E73" s="167"/>
      <c r="F73" s="167"/>
      <c r="G73" s="167"/>
      <c r="H73" s="167"/>
      <c r="I73" s="167"/>
      <c r="J73" s="167"/>
      <c r="K73" s="361"/>
      <c r="L73" s="102"/>
      <c r="M73" s="167"/>
      <c r="N73" s="167"/>
      <c r="O73" s="167"/>
      <c r="P73" s="167"/>
    </row>
    <row r="74" spans="1:16" ht="30" customHeight="1" x14ac:dyDescent="0.2">
      <c r="A74" s="837" t="s">
        <v>1086</v>
      </c>
      <c r="B74" s="837"/>
      <c r="C74" s="501">
        <v>18533.291608</v>
      </c>
      <c r="D74" s="501">
        <v>68.674921999999995</v>
      </c>
      <c r="E74" s="501"/>
      <c r="F74" s="501">
        <v>9885.0515309999992</v>
      </c>
      <c r="G74" s="501">
        <v>35.691074</v>
      </c>
      <c r="H74" s="501"/>
      <c r="I74" s="501">
        <v>10911.011882799998</v>
      </c>
      <c r="J74" s="501">
        <v>42.643282999999997</v>
      </c>
      <c r="K74" s="502" t="s">
        <v>1206</v>
      </c>
      <c r="L74" s="503"/>
      <c r="M74" s="501">
        <v>101466.2474272</v>
      </c>
      <c r="N74" s="501">
        <v>447.96435000000002</v>
      </c>
      <c r="O74" s="501">
        <v>123828.5584503</v>
      </c>
      <c r="P74" s="501">
        <v>472.66237599999999</v>
      </c>
    </row>
    <row r="75" spans="1:16" ht="30" customHeight="1" x14ac:dyDescent="0.2">
      <c r="A75" s="834" t="s">
        <v>1087</v>
      </c>
      <c r="B75" s="834"/>
      <c r="C75" s="501"/>
      <c r="D75" s="501"/>
      <c r="E75" s="501"/>
      <c r="F75" s="501"/>
      <c r="G75" s="501"/>
      <c r="H75" s="501"/>
      <c r="I75" s="501"/>
      <c r="J75" s="501"/>
      <c r="K75" s="502"/>
      <c r="L75" s="503"/>
      <c r="M75" s="501"/>
      <c r="N75" s="501"/>
      <c r="O75" s="501"/>
      <c r="P75" s="501"/>
    </row>
    <row r="76" spans="1:16" ht="8.1" customHeight="1" x14ac:dyDescent="0.2">
      <c r="A76" s="662"/>
      <c r="C76" s="167"/>
      <c r="D76" s="167"/>
      <c r="E76" s="167"/>
      <c r="F76" s="167"/>
      <c r="G76" s="167"/>
      <c r="H76" s="167"/>
      <c r="I76" s="167"/>
      <c r="J76" s="167"/>
      <c r="K76" s="361"/>
      <c r="L76" s="102"/>
      <c r="M76" s="167"/>
      <c r="N76" s="167"/>
      <c r="O76" s="167"/>
      <c r="P76" s="167"/>
    </row>
    <row r="77" spans="1:16" ht="27" customHeight="1" x14ac:dyDescent="0.2">
      <c r="A77" s="835" t="s">
        <v>1088</v>
      </c>
      <c r="B77" s="835"/>
      <c r="C77" s="279">
        <v>14634.347098999999</v>
      </c>
      <c r="D77" s="279">
        <v>51.164380000000001</v>
      </c>
      <c r="E77" s="279"/>
      <c r="F77" s="279">
        <v>17404.672234261299</v>
      </c>
      <c r="G77" s="279">
        <v>61.201563999999998</v>
      </c>
      <c r="H77" s="279"/>
      <c r="I77" s="279">
        <v>12601.856635999999</v>
      </c>
      <c r="J77" s="279">
        <v>45.038853000000003</v>
      </c>
      <c r="K77" s="360" t="s">
        <v>1206</v>
      </c>
      <c r="L77" s="274"/>
      <c r="M77" s="279">
        <v>136980.88777296009</v>
      </c>
      <c r="N77" s="279">
        <v>522.71256500000004</v>
      </c>
      <c r="O77" s="279">
        <v>115293.71170480133</v>
      </c>
      <c r="P77" s="279">
        <v>408.72781099999997</v>
      </c>
    </row>
    <row r="78" spans="1:16" ht="27" customHeight="1" x14ac:dyDescent="0.2">
      <c r="A78" s="836" t="s">
        <v>1089</v>
      </c>
      <c r="B78" s="836"/>
      <c r="C78" s="279"/>
      <c r="D78" s="279"/>
      <c r="E78" s="279"/>
      <c r="F78" s="279"/>
      <c r="G78" s="279"/>
      <c r="H78" s="279"/>
      <c r="I78" s="279"/>
      <c r="J78" s="279"/>
      <c r="K78" s="360"/>
      <c r="L78" s="274"/>
      <c r="M78" s="279"/>
      <c r="N78" s="279"/>
      <c r="O78" s="279"/>
      <c r="P78" s="279"/>
    </row>
    <row r="79" spans="1:16" ht="8.1" customHeight="1" x14ac:dyDescent="0.2">
      <c r="A79" s="662"/>
      <c r="C79" s="167"/>
      <c r="D79" s="167"/>
      <c r="E79" s="167"/>
      <c r="F79" s="167"/>
      <c r="G79" s="167"/>
      <c r="H79" s="167"/>
      <c r="I79" s="167"/>
      <c r="J79" s="167"/>
      <c r="K79" s="361"/>
      <c r="L79" s="102"/>
      <c r="M79" s="167"/>
      <c r="N79" s="167"/>
      <c r="O79" s="167"/>
      <c r="P79" s="167"/>
    </row>
    <row r="80" spans="1:16" ht="15" customHeight="1" x14ac:dyDescent="0.2">
      <c r="A80" s="663" t="s">
        <v>721</v>
      </c>
      <c r="B80" s="669"/>
      <c r="C80" s="501">
        <v>4639.5249999999996</v>
      </c>
      <c r="D80" s="501">
        <v>10.553445999999999</v>
      </c>
      <c r="E80" s="501"/>
      <c r="F80" s="501">
        <v>3986.4240809999997</v>
      </c>
      <c r="G80" s="501">
        <v>9.20946</v>
      </c>
      <c r="H80" s="501"/>
      <c r="I80" s="501">
        <v>3348.7874200000006</v>
      </c>
      <c r="J80" s="501">
        <v>7.6204470000000004</v>
      </c>
      <c r="K80" s="502" t="s">
        <v>1206</v>
      </c>
      <c r="L80" s="503"/>
      <c r="M80" s="501">
        <v>15941.095933923798</v>
      </c>
      <c r="N80" s="501">
        <v>42.394844000000006</v>
      </c>
      <c r="O80" s="501">
        <v>28637.189031000002</v>
      </c>
      <c r="P80" s="501">
        <v>68.538544000000002</v>
      </c>
    </row>
    <row r="81" spans="1:16" ht="15" customHeight="1" x14ac:dyDescent="0.2">
      <c r="A81" s="664" t="s">
        <v>722</v>
      </c>
      <c r="B81" s="669"/>
      <c r="C81" s="501"/>
      <c r="D81" s="501"/>
      <c r="E81" s="501"/>
      <c r="F81" s="501"/>
      <c r="G81" s="501"/>
      <c r="H81" s="501"/>
      <c r="I81" s="501"/>
      <c r="J81" s="501"/>
      <c r="K81" s="502"/>
      <c r="L81" s="503"/>
      <c r="M81" s="501"/>
      <c r="N81" s="501"/>
      <c r="O81" s="501"/>
      <c r="P81" s="501"/>
    </row>
    <row r="82" spans="1:16" ht="8.1" customHeight="1" x14ac:dyDescent="0.2">
      <c r="A82" s="662"/>
      <c r="C82" s="167"/>
      <c r="D82" s="167"/>
      <c r="E82" s="167"/>
      <c r="F82" s="167"/>
      <c r="G82" s="167"/>
      <c r="H82" s="167"/>
      <c r="I82" s="167"/>
      <c r="J82" s="167"/>
      <c r="K82" s="361"/>
      <c r="L82" s="102"/>
      <c r="M82" s="167"/>
      <c r="N82" s="167"/>
      <c r="O82" s="167"/>
      <c r="P82" s="167"/>
    </row>
    <row r="83" spans="1:16" ht="15" customHeight="1" x14ac:dyDescent="0.2">
      <c r="A83" s="666" t="s">
        <v>723</v>
      </c>
      <c r="C83" s="264">
        <v>401.41103870000018</v>
      </c>
      <c r="D83" s="264">
        <v>9.7319569999999995</v>
      </c>
      <c r="E83" s="264"/>
      <c r="F83" s="264">
        <v>470.10389459999999</v>
      </c>
      <c r="G83" s="264">
        <v>9.4032040000000006</v>
      </c>
      <c r="H83" s="264"/>
      <c r="I83" s="264">
        <v>274.39900029409995</v>
      </c>
      <c r="J83" s="264">
        <v>6.4018410000000001</v>
      </c>
      <c r="K83" s="360" t="s">
        <v>1206</v>
      </c>
      <c r="L83" s="268"/>
      <c r="M83" s="264">
        <v>3763.5156474549999</v>
      </c>
      <c r="N83" s="264">
        <v>80.082153000000005</v>
      </c>
      <c r="O83" s="264">
        <v>4855.4103622209004</v>
      </c>
      <c r="P83" s="264">
        <v>71.596025999999995</v>
      </c>
    </row>
    <row r="84" spans="1:16" ht="27" customHeight="1" x14ac:dyDescent="0.2">
      <c r="A84" s="836" t="s">
        <v>1090</v>
      </c>
      <c r="B84" s="836"/>
      <c r="C84" s="279"/>
      <c r="D84" s="279"/>
      <c r="E84" s="279"/>
      <c r="F84" s="279"/>
      <c r="G84" s="279"/>
      <c r="H84" s="279"/>
      <c r="I84" s="279"/>
      <c r="J84" s="279"/>
      <c r="K84" s="360"/>
      <c r="L84" s="274"/>
      <c r="M84" s="279"/>
      <c r="N84" s="279"/>
      <c r="O84" s="279"/>
      <c r="P84" s="279"/>
    </row>
    <row r="85" spans="1:16" ht="8.1" customHeight="1" x14ac:dyDescent="0.2">
      <c r="A85" s="662"/>
      <c r="C85" s="167"/>
      <c r="D85" s="167"/>
      <c r="E85" s="167"/>
      <c r="F85" s="167"/>
      <c r="G85" s="167"/>
      <c r="H85" s="167"/>
      <c r="I85" s="167"/>
      <c r="J85" s="167"/>
      <c r="K85" s="361"/>
      <c r="L85" s="102"/>
      <c r="M85" s="167"/>
      <c r="N85" s="167"/>
      <c r="O85" s="167"/>
      <c r="P85" s="167"/>
    </row>
    <row r="86" spans="1:16" ht="55.15" customHeight="1" x14ac:dyDescent="0.2">
      <c r="A86" s="837" t="s">
        <v>1091</v>
      </c>
      <c r="B86" s="837"/>
      <c r="C86" s="501">
        <v>10032.06077</v>
      </c>
      <c r="D86" s="501">
        <v>93.135225000000005</v>
      </c>
      <c r="E86" s="501"/>
      <c r="F86" s="501">
        <v>9675.204677300002</v>
      </c>
      <c r="G86" s="501">
        <v>92.568528999999998</v>
      </c>
      <c r="H86" s="501"/>
      <c r="I86" s="501">
        <v>9101.2845560000005</v>
      </c>
      <c r="J86" s="501">
        <v>93.461645000000004</v>
      </c>
      <c r="K86" s="502">
        <v>8.0938608063759326E-2</v>
      </c>
      <c r="L86" s="503"/>
      <c r="M86" s="501">
        <v>67373.559765512546</v>
      </c>
      <c r="N86" s="501">
        <v>764.55324000000007</v>
      </c>
      <c r="O86" s="501">
        <v>73514.561644499961</v>
      </c>
      <c r="P86" s="501">
        <v>709.376575</v>
      </c>
    </row>
    <row r="87" spans="1:16" ht="55.15" customHeight="1" x14ac:dyDescent="0.2">
      <c r="A87" s="834" t="s">
        <v>1092</v>
      </c>
      <c r="B87" s="834"/>
      <c r="C87" s="501"/>
      <c r="D87" s="501"/>
      <c r="E87" s="501"/>
      <c r="F87" s="501"/>
      <c r="G87" s="501"/>
      <c r="H87" s="501"/>
      <c r="I87" s="501"/>
      <c r="J87" s="501"/>
      <c r="K87" s="502"/>
      <c r="L87" s="503"/>
      <c r="M87" s="501"/>
      <c r="N87" s="501"/>
      <c r="O87" s="501"/>
      <c r="P87" s="501"/>
    </row>
    <row r="88" spans="1:16" ht="8.1" customHeight="1" x14ac:dyDescent="0.2">
      <c r="A88" s="662"/>
      <c r="C88" s="167"/>
      <c r="D88" s="167"/>
      <c r="E88" s="167"/>
      <c r="F88" s="167"/>
      <c r="G88" s="167"/>
      <c r="H88" s="167"/>
      <c r="I88" s="167"/>
      <c r="J88" s="167"/>
      <c r="K88" s="361"/>
      <c r="L88" s="102"/>
      <c r="M88" s="167"/>
      <c r="N88" s="167"/>
      <c r="O88" s="167"/>
      <c r="P88" s="167"/>
    </row>
    <row r="89" spans="1:16" ht="45.6" customHeight="1" x14ac:dyDescent="0.2">
      <c r="A89" s="835" t="s">
        <v>1093</v>
      </c>
      <c r="B89" s="835"/>
      <c r="C89" s="279">
        <v>5.04758</v>
      </c>
      <c r="D89" s="279" t="s">
        <v>1205</v>
      </c>
      <c r="E89" s="279"/>
      <c r="F89" s="279">
        <v>1212.5352800000001</v>
      </c>
      <c r="G89" s="279">
        <v>5.331105</v>
      </c>
      <c r="H89" s="279"/>
      <c r="I89" s="279">
        <v>122.8426</v>
      </c>
      <c r="J89" s="279">
        <v>5.7819149999999997</v>
      </c>
      <c r="K89" s="360" t="s">
        <v>1206</v>
      </c>
      <c r="L89" s="274"/>
      <c r="M89" s="279">
        <v>281.11225417899999</v>
      </c>
      <c r="N89" s="279">
        <v>11.835737999999999</v>
      </c>
      <c r="O89" s="279">
        <v>1720.313715</v>
      </c>
      <c r="P89" s="279">
        <v>23.810983</v>
      </c>
    </row>
    <row r="90" spans="1:16" ht="27" customHeight="1" x14ac:dyDescent="0.2">
      <c r="A90" s="836" t="s">
        <v>1094</v>
      </c>
      <c r="B90" s="836"/>
      <c r="C90" s="279"/>
      <c r="D90" s="279"/>
      <c r="E90" s="279"/>
      <c r="F90" s="279"/>
      <c r="G90" s="279"/>
      <c r="H90" s="279"/>
      <c r="I90" s="279"/>
      <c r="J90" s="279"/>
      <c r="K90" s="360"/>
      <c r="L90" s="274"/>
      <c r="M90" s="279"/>
      <c r="N90" s="279"/>
      <c r="O90" s="279"/>
      <c r="P90" s="279"/>
    </row>
    <row r="91" spans="1:16" ht="8.1" customHeight="1" x14ac:dyDescent="0.2">
      <c r="A91" s="662"/>
      <c r="C91" s="167"/>
      <c r="D91" s="167"/>
      <c r="E91" s="167"/>
      <c r="F91" s="167"/>
      <c r="G91" s="167"/>
      <c r="H91" s="167"/>
      <c r="I91" s="167"/>
      <c r="J91" s="167"/>
      <c r="K91" s="361"/>
      <c r="L91" s="102"/>
      <c r="M91" s="167"/>
      <c r="N91" s="167"/>
      <c r="O91" s="167"/>
      <c r="P91" s="167"/>
    </row>
    <row r="92" spans="1:16" ht="15" customHeight="1" x14ac:dyDescent="0.2">
      <c r="A92" s="663" t="s">
        <v>724</v>
      </c>
      <c r="B92" s="669"/>
      <c r="C92" s="501">
        <v>220475.489</v>
      </c>
      <c r="D92" s="501">
        <v>57.169882000000001</v>
      </c>
      <c r="E92" s="501"/>
      <c r="F92" s="501">
        <v>158937.12642000002</v>
      </c>
      <c r="G92" s="501">
        <v>41.662433</v>
      </c>
      <c r="H92" s="501"/>
      <c r="I92" s="504">
        <v>188240.05420000001</v>
      </c>
      <c r="J92" s="501">
        <v>51.999890999999998</v>
      </c>
      <c r="K92" s="502" t="s">
        <v>1206</v>
      </c>
      <c r="L92" s="503"/>
      <c r="M92" s="501">
        <v>1348225.2056499999</v>
      </c>
      <c r="N92" s="501">
        <v>398.15802599999995</v>
      </c>
      <c r="O92" s="504">
        <v>1420358.5290899999</v>
      </c>
      <c r="P92" s="501">
        <v>384.78191800000002</v>
      </c>
    </row>
    <row r="93" spans="1:16" ht="15" customHeight="1" x14ac:dyDescent="0.2">
      <c r="A93" s="664" t="s">
        <v>725</v>
      </c>
      <c r="B93" s="669"/>
      <c r="C93" s="501"/>
      <c r="D93" s="501"/>
      <c r="E93" s="501"/>
      <c r="F93" s="501"/>
      <c r="G93" s="501"/>
      <c r="H93" s="501"/>
      <c r="I93" s="501"/>
      <c r="J93" s="501"/>
      <c r="K93" s="502"/>
      <c r="L93" s="503"/>
      <c r="M93" s="501"/>
      <c r="N93" s="501"/>
      <c r="O93" s="501"/>
      <c r="P93" s="501"/>
    </row>
    <row r="94" spans="1:16" ht="8.1" customHeight="1" x14ac:dyDescent="0.2">
      <c r="A94" s="662"/>
      <c r="C94" s="167"/>
      <c r="D94" s="167"/>
      <c r="E94" s="167"/>
      <c r="F94" s="167"/>
      <c r="G94" s="167"/>
      <c r="H94" s="167"/>
      <c r="I94" s="167"/>
      <c r="J94" s="167"/>
      <c r="K94" s="361"/>
      <c r="L94" s="102"/>
      <c r="M94" s="167"/>
      <c r="N94" s="167"/>
      <c r="O94" s="167"/>
      <c r="P94" s="167"/>
    </row>
    <row r="95" spans="1:16" ht="27" customHeight="1" x14ac:dyDescent="0.2">
      <c r="A95" s="835" t="s">
        <v>1095</v>
      </c>
      <c r="B95" s="835"/>
      <c r="C95" s="279">
        <v>0</v>
      </c>
      <c r="D95" s="279">
        <v>170.78650099999999</v>
      </c>
      <c r="E95" s="279"/>
      <c r="F95" s="279">
        <v>0</v>
      </c>
      <c r="G95" s="279">
        <v>238.059169</v>
      </c>
      <c r="H95" s="279"/>
      <c r="I95" s="279">
        <v>0</v>
      </c>
      <c r="J95" s="279">
        <v>189.483249</v>
      </c>
      <c r="K95" s="360">
        <v>0.16409416317740522</v>
      </c>
      <c r="L95" s="274"/>
      <c r="M95" s="279">
        <v>0</v>
      </c>
      <c r="N95" s="279">
        <v>1990.0839070000002</v>
      </c>
      <c r="O95" s="279">
        <v>0</v>
      </c>
      <c r="P95" s="279">
        <v>1622.0218279999999</v>
      </c>
    </row>
    <row r="96" spans="1:16" ht="27" customHeight="1" x14ac:dyDescent="0.2">
      <c r="A96" s="836" t="s">
        <v>1096</v>
      </c>
      <c r="B96" s="836"/>
      <c r="C96" s="279"/>
      <c r="D96" s="279"/>
      <c r="E96" s="279"/>
      <c r="F96" s="279"/>
      <c r="G96" s="279"/>
      <c r="H96" s="279"/>
      <c r="I96" s="279"/>
      <c r="J96" s="279"/>
      <c r="K96" s="360"/>
      <c r="L96" s="274"/>
      <c r="M96" s="279"/>
      <c r="N96" s="279"/>
      <c r="O96" s="279"/>
      <c r="P96" s="279"/>
    </row>
    <row r="97" spans="1:16" ht="8.1" customHeight="1" x14ac:dyDescent="0.2">
      <c r="A97" s="662"/>
      <c r="C97" s="167"/>
      <c r="D97" s="167"/>
      <c r="E97" s="167"/>
      <c r="F97" s="167"/>
      <c r="G97" s="167"/>
      <c r="H97" s="167"/>
      <c r="I97" s="167"/>
      <c r="J97" s="167"/>
      <c r="K97" s="361"/>
      <c r="L97" s="102"/>
      <c r="M97" s="167"/>
      <c r="N97" s="167"/>
      <c r="O97" s="167"/>
      <c r="P97" s="167"/>
    </row>
    <row r="98" spans="1:16" ht="30" customHeight="1" x14ac:dyDescent="0.2">
      <c r="A98" s="837" t="s">
        <v>1097</v>
      </c>
      <c r="B98" s="837"/>
      <c r="C98" s="501">
        <v>351150.09398399998</v>
      </c>
      <c r="D98" s="501">
        <v>1281.678964</v>
      </c>
      <c r="E98" s="501"/>
      <c r="F98" s="501">
        <v>403286.08019112999</v>
      </c>
      <c r="G98" s="501">
        <v>1359.1865359999999</v>
      </c>
      <c r="H98" s="501"/>
      <c r="I98" s="501">
        <v>329636.33515649999</v>
      </c>
      <c r="J98" s="501">
        <v>1216.780884</v>
      </c>
      <c r="K98" s="502">
        <v>1.0537429666420981</v>
      </c>
      <c r="L98" s="503"/>
      <c r="M98" s="501">
        <v>3107304.6564803533</v>
      </c>
      <c r="N98" s="501">
        <v>12127.475366999999</v>
      </c>
      <c r="O98" s="501">
        <v>2987510.2606141213</v>
      </c>
      <c r="P98" s="501">
        <v>10611.422785000001</v>
      </c>
    </row>
    <row r="99" spans="1:16" ht="30" customHeight="1" x14ac:dyDescent="0.2">
      <c r="A99" s="834" t="s">
        <v>1098</v>
      </c>
      <c r="B99" s="834"/>
      <c r="C99" s="501"/>
      <c r="D99" s="501"/>
      <c r="E99" s="501"/>
      <c r="F99" s="501"/>
      <c r="G99" s="501"/>
      <c r="H99" s="501"/>
      <c r="I99" s="501"/>
      <c r="J99" s="501"/>
      <c r="K99" s="502"/>
      <c r="L99" s="503"/>
      <c r="M99" s="501"/>
      <c r="N99" s="501"/>
      <c r="O99" s="501"/>
      <c r="P99" s="501"/>
    </row>
    <row r="100" spans="1:16" ht="8.1" customHeight="1" x14ac:dyDescent="0.2">
      <c r="A100" s="662"/>
      <c r="C100" s="167"/>
      <c r="D100" s="167"/>
      <c r="E100" s="167"/>
      <c r="F100" s="167"/>
      <c r="G100" s="167"/>
      <c r="H100" s="167"/>
      <c r="I100" s="167"/>
      <c r="J100" s="167"/>
      <c r="K100" s="361"/>
      <c r="L100" s="102"/>
      <c r="M100" s="167"/>
      <c r="N100" s="167"/>
      <c r="O100" s="167"/>
      <c r="P100" s="167"/>
    </row>
    <row r="101" spans="1:16" ht="45.6" customHeight="1" x14ac:dyDescent="0.2">
      <c r="A101" s="835" t="s">
        <v>1099</v>
      </c>
      <c r="B101" s="835"/>
      <c r="C101" s="279">
        <v>137219.75896929891</v>
      </c>
      <c r="D101" s="279">
        <v>417.67945900000001</v>
      </c>
      <c r="E101" s="279"/>
      <c r="F101" s="279">
        <v>142154.00282714536</v>
      </c>
      <c r="G101" s="279">
        <v>410.90101399999998</v>
      </c>
      <c r="H101" s="279"/>
      <c r="I101" s="279">
        <v>133642.43666547505</v>
      </c>
      <c r="J101" s="279">
        <v>448.06961699999999</v>
      </c>
      <c r="K101" s="360">
        <v>0.38803223627876177</v>
      </c>
      <c r="L101" s="274"/>
      <c r="M101" s="279">
        <v>1044416.8288159771</v>
      </c>
      <c r="N101" s="279">
        <v>3651.1699759999997</v>
      </c>
      <c r="O101" s="279">
        <v>1140718.1707089941</v>
      </c>
      <c r="P101" s="279">
        <v>3638.4654529999998</v>
      </c>
    </row>
    <row r="102" spans="1:16" ht="27" customHeight="1" x14ac:dyDescent="0.2">
      <c r="A102" s="836" t="s">
        <v>897</v>
      </c>
      <c r="B102" s="836"/>
      <c r="C102" s="279"/>
      <c r="D102" s="279"/>
      <c r="E102" s="279"/>
      <c r="F102" s="279"/>
      <c r="G102" s="279"/>
      <c r="H102" s="279"/>
      <c r="I102" s="279"/>
      <c r="J102" s="279"/>
      <c r="K102" s="360"/>
      <c r="L102" s="274"/>
      <c r="M102" s="279"/>
      <c r="N102" s="279"/>
      <c r="O102" s="279"/>
      <c r="P102" s="279"/>
    </row>
    <row r="103" spans="1:16" ht="8.1" customHeight="1" x14ac:dyDescent="0.2">
      <c r="A103" s="662"/>
      <c r="C103" s="167"/>
      <c r="D103" s="167"/>
      <c r="E103" s="167"/>
      <c r="F103" s="167"/>
      <c r="G103" s="167"/>
      <c r="H103" s="167"/>
      <c r="I103" s="167"/>
      <c r="J103" s="167"/>
      <c r="K103" s="361"/>
      <c r="L103" s="102"/>
      <c r="M103" s="167"/>
      <c r="N103" s="167"/>
      <c r="O103" s="167"/>
      <c r="P103" s="167"/>
    </row>
    <row r="104" spans="1:16" ht="45.6" customHeight="1" x14ac:dyDescent="0.2">
      <c r="A104" s="837" t="s">
        <v>1100</v>
      </c>
      <c r="B104" s="837"/>
      <c r="C104" s="501">
        <v>34148.286770198611</v>
      </c>
      <c r="D104" s="501">
        <v>248.08106100000001</v>
      </c>
      <c r="E104" s="501"/>
      <c r="F104" s="501">
        <v>34504.52968767834</v>
      </c>
      <c r="G104" s="501">
        <v>248.95865699999999</v>
      </c>
      <c r="H104" s="501"/>
      <c r="I104" s="501">
        <v>38076.77952805032</v>
      </c>
      <c r="J104" s="501">
        <v>248.457245</v>
      </c>
      <c r="K104" s="502">
        <v>0.21516616333530644</v>
      </c>
      <c r="L104" s="503"/>
      <c r="M104" s="501">
        <v>386953.43812998361</v>
      </c>
      <c r="N104" s="501">
        <v>3560.3190089999998</v>
      </c>
      <c r="O104" s="501">
        <v>295678.849688505</v>
      </c>
      <c r="P104" s="501">
        <v>2199.6122989999999</v>
      </c>
    </row>
    <row r="105" spans="1:16" ht="45.6" customHeight="1" x14ac:dyDescent="0.2">
      <c r="A105" s="834" t="s">
        <v>1101</v>
      </c>
      <c r="B105" s="834"/>
      <c r="C105" s="501"/>
      <c r="D105" s="501"/>
      <c r="E105" s="501"/>
      <c r="F105" s="501"/>
      <c r="G105" s="501"/>
      <c r="H105" s="501"/>
      <c r="I105" s="501"/>
      <c r="J105" s="501"/>
      <c r="K105" s="502"/>
      <c r="L105" s="503"/>
      <c r="M105" s="501"/>
      <c r="N105" s="501"/>
      <c r="O105" s="501"/>
      <c r="P105" s="501"/>
    </row>
    <row r="106" spans="1:16" ht="8.1" customHeight="1" x14ac:dyDescent="0.2">
      <c r="A106" s="662"/>
      <c r="C106" s="167"/>
      <c r="D106" s="167"/>
      <c r="E106" s="167"/>
      <c r="F106" s="167"/>
      <c r="G106" s="167"/>
      <c r="H106" s="167"/>
      <c r="I106" s="167"/>
      <c r="J106" s="167"/>
      <c r="K106" s="361"/>
      <c r="L106" s="102"/>
      <c r="M106" s="167"/>
      <c r="N106" s="167"/>
      <c r="O106" s="167"/>
      <c r="P106" s="167"/>
    </row>
    <row r="107" spans="1:16" ht="15" customHeight="1" x14ac:dyDescent="0.2">
      <c r="A107" s="660" t="s">
        <v>726</v>
      </c>
      <c r="C107" s="279">
        <v>38260.501389992191</v>
      </c>
      <c r="D107" s="279">
        <v>1493.403538</v>
      </c>
      <c r="E107" s="279"/>
      <c r="F107" s="279">
        <v>44912.820874655699</v>
      </c>
      <c r="G107" s="279">
        <v>1843.771614</v>
      </c>
      <c r="H107" s="279"/>
      <c r="I107" s="279">
        <v>37531.653122630087</v>
      </c>
      <c r="J107" s="279">
        <v>1482.7987889999999</v>
      </c>
      <c r="K107" s="360">
        <v>1.2841168162649819</v>
      </c>
      <c r="L107" s="274"/>
      <c r="M107" s="279">
        <v>794145.71691986045</v>
      </c>
      <c r="N107" s="279">
        <v>12885.045431999999</v>
      </c>
      <c r="O107" s="279">
        <v>343081.78135329304</v>
      </c>
      <c r="P107" s="279">
        <v>12309.132208999999</v>
      </c>
    </row>
    <row r="108" spans="1:16" ht="15" customHeight="1" x14ac:dyDescent="0.2">
      <c r="A108" s="661" t="s">
        <v>727</v>
      </c>
      <c r="C108" s="279"/>
      <c r="D108" s="279"/>
      <c r="E108" s="279"/>
      <c r="F108" s="279"/>
      <c r="G108" s="279"/>
      <c r="H108" s="279"/>
      <c r="I108" s="279"/>
      <c r="J108" s="279"/>
      <c r="K108" s="360"/>
      <c r="L108" s="274"/>
      <c r="M108" s="279"/>
      <c r="N108" s="279"/>
      <c r="O108" s="279"/>
      <c r="P108" s="279"/>
    </row>
    <row r="109" spans="1:16" ht="8.1" customHeight="1" x14ac:dyDescent="0.2">
      <c r="A109" s="662"/>
      <c r="C109" s="167"/>
      <c r="D109" s="167"/>
      <c r="E109" s="167"/>
      <c r="F109" s="167"/>
      <c r="G109" s="167"/>
      <c r="H109" s="167"/>
      <c r="I109" s="167"/>
      <c r="J109" s="167"/>
      <c r="K109" s="361"/>
      <c r="L109" s="102"/>
      <c r="M109" s="167"/>
      <c r="N109" s="167"/>
      <c r="O109" s="167"/>
      <c r="P109" s="167"/>
    </row>
    <row r="110" spans="1:16" ht="45.6" customHeight="1" x14ac:dyDescent="0.2">
      <c r="A110" s="837" t="s">
        <v>1103</v>
      </c>
      <c r="B110" s="837"/>
      <c r="C110" s="501">
        <v>33425.184322583395</v>
      </c>
      <c r="D110" s="501">
        <v>214.38445400000001</v>
      </c>
      <c r="E110" s="501"/>
      <c r="F110" s="501">
        <v>37861.332548658487</v>
      </c>
      <c r="G110" s="501">
        <v>243.08047099999999</v>
      </c>
      <c r="H110" s="501"/>
      <c r="I110" s="501">
        <v>50205.082715887009</v>
      </c>
      <c r="J110" s="501">
        <v>328.53644100000002</v>
      </c>
      <c r="K110" s="502">
        <v>0.28451545265184869</v>
      </c>
      <c r="L110" s="503"/>
      <c r="M110" s="501">
        <v>209157.61151676599</v>
      </c>
      <c r="N110" s="501">
        <v>1735.9642130000002</v>
      </c>
      <c r="O110" s="501">
        <v>313232.7376445214</v>
      </c>
      <c r="P110" s="501">
        <v>1998.3294430000001</v>
      </c>
    </row>
    <row r="111" spans="1:16" ht="45.6" customHeight="1" x14ac:dyDescent="0.2">
      <c r="A111" s="834" t="s">
        <v>1102</v>
      </c>
      <c r="B111" s="834"/>
      <c r="C111" s="501"/>
      <c r="D111" s="501"/>
      <c r="E111" s="501"/>
      <c r="F111" s="501"/>
      <c r="G111" s="501"/>
      <c r="H111" s="501"/>
      <c r="I111" s="501"/>
      <c r="J111" s="501"/>
      <c r="K111" s="502"/>
      <c r="L111" s="503"/>
      <c r="M111" s="501"/>
      <c r="N111" s="501"/>
      <c r="O111" s="501"/>
      <c r="P111" s="501"/>
    </row>
    <row r="112" spans="1:16" ht="8.1" customHeight="1" x14ac:dyDescent="0.2">
      <c r="A112" s="662"/>
      <c r="C112" s="167"/>
      <c r="D112" s="167"/>
      <c r="E112" s="167"/>
      <c r="F112" s="167"/>
      <c r="G112" s="167"/>
      <c r="H112" s="167"/>
      <c r="I112" s="167"/>
      <c r="J112" s="167"/>
      <c r="K112" s="361"/>
      <c r="L112" s="102"/>
      <c r="M112" s="167"/>
      <c r="N112" s="167"/>
      <c r="O112" s="167"/>
      <c r="P112" s="167"/>
    </row>
    <row r="113" spans="1:16" ht="27" customHeight="1" x14ac:dyDescent="0.2">
      <c r="A113" s="835" t="s">
        <v>1104</v>
      </c>
      <c r="B113" s="835"/>
      <c r="C113" s="279">
        <v>0</v>
      </c>
      <c r="D113" s="279">
        <v>1080.779581</v>
      </c>
      <c r="E113" s="279"/>
      <c r="F113" s="279">
        <v>0</v>
      </c>
      <c r="G113" s="279">
        <v>1154.7857839999999</v>
      </c>
      <c r="H113" s="279"/>
      <c r="I113" s="279">
        <v>0</v>
      </c>
      <c r="J113" s="279">
        <v>994.82828199999994</v>
      </c>
      <c r="K113" s="360">
        <v>0.86153005767810997</v>
      </c>
      <c r="L113" s="274"/>
      <c r="M113" s="279">
        <v>0</v>
      </c>
      <c r="N113" s="279">
        <v>7691.1451949999991</v>
      </c>
      <c r="O113" s="279">
        <v>0</v>
      </c>
      <c r="P113" s="279">
        <v>8360.3712570000007</v>
      </c>
    </row>
    <row r="114" spans="1:16" ht="27" customHeight="1" x14ac:dyDescent="0.2">
      <c r="A114" s="836" t="s">
        <v>1105</v>
      </c>
      <c r="B114" s="836"/>
      <c r="C114" s="279"/>
      <c r="D114" s="279"/>
      <c r="E114" s="279"/>
      <c r="F114" s="279"/>
      <c r="G114" s="279"/>
      <c r="H114" s="279"/>
      <c r="I114" s="279"/>
      <c r="J114" s="279"/>
      <c r="K114" s="360"/>
      <c r="L114" s="274"/>
      <c r="M114" s="279"/>
      <c r="N114" s="279"/>
      <c r="O114" s="279"/>
      <c r="P114" s="279"/>
    </row>
    <row r="115" spans="1:16" ht="8.1" customHeight="1" x14ac:dyDescent="0.2">
      <c r="A115" s="662"/>
      <c r="C115" s="167"/>
      <c r="D115" s="167"/>
      <c r="E115" s="167"/>
      <c r="F115" s="167"/>
      <c r="G115" s="167"/>
      <c r="H115" s="167"/>
      <c r="I115" s="167"/>
      <c r="J115" s="167"/>
      <c r="K115" s="361"/>
      <c r="L115" s="102"/>
      <c r="M115" s="167"/>
      <c r="N115" s="167"/>
      <c r="O115" s="167"/>
      <c r="P115" s="167"/>
    </row>
    <row r="116" spans="1:16" ht="45.6" customHeight="1" x14ac:dyDescent="0.2">
      <c r="A116" s="837" t="s">
        <v>1106</v>
      </c>
      <c r="B116" s="837"/>
      <c r="C116" s="501">
        <v>0</v>
      </c>
      <c r="D116" s="501">
        <v>466.44035300000002</v>
      </c>
      <c r="E116" s="501"/>
      <c r="F116" s="501">
        <v>0</v>
      </c>
      <c r="G116" s="501">
        <v>461.00395600000002</v>
      </c>
      <c r="H116" s="501"/>
      <c r="I116" s="501">
        <v>0</v>
      </c>
      <c r="J116" s="501">
        <v>408.76463200000001</v>
      </c>
      <c r="K116" s="502">
        <v>0.353993772951191</v>
      </c>
      <c r="L116" s="503"/>
      <c r="M116" s="501">
        <v>0</v>
      </c>
      <c r="N116" s="501">
        <v>3792.3846450000001</v>
      </c>
      <c r="O116" s="501">
        <v>0</v>
      </c>
      <c r="P116" s="501">
        <v>3361.1150389999998</v>
      </c>
    </row>
    <row r="117" spans="1:16" ht="45.6" customHeight="1" x14ac:dyDescent="0.2">
      <c r="A117" s="834" t="s">
        <v>1107</v>
      </c>
      <c r="B117" s="834"/>
      <c r="C117" s="501"/>
      <c r="D117" s="501"/>
      <c r="E117" s="501"/>
      <c r="F117" s="501"/>
      <c r="G117" s="501"/>
      <c r="H117" s="501"/>
      <c r="I117" s="501"/>
      <c r="J117" s="501"/>
      <c r="K117" s="502"/>
      <c r="L117" s="503"/>
      <c r="M117" s="501"/>
      <c r="N117" s="501"/>
      <c r="O117" s="501"/>
      <c r="P117" s="501"/>
    </row>
    <row r="118" spans="1:16" ht="8.1" customHeight="1" x14ac:dyDescent="0.2">
      <c r="A118" s="662"/>
      <c r="C118" s="167"/>
      <c r="D118" s="167"/>
      <c r="E118" s="167"/>
      <c r="F118" s="167"/>
      <c r="G118" s="167"/>
      <c r="H118" s="167"/>
      <c r="I118" s="167"/>
      <c r="J118" s="167"/>
      <c r="K118" s="361"/>
      <c r="L118" s="102"/>
      <c r="M118" s="167"/>
      <c r="N118" s="167"/>
      <c r="O118" s="167"/>
      <c r="P118" s="167"/>
    </row>
    <row r="119" spans="1:16" ht="27" customHeight="1" x14ac:dyDescent="0.2">
      <c r="A119" s="835" t="s">
        <v>1108</v>
      </c>
      <c r="B119" s="835"/>
      <c r="C119" s="279">
        <v>0</v>
      </c>
      <c r="D119" s="279">
        <v>510.14308799999998</v>
      </c>
      <c r="E119" s="279"/>
      <c r="F119" s="279">
        <v>0</v>
      </c>
      <c r="G119" s="279">
        <v>634.12665400000003</v>
      </c>
      <c r="H119" s="279"/>
      <c r="I119" s="279">
        <v>0</v>
      </c>
      <c r="J119" s="279">
        <v>521.96845900000005</v>
      </c>
      <c r="K119" s="360">
        <v>0.45202928457599306</v>
      </c>
      <c r="L119" s="274"/>
      <c r="M119" s="279">
        <v>0</v>
      </c>
      <c r="N119" s="279">
        <v>4293.3955239999996</v>
      </c>
      <c r="O119" s="279">
        <v>0</v>
      </c>
      <c r="P119" s="279">
        <v>4422.625736</v>
      </c>
    </row>
    <row r="120" spans="1:16" ht="36.6" customHeight="1" x14ac:dyDescent="0.2">
      <c r="A120" s="836" t="s">
        <v>1109</v>
      </c>
      <c r="B120" s="836"/>
      <c r="C120" s="279"/>
      <c r="D120" s="279"/>
      <c r="E120" s="279"/>
      <c r="F120" s="279"/>
      <c r="G120" s="279"/>
      <c r="H120" s="279"/>
      <c r="I120" s="279"/>
      <c r="J120" s="279"/>
      <c r="K120" s="360"/>
      <c r="L120" s="274"/>
      <c r="M120" s="279"/>
      <c r="N120" s="279"/>
      <c r="O120" s="279"/>
      <c r="P120" s="279"/>
    </row>
    <row r="121" spans="1:16" ht="8.1" customHeight="1" x14ac:dyDescent="0.2">
      <c r="A121" s="662"/>
      <c r="C121" s="167"/>
      <c r="D121" s="167"/>
      <c r="E121" s="167"/>
      <c r="F121" s="167"/>
      <c r="G121" s="167"/>
      <c r="H121" s="167"/>
      <c r="I121" s="167"/>
      <c r="J121" s="167"/>
      <c r="K121" s="361"/>
      <c r="L121" s="102"/>
      <c r="M121" s="167"/>
      <c r="N121" s="167"/>
      <c r="O121" s="167"/>
      <c r="P121" s="167"/>
    </row>
    <row r="122" spans="1:16" ht="30" customHeight="1" x14ac:dyDescent="0.2">
      <c r="A122" s="837" t="s">
        <v>1110</v>
      </c>
      <c r="B122" s="837"/>
      <c r="C122" s="501">
        <v>94277</v>
      </c>
      <c r="D122" s="501">
        <v>247.504909</v>
      </c>
      <c r="E122" s="501"/>
      <c r="F122" s="501">
        <v>134886</v>
      </c>
      <c r="G122" s="501">
        <v>234.33877899999999</v>
      </c>
      <c r="H122" s="501"/>
      <c r="I122" s="501">
        <v>126382</v>
      </c>
      <c r="J122" s="501">
        <v>282.06647299999997</v>
      </c>
      <c r="K122" s="502">
        <v>0.24427205091536697</v>
      </c>
      <c r="L122" s="503"/>
      <c r="M122" s="501">
        <v>352482</v>
      </c>
      <c r="N122" s="501">
        <v>1829.6579840000002</v>
      </c>
      <c r="O122" s="501">
        <v>715909</v>
      </c>
      <c r="P122" s="501">
        <v>1921.7951169999999</v>
      </c>
    </row>
    <row r="123" spans="1:16" ht="30" customHeight="1" x14ac:dyDescent="0.2">
      <c r="A123" s="834" t="s">
        <v>1111</v>
      </c>
      <c r="B123" s="834"/>
      <c r="C123" s="501"/>
      <c r="D123" s="501"/>
      <c r="E123" s="501"/>
      <c r="F123" s="501"/>
      <c r="G123" s="501"/>
      <c r="H123" s="501"/>
      <c r="I123" s="501"/>
      <c r="J123" s="501"/>
      <c r="K123" s="502"/>
      <c r="L123" s="503"/>
      <c r="M123" s="501"/>
      <c r="N123" s="501"/>
      <c r="O123" s="501"/>
      <c r="P123" s="501"/>
    </row>
    <row r="124" spans="1:16" ht="8.1" customHeight="1" x14ac:dyDescent="0.2">
      <c r="A124" s="662"/>
      <c r="C124" s="167"/>
      <c r="D124" s="167"/>
      <c r="E124" s="167"/>
      <c r="F124" s="167"/>
      <c r="G124" s="167"/>
      <c r="H124" s="167"/>
      <c r="I124" s="167"/>
      <c r="J124" s="167"/>
      <c r="K124" s="361"/>
      <c r="L124" s="102"/>
      <c r="M124" s="167"/>
      <c r="N124" s="167"/>
      <c r="O124" s="167"/>
      <c r="P124" s="167"/>
    </row>
    <row r="125" spans="1:16" ht="51.6" customHeight="1" x14ac:dyDescent="0.2">
      <c r="A125" s="835" t="s">
        <v>1112</v>
      </c>
      <c r="B125" s="835"/>
      <c r="C125" s="279">
        <v>0</v>
      </c>
      <c r="D125" s="279">
        <v>3060.8690299999998</v>
      </c>
      <c r="E125" s="279"/>
      <c r="F125" s="279">
        <v>0</v>
      </c>
      <c r="G125" s="279">
        <v>3037.2901820000002</v>
      </c>
      <c r="H125" s="279"/>
      <c r="I125" s="279">
        <v>0</v>
      </c>
      <c r="J125" s="279">
        <v>2341.2340469999999</v>
      </c>
      <c r="K125" s="360">
        <v>2.0275293133954797</v>
      </c>
      <c r="L125" s="274"/>
      <c r="M125" s="279">
        <v>0</v>
      </c>
      <c r="N125" s="279">
        <v>20341.943447999998</v>
      </c>
      <c r="O125" s="279">
        <v>0</v>
      </c>
      <c r="P125" s="279">
        <v>21799.413034000001</v>
      </c>
    </row>
    <row r="126" spans="1:16" ht="45.6" customHeight="1" x14ac:dyDescent="0.2">
      <c r="A126" s="836" t="s">
        <v>1113</v>
      </c>
      <c r="B126" s="836"/>
      <c r="C126" s="279"/>
      <c r="D126" s="279"/>
      <c r="E126" s="279"/>
      <c r="F126" s="279"/>
      <c r="G126" s="279"/>
      <c r="H126" s="279"/>
      <c r="I126" s="279"/>
      <c r="J126" s="279"/>
      <c r="K126" s="360"/>
      <c r="L126" s="274"/>
      <c r="M126" s="279"/>
      <c r="N126" s="279"/>
      <c r="O126" s="279"/>
      <c r="P126" s="279"/>
    </row>
    <row r="127" spans="1:16" ht="8.1" customHeight="1" x14ac:dyDescent="0.2">
      <c r="A127" s="662"/>
      <c r="C127" s="167"/>
      <c r="D127" s="167"/>
      <c r="E127" s="167"/>
      <c r="F127" s="167"/>
      <c r="G127" s="167"/>
      <c r="H127" s="167"/>
      <c r="I127" s="167"/>
      <c r="J127" s="167"/>
      <c r="K127" s="361"/>
      <c r="L127" s="102"/>
      <c r="M127" s="167"/>
      <c r="N127" s="167"/>
      <c r="O127" s="167"/>
      <c r="P127" s="167"/>
    </row>
    <row r="128" spans="1:16" ht="55.15" customHeight="1" x14ac:dyDescent="0.2">
      <c r="A128" s="837" t="s">
        <v>1114</v>
      </c>
      <c r="B128" s="837"/>
      <c r="C128" s="501">
        <v>0</v>
      </c>
      <c r="D128" s="501">
        <v>118.48866599999999</v>
      </c>
      <c r="E128" s="501"/>
      <c r="F128" s="501">
        <v>0</v>
      </c>
      <c r="G128" s="501">
        <v>159.58637100000001</v>
      </c>
      <c r="H128" s="501"/>
      <c r="I128" s="501">
        <v>0</v>
      </c>
      <c r="J128" s="501">
        <v>172.48737600000001</v>
      </c>
      <c r="K128" s="502">
        <v>0.14937558740818535</v>
      </c>
      <c r="L128" s="503"/>
      <c r="M128" s="501">
        <v>0</v>
      </c>
      <c r="N128" s="501">
        <v>1207.9005480000001</v>
      </c>
      <c r="O128" s="501">
        <v>0</v>
      </c>
      <c r="P128" s="501">
        <v>1144.1382269999999</v>
      </c>
    </row>
    <row r="129" spans="1:16" ht="45.6" customHeight="1" x14ac:dyDescent="0.2">
      <c r="A129" s="834" t="s">
        <v>1115</v>
      </c>
      <c r="B129" s="834"/>
      <c r="C129" s="501"/>
      <c r="D129" s="501"/>
      <c r="E129" s="501"/>
      <c r="F129" s="501"/>
      <c r="G129" s="501"/>
      <c r="H129" s="501"/>
      <c r="I129" s="501"/>
      <c r="J129" s="501"/>
      <c r="K129" s="502"/>
      <c r="L129" s="503"/>
      <c r="M129" s="501"/>
      <c r="N129" s="501"/>
      <c r="O129" s="501"/>
      <c r="P129" s="501"/>
    </row>
    <row r="130" spans="1:16" ht="8.1" customHeight="1" x14ac:dyDescent="0.2">
      <c r="A130" s="662"/>
      <c r="C130" s="167"/>
      <c r="D130" s="167"/>
      <c r="E130" s="167"/>
      <c r="F130" s="167"/>
      <c r="G130" s="167"/>
      <c r="H130" s="167"/>
      <c r="I130" s="167"/>
      <c r="J130" s="167"/>
      <c r="K130" s="361"/>
      <c r="L130" s="102"/>
      <c r="M130" s="167"/>
      <c r="N130" s="167"/>
      <c r="O130" s="167"/>
      <c r="P130" s="167"/>
    </row>
    <row r="131" spans="1:16" ht="45.6" customHeight="1" x14ac:dyDescent="0.2">
      <c r="A131" s="835" t="s">
        <v>1116</v>
      </c>
      <c r="B131" s="835"/>
      <c r="C131" s="279">
        <v>0</v>
      </c>
      <c r="D131" s="279">
        <v>793.84423200000003</v>
      </c>
      <c r="E131" s="279"/>
      <c r="F131" s="279">
        <v>0</v>
      </c>
      <c r="G131" s="279">
        <v>740.16820299999995</v>
      </c>
      <c r="H131" s="279"/>
      <c r="I131" s="279">
        <v>0</v>
      </c>
      <c r="J131" s="279">
        <v>775.28410799999995</v>
      </c>
      <c r="K131" s="360">
        <v>0.67140286858286369</v>
      </c>
      <c r="L131" s="274"/>
      <c r="M131" s="279">
        <v>0</v>
      </c>
      <c r="N131" s="279">
        <v>6604.1007449999997</v>
      </c>
      <c r="O131" s="279">
        <v>0</v>
      </c>
      <c r="P131" s="279">
        <v>6631.7376999999997</v>
      </c>
    </row>
    <row r="132" spans="1:16" ht="27" customHeight="1" x14ac:dyDescent="0.2">
      <c r="A132" s="836" t="s">
        <v>1117</v>
      </c>
      <c r="B132" s="836"/>
      <c r="C132" s="279"/>
      <c r="D132" s="279"/>
      <c r="E132" s="279"/>
      <c r="F132" s="279"/>
      <c r="G132" s="279"/>
      <c r="H132" s="279"/>
      <c r="I132" s="279"/>
      <c r="J132" s="279"/>
      <c r="K132" s="360"/>
      <c r="L132" s="274"/>
      <c r="M132" s="279"/>
      <c r="N132" s="279"/>
      <c r="O132" s="279"/>
      <c r="P132" s="279"/>
    </row>
    <row r="133" spans="1:16" ht="8.1" customHeight="1" x14ac:dyDescent="0.2">
      <c r="A133" s="662"/>
      <c r="C133" s="167"/>
      <c r="D133" s="167"/>
      <c r="E133" s="167"/>
      <c r="F133" s="167"/>
      <c r="G133" s="167"/>
      <c r="H133" s="167"/>
      <c r="I133" s="167"/>
      <c r="J133" s="167"/>
      <c r="K133" s="361"/>
      <c r="L133" s="102"/>
      <c r="M133" s="167"/>
      <c r="N133" s="167"/>
      <c r="O133" s="167"/>
      <c r="P133" s="167"/>
    </row>
    <row r="134" spans="1:16" ht="45.6" customHeight="1" x14ac:dyDescent="0.2">
      <c r="A134" s="837" t="s">
        <v>1118</v>
      </c>
      <c r="B134" s="837"/>
      <c r="C134" s="501">
        <v>8774394</v>
      </c>
      <c r="D134" s="501">
        <v>342.45139399999999</v>
      </c>
      <c r="E134" s="501"/>
      <c r="F134" s="501">
        <v>9461245</v>
      </c>
      <c r="G134" s="501">
        <v>371.15165100000002</v>
      </c>
      <c r="H134" s="501"/>
      <c r="I134" s="501">
        <v>8870686</v>
      </c>
      <c r="J134" s="501">
        <v>336.80435799999998</v>
      </c>
      <c r="K134" s="502">
        <v>0.29167554162274889</v>
      </c>
      <c r="L134" s="503"/>
      <c r="M134" s="501">
        <v>153887119</v>
      </c>
      <c r="N134" s="501">
        <v>2698.7703259999998</v>
      </c>
      <c r="O134" s="501">
        <v>74712611</v>
      </c>
      <c r="P134" s="501">
        <v>2744.9602439999999</v>
      </c>
    </row>
    <row r="135" spans="1:16" ht="45.6" customHeight="1" x14ac:dyDescent="0.2">
      <c r="A135" s="834" t="s">
        <v>1119</v>
      </c>
      <c r="B135" s="834"/>
      <c r="C135" s="501"/>
      <c r="D135" s="501"/>
      <c r="E135" s="501"/>
      <c r="F135" s="501"/>
      <c r="G135" s="501"/>
      <c r="H135" s="501"/>
      <c r="I135" s="501"/>
      <c r="J135" s="501"/>
      <c r="K135" s="502"/>
      <c r="L135" s="503"/>
      <c r="M135" s="501"/>
      <c r="N135" s="501"/>
      <c r="O135" s="501"/>
      <c r="P135" s="501"/>
    </row>
    <row r="136" spans="1:16" ht="8.1" customHeight="1" x14ac:dyDescent="0.2">
      <c r="A136" s="662"/>
      <c r="C136" s="167"/>
      <c r="D136" s="167"/>
      <c r="E136" s="167"/>
      <c r="F136" s="167"/>
      <c r="G136" s="167"/>
      <c r="H136" s="167"/>
      <c r="I136" s="167"/>
      <c r="J136" s="167"/>
      <c r="K136" s="361"/>
      <c r="L136" s="102"/>
      <c r="M136" s="167"/>
      <c r="N136" s="167"/>
      <c r="O136" s="167"/>
      <c r="P136" s="167"/>
    </row>
    <row r="137" spans="1:16" ht="27" customHeight="1" x14ac:dyDescent="0.2">
      <c r="A137" s="835" t="s">
        <v>1120</v>
      </c>
      <c r="B137" s="835"/>
      <c r="C137" s="279">
        <v>900454</v>
      </c>
      <c r="D137" s="279">
        <v>167.72555700000001</v>
      </c>
      <c r="E137" s="279"/>
      <c r="F137" s="279">
        <v>761231</v>
      </c>
      <c r="G137" s="279">
        <v>170.67077699999999</v>
      </c>
      <c r="H137" s="279"/>
      <c r="I137" s="279">
        <v>1309829</v>
      </c>
      <c r="J137" s="279">
        <v>172.150792</v>
      </c>
      <c r="K137" s="360">
        <v>0.14908410269853217</v>
      </c>
      <c r="L137" s="274"/>
      <c r="M137" s="279">
        <v>7167556</v>
      </c>
      <c r="N137" s="279">
        <v>1282.9956830000001</v>
      </c>
      <c r="O137" s="279">
        <v>8642449</v>
      </c>
      <c r="P137" s="279">
        <v>1262.8205370000001</v>
      </c>
    </row>
    <row r="138" spans="1:16" ht="27" customHeight="1" x14ac:dyDescent="0.2">
      <c r="A138" s="836" t="s">
        <v>728</v>
      </c>
      <c r="B138" s="836"/>
      <c r="C138" s="279"/>
      <c r="D138" s="279"/>
      <c r="E138" s="279"/>
      <c r="F138" s="279"/>
      <c r="G138" s="279"/>
      <c r="H138" s="279"/>
      <c r="I138" s="279"/>
      <c r="J138" s="279"/>
      <c r="K138" s="360"/>
      <c r="L138" s="274"/>
      <c r="M138" s="279"/>
      <c r="N138" s="279"/>
      <c r="O138" s="279"/>
      <c r="P138" s="279"/>
    </row>
    <row r="139" spans="1:16" ht="8.1" customHeight="1" x14ac:dyDescent="0.2">
      <c r="A139" s="662"/>
      <c r="C139" s="167"/>
      <c r="D139" s="167"/>
      <c r="E139" s="167"/>
      <c r="F139" s="167"/>
      <c r="G139" s="167"/>
      <c r="H139" s="167"/>
      <c r="I139" s="167"/>
      <c r="J139" s="167"/>
      <c r="K139" s="361"/>
      <c r="L139" s="102"/>
      <c r="M139" s="167"/>
      <c r="N139" s="167"/>
      <c r="O139" s="167"/>
      <c r="P139" s="167"/>
    </row>
    <row r="140" spans="1:16" ht="45.6" customHeight="1" x14ac:dyDescent="0.2">
      <c r="A140" s="837" t="s">
        <v>1121</v>
      </c>
      <c r="B140" s="837"/>
      <c r="C140" s="501">
        <v>1123</v>
      </c>
      <c r="D140" s="501">
        <v>90.662728999999999</v>
      </c>
      <c r="E140" s="501"/>
      <c r="F140" s="501">
        <v>506</v>
      </c>
      <c r="G140" s="501">
        <v>13.106699000000001</v>
      </c>
      <c r="H140" s="501"/>
      <c r="I140" s="501">
        <v>341</v>
      </c>
      <c r="J140" s="501">
        <v>235.86233300000001</v>
      </c>
      <c r="K140" s="502">
        <v>0.20425885856910486</v>
      </c>
      <c r="L140" s="503"/>
      <c r="M140" s="501">
        <v>16162</v>
      </c>
      <c r="N140" s="501">
        <v>370.00495399999994</v>
      </c>
      <c r="O140" s="501">
        <v>81413</v>
      </c>
      <c r="P140" s="501">
        <v>660.37870399999997</v>
      </c>
    </row>
    <row r="141" spans="1:16" ht="30" customHeight="1" x14ac:dyDescent="0.2">
      <c r="A141" s="834" t="s">
        <v>1122</v>
      </c>
      <c r="B141" s="834"/>
      <c r="C141" s="501"/>
      <c r="D141" s="501"/>
      <c r="E141" s="501"/>
      <c r="F141" s="501"/>
      <c r="G141" s="501"/>
      <c r="H141" s="501"/>
      <c r="I141" s="501"/>
      <c r="J141" s="501"/>
      <c r="K141" s="502"/>
      <c r="L141" s="503"/>
      <c r="M141" s="501"/>
      <c r="N141" s="501"/>
      <c r="O141" s="501"/>
      <c r="P141" s="501"/>
    </row>
    <row r="142" spans="1:16" ht="8.1" customHeight="1" x14ac:dyDescent="0.2">
      <c r="A142" s="667"/>
      <c r="C142" s="167"/>
      <c r="D142" s="167"/>
      <c r="E142" s="167"/>
      <c r="F142" s="167"/>
      <c r="G142" s="167"/>
      <c r="H142" s="167"/>
      <c r="I142" s="167"/>
      <c r="J142" s="167"/>
      <c r="K142" s="361"/>
      <c r="L142" s="102"/>
      <c r="M142" s="167"/>
      <c r="N142" s="167"/>
      <c r="O142" s="167"/>
      <c r="P142" s="167"/>
    </row>
    <row r="143" spans="1:16" ht="30" customHeight="1" x14ac:dyDescent="0.2">
      <c r="A143" s="837" t="s">
        <v>1123</v>
      </c>
      <c r="B143" s="837"/>
      <c r="C143" s="501">
        <v>0</v>
      </c>
      <c r="D143" s="501">
        <v>39811.070132000001</v>
      </c>
      <c r="E143" s="501"/>
      <c r="F143" s="501">
        <v>0</v>
      </c>
      <c r="G143" s="501">
        <v>48538.091251999998</v>
      </c>
      <c r="H143" s="501"/>
      <c r="I143" s="501">
        <v>0</v>
      </c>
      <c r="J143" s="501">
        <v>42876.492971</v>
      </c>
      <c r="K143" s="502">
        <v>37.131420699136001</v>
      </c>
      <c r="L143" s="503"/>
      <c r="M143" s="501">
        <v>0</v>
      </c>
      <c r="N143" s="501">
        <v>291801.73699099995</v>
      </c>
      <c r="O143" s="501">
        <v>0</v>
      </c>
      <c r="P143" s="501">
        <v>360725.62423000007</v>
      </c>
    </row>
    <row r="144" spans="1:16" ht="30" customHeight="1" x14ac:dyDescent="0.2">
      <c r="A144" s="834" t="s">
        <v>1124</v>
      </c>
      <c r="B144" s="834"/>
      <c r="C144" s="501"/>
      <c r="D144" s="501"/>
      <c r="E144" s="501"/>
      <c r="F144" s="501"/>
      <c r="G144" s="501"/>
      <c r="H144" s="501"/>
      <c r="I144" s="501"/>
      <c r="J144" s="501"/>
      <c r="K144" s="502"/>
      <c r="L144" s="503"/>
      <c r="M144" s="501"/>
      <c r="N144" s="501"/>
      <c r="O144" s="501"/>
      <c r="P144" s="501"/>
    </row>
    <row r="145" spans="1:16" ht="8.1" customHeight="1" x14ac:dyDescent="0.2">
      <c r="A145" s="667"/>
      <c r="C145" s="167"/>
      <c r="D145" s="167"/>
      <c r="E145" s="167"/>
      <c r="F145" s="167"/>
      <c r="G145" s="167"/>
      <c r="H145" s="167"/>
      <c r="I145" s="167"/>
      <c r="J145" s="167"/>
      <c r="K145" s="361"/>
      <c r="L145" s="102"/>
      <c r="M145" s="167"/>
      <c r="N145" s="167"/>
      <c r="O145" s="167"/>
      <c r="P145" s="167"/>
    </row>
    <row r="146" spans="1:16" ht="51.6" customHeight="1" x14ac:dyDescent="0.2">
      <c r="A146" s="835" t="s">
        <v>1125</v>
      </c>
      <c r="B146" s="835"/>
      <c r="C146" s="279">
        <v>0</v>
      </c>
      <c r="D146" s="279">
        <v>1786.5598130000001</v>
      </c>
      <c r="E146" s="279"/>
      <c r="F146" s="279">
        <v>0</v>
      </c>
      <c r="G146" s="279">
        <v>3195.1936040000001</v>
      </c>
      <c r="H146" s="279"/>
      <c r="I146" s="279">
        <v>0</v>
      </c>
      <c r="J146" s="279">
        <v>2902.6284420000002</v>
      </c>
      <c r="K146" s="360">
        <v>2.5137018059307472</v>
      </c>
      <c r="L146" s="274"/>
      <c r="M146" s="279">
        <v>0</v>
      </c>
      <c r="N146" s="279">
        <v>13631.864812999998</v>
      </c>
      <c r="O146" s="279">
        <v>0</v>
      </c>
      <c r="P146" s="279">
        <v>22363.747243000002</v>
      </c>
    </row>
    <row r="147" spans="1:16" ht="70.150000000000006" customHeight="1" x14ac:dyDescent="0.2">
      <c r="A147" s="836" t="s">
        <v>1126</v>
      </c>
      <c r="B147" s="836"/>
      <c r="C147" s="279"/>
      <c r="D147" s="279"/>
      <c r="E147" s="279"/>
      <c r="F147" s="279"/>
      <c r="G147" s="279"/>
      <c r="H147" s="279"/>
      <c r="I147" s="279"/>
      <c r="J147" s="279"/>
      <c r="K147" s="360"/>
      <c r="L147" s="274"/>
      <c r="M147" s="279"/>
      <c r="N147" s="279"/>
      <c r="O147" s="279"/>
      <c r="P147" s="279"/>
    </row>
    <row r="148" spans="1:16" ht="8.1" customHeight="1" x14ac:dyDescent="0.2">
      <c r="A148" s="668"/>
      <c r="C148" s="167"/>
      <c r="D148" s="167"/>
      <c r="E148" s="167"/>
      <c r="F148" s="167"/>
      <c r="G148" s="167"/>
      <c r="H148" s="167"/>
      <c r="I148" s="167"/>
      <c r="J148" s="167"/>
      <c r="K148" s="361"/>
      <c r="L148" s="102"/>
      <c r="M148" s="167"/>
      <c r="N148" s="167"/>
      <c r="O148" s="167"/>
      <c r="P148" s="167"/>
    </row>
    <row r="149" spans="1:16" ht="45.6" customHeight="1" x14ac:dyDescent="0.2">
      <c r="A149" s="835" t="s">
        <v>1127</v>
      </c>
      <c r="B149" s="835"/>
      <c r="C149" s="279">
        <v>0</v>
      </c>
      <c r="D149" s="279">
        <v>3885.3969990000001</v>
      </c>
      <c r="E149" s="279"/>
      <c r="F149" s="279">
        <v>0</v>
      </c>
      <c r="G149" s="279">
        <v>4762.6824269999997</v>
      </c>
      <c r="H149" s="279"/>
      <c r="I149" s="279">
        <v>0</v>
      </c>
      <c r="J149" s="279">
        <v>3543.7036939999998</v>
      </c>
      <c r="K149" s="360">
        <v>3.0688786226987776</v>
      </c>
      <c r="L149" s="274"/>
      <c r="M149" s="279">
        <v>0</v>
      </c>
      <c r="N149" s="279">
        <v>23047.900523999997</v>
      </c>
      <c r="O149" s="279">
        <v>0</v>
      </c>
      <c r="P149" s="279">
        <v>30544.512901999999</v>
      </c>
    </row>
    <row r="150" spans="1:16" ht="45.6" customHeight="1" x14ac:dyDescent="0.2">
      <c r="A150" s="836" t="s">
        <v>1128</v>
      </c>
      <c r="B150" s="836"/>
      <c r="C150" s="279"/>
      <c r="D150" s="279"/>
      <c r="E150" s="279"/>
      <c r="F150" s="279"/>
      <c r="G150" s="279"/>
      <c r="H150" s="279"/>
      <c r="I150" s="279"/>
      <c r="J150" s="279"/>
      <c r="K150" s="360"/>
      <c r="L150" s="274"/>
      <c r="M150" s="279"/>
      <c r="N150" s="279"/>
      <c r="O150" s="279"/>
      <c r="P150" s="279"/>
    </row>
    <row r="151" spans="1:16" ht="8.1" customHeight="1" x14ac:dyDescent="0.2">
      <c r="A151" s="668"/>
      <c r="C151" s="167"/>
      <c r="D151" s="167"/>
      <c r="E151" s="167"/>
      <c r="F151" s="167"/>
      <c r="G151" s="167"/>
      <c r="H151" s="167"/>
      <c r="I151" s="167"/>
      <c r="J151" s="167"/>
      <c r="K151" s="361"/>
      <c r="L151" s="102"/>
      <c r="M151" s="167"/>
      <c r="N151" s="167"/>
      <c r="O151" s="167"/>
      <c r="P151" s="167"/>
    </row>
    <row r="152" spans="1:16" ht="27" customHeight="1" x14ac:dyDescent="0.2">
      <c r="A152" s="835" t="s">
        <v>729</v>
      </c>
      <c r="B152" s="835"/>
      <c r="C152" s="279">
        <v>0</v>
      </c>
      <c r="D152" s="279">
        <v>3225.074372</v>
      </c>
      <c r="E152" s="279"/>
      <c r="F152" s="279">
        <v>0</v>
      </c>
      <c r="G152" s="279">
        <v>3392.4051159999999</v>
      </c>
      <c r="H152" s="279"/>
      <c r="I152" s="279">
        <v>0</v>
      </c>
      <c r="J152" s="279">
        <v>3288.253181</v>
      </c>
      <c r="K152" s="360">
        <v>2.8476562276575472</v>
      </c>
      <c r="L152" s="274"/>
      <c r="M152" s="279">
        <v>0</v>
      </c>
      <c r="N152" s="279">
        <v>22703.029821</v>
      </c>
      <c r="O152" s="279">
        <v>0</v>
      </c>
      <c r="P152" s="279">
        <v>25716.535048999998</v>
      </c>
    </row>
    <row r="153" spans="1:16" ht="27" customHeight="1" x14ac:dyDescent="0.2">
      <c r="A153" s="836" t="s">
        <v>899</v>
      </c>
      <c r="B153" s="836"/>
      <c r="C153" s="279"/>
      <c r="D153" s="279"/>
      <c r="E153" s="279"/>
      <c r="F153" s="279"/>
      <c r="G153" s="279"/>
      <c r="H153" s="279"/>
      <c r="I153" s="279"/>
      <c r="J153" s="279"/>
      <c r="K153" s="360"/>
      <c r="L153" s="274"/>
      <c r="M153" s="279"/>
      <c r="N153" s="279"/>
      <c r="O153" s="279"/>
      <c r="P153" s="279"/>
    </row>
    <row r="154" spans="1:16" ht="8.1" customHeight="1" x14ac:dyDescent="0.2">
      <c r="A154" s="668"/>
      <c r="C154" s="167"/>
      <c r="D154" s="167"/>
      <c r="E154" s="167"/>
      <c r="F154" s="167"/>
      <c r="G154" s="167"/>
      <c r="H154" s="167"/>
      <c r="I154" s="167"/>
      <c r="J154" s="167"/>
      <c r="K154" s="361"/>
      <c r="L154" s="102"/>
      <c r="M154" s="167"/>
      <c r="N154" s="167"/>
      <c r="O154" s="167"/>
      <c r="P154" s="167"/>
    </row>
    <row r="155" spans="1:16" ht="27" customHeight="1" x14ac:dyDescent="0.2">
      <c r="A155" s="835" t="s">
        <v>1129</v>
      </c>
      <c r="B155" s="835"/>
      <c r="C155" s="279">
        <v>0</v>
      </c>
      <c r="D155" s="279">
        <v>23137.725291000002</v>
      </c>
      <c r="E155" s="279"/>
      <c r="F155" s="279">
        <v>0</v>
      </c>
      <c r="G155" s="279">
        <v>25287.118993</v>
      </c>
      <c r="H155" s="279"/>
      <c r="I155" s="279">
        <v>0</v>
      </c>
      <c r="J155" s="279">
        <v>25583.725224000002</v>
      </c>
      <c r="K155" s="360">
        <v>22.155731463064335</v>
      </c>
      <c r="L155" s="274"/>
      <c r="M155" s="279">
        <v>0</v>
      </c>
      <c r="N155" s="279">
        <v>169387.57432899997</v>
      </c>
      <c r="O155" s="279">
        <v>0</v>
      </c>
      <c r="P155" s="279">
        <v>190400.72519100003</v>
      </c>
    </row>
    <row r="156" spans="1:16" ht="27" customHeight="1" x14ac:dyDescent="0.2">
      <c r="A156" s="836" t="s">
        <v>1130</v>
      </c>
      <c r="B156" s="836"/>
      <c r="C156" s="279"/>
      <c r="D156" s="279"/>
      <c r="E156" s="279"/>
      <c r="F156" s="279"/>
      <c r="G156" s="279"/>
      <c r="H156" s="279"/>
      <c r="I156" s="279"/>
      <c r="J156" s="279"/>
      <c r="K156" s="360"/>
      <c r="L156" s="274"/>
      <c r="M156" s="279"/>
      <c r="N156" s="279"/>
      <c r="O156" s="279"/>
      <c r="P156" s="279"/>
    </row>
    <row r="157" spans="1:16" ht="8.1" customHeight="1" x14ac:dyDescent="0.2">
      <c r="A157" s="667"/>
      <c r="C157" s="167"/>
      <c r="D157" s="167"/>
      <c r="E157" s="167"/>
      <c r="F157" s="167"/>
      <c r="G157" s="167"/>
      <c r="H157" s="167"/>
      <c r="I157" s="167"/>
      <c r="J157" s="167"/>
      <c r="K157" s="361"/>
      <c r="L157" s="102"/>
      <c r="M157" s="167"/>
      <c r="N157" s="167"/>
      <c r="O157" s="167"/>
      <c r="P157" s="167"/>
    </row>
    <row r="158" spans="1:16" ht="27" customHeight="1" x14ac:dyDescent="0.2">
      <c r="A158" s="835" t="s">
        <v>1131</v>
      </c>
      <c r="B158" s="835"/>
      <c r="C158" s="279">
        <v>0</v>
      </c>
      <c r="D158" s="279">
        <v>17268.632416</v>
      </c>
      <c r="E158" s="279"/>
      <c r="F158" s="279">
        <v>0</v>
      </c>
      <c r="G158" s="279">
        <v>19027.553284000001</v>
      </c>
      <c r="H158" s="279"/>
      <c r="I158" s="279">
        <v>0</v>
      </c>
      <c r="J158" s="279">
        <v>19888.425362999998</v>
      </c>
      <c r="K158" s="360">
        <v>17.22355160195594</v>
      </c>
      <c r="L158" s="274"/>
      <c r="M158" s="279">
        <v>0</v>
      </c>
      <c r="N158" s="279">
        <v>127933.636906</v>
      </c>
      <c r="O158" s="279">
        <v>0</v>
      </c>
      <c r="P158" s="279">
        <v>142116.62228400001</v>
      </c>
    </row>
    <row r="159" spans="1:16" ht="27" customHeight="1" x14ac:dyDescent="0.2">
      <c r="A159" s="836" t="s">
        <v>705</v>
      </c>
      <c r="B159" s="836"/>
      <c r="C159" s="279"/>
      <c r="D159" s="279"/>
      <c r="E159" s="279"/>
      <c r="F159" s="279"/>
      <c r="G159" s="279"/>
      <c r="H159" s="279"/>
      <c r="I159" s="279"/>
      <c r="J159" s="279"/>
      <c r="K159" s="360"/>
      <c r="L159" s="274"/>
      <c r="M159" s="279"/>
      <c r="N159" s="279"/>
      <c r="O159" s="279"/>
      <c r="P159" s="279"/>
    </row>
    <row r="160" spans="1:16" ht="8.1" customHeight="1" x14ac:dyDescent="0.2">
      <c r="A160" s="668"/>
      <c r="C160" s="167"/>
      <c r="D160" s="167"/>
      <c r="E160" s="167"/>
      <c r="F160" s="167"/>
      <c r="G160" s="167"/>
      <c r="H160" s="167"/>
      <c r="I160" s="167"/>
      <c r="J160" s="167"/>
      <c r="K160" s="361"/>
      <c r="L160" s="102"/>
      <c r="M160" s="167"/>
      <c r="N160" s="167"/>
      <c r="O160" s="167"/>
      <c r="P160" s="167"/>
    </row>
    <row r="161" spans="1:16" ht="27" customHeight="1" x14ac:dyDescent="0.2">
      <c r="A161" s="835" t="s">
        <v>901</v>
      </c>
      <c r="B161" s="835"/>
      <c r="C161" s="279">
        <v>0</v>
      </c>
      <c r="D161" s="279">
        <v>4809.115084</v>
      </c>
      <c r="E161" s="279"/>
      <c r="F161" s="279">
        <v>0</v>
      </c>
      <c r="G161" s="279">
        <v>4930.3508940000002</v>
      </c>
      <c r="H161" s="279"/>
      <c r="I161" s="279">
        <v>0</v>
      </c>
      <c r="J161" s="279">
        <v>4344.2896899999996</v>
      </c>
      <c r="K161" s="360">
        <v>3.7621931492254443</v>
      </c>
      <c r="L161" s="274"/>
      <c r="M161" s="279">
        <v>0</v>
      </c>
      <c r="N161" s="279">
        <v>33370.793932999994</v>
      </c>
      <c r="O161" s="279">
        <v>0</v>
      </c>
      <c r="P161" s="279">
        <v>39216.492345999999</v>
      </c>
    </row>
    <row r="162" spans="1:16" ht="27" customHeight="1" x14ac:dyDescent="0.2">
      <c r="A162" s="836" t="s">
        <v>1132</v>
      </c>
      <c r="B162" s="836"/>
      <c r="C162" s="279"/>
      <c r="D162" s="279"/>
      <c r="E162" s="279"/>
      <c r="F162" s="279"/>
      <c r="G162" s="279"/>
      <c r="H162" s="279"/>
      <c r="I162" s="279"/>
      <c r="J162" s="279"/>
      <c r="K162" s="360"/>
      <c r="L162" s="274"/>
      <c r="M162" s="279"/>
      <c r="N162" s="279"/>
      <c r="O162" s="279"/>
      <c r="P162" s="279"/>
    </row>
    <row r="163" spans="1:16" ht="8.1" customHeight="1" x14ac:dyDescent="0.2">
      <c r="A163" s="668"/>
      <c r="C163" s="167"/>
      <c r="D163" s="167"/>
      <c r="E163" s="167"/>
      <c r="F163" s="167"/>
      <c r="G163" s="167"/>
      <c r="H163" s="167"/>
      <c r="I163" s="167"/>
      <c r="J163" s="167"/>
      <c r="K163" s="361"/>
      <c r="L163" s="102"/>
      <c r="M163" s="167"/>
      <c r="N163" s="167"/>
      <c r="O163" s="167"/>
      <c r="P163" s="167"/>
    </row>
    <row r="164" spans="1:16" s="168" customFormat="1" ht="15" customHeight="1" x14ac:dyDescent="0.2">
      <c r="A164" s="660" t="s">
        <v>636</v>
      </c>
      <c r="C164" s="279">
        <v>0</v>
      </c>
      <c r="D164" s="279">
        <v>1059.977791</v>
      </c>
      <c r="E164" s="279"/>
      <c r="F164" s="279">
        <v>0</v>
      </c>
      <c r="G164" s="279">
        <v>1329.214815</v>
      </c>
      <c r="H164" s="279"/>
      <c r="I164" s="279">
        <v>0</v>
      </c>
      <c r="J164" s="279">
        <v>1351.0101709999999</v>
      </c>
      <c r="K164" s="360">
        <v>1.169986711882949</v>
      </c>
      <c r="L164" s="274"/>
      <c r="M164" s="279">
        <v>0</v>
      </c>
      <c r="N164" s="279">
        <v>8083.1434899999995</v>
      </c>
      <c r="O164" s="279">
        <v>0</v>
      </c>
      <c r="P164" s="279">
        <v>9067.6105609999995</v>
      </c>
    </row>
    <row r="165" spans="1:16" s="168" customFormat="1" ht="15" customHeight="1" x14ac:dyDescent="0.2">
      <c r="A165" s="661" t="s">
        <v>637</v>
      </c>
      <c r="C165" s="279"/>
      <c r="D165" s="279"/>
      <c r="E165" s="279"/>
      <c r="F165" s="279"/>
      <c r="G165" s="279"/>
      <c r="H165" s="279"/>
      <c r="I165" s="279"/>
      <c r="J165" s="279"/>
      <c r="K165" s="360"/>
      <c r="L165" s="274"/>
      <c r="M165" s="279"/>
      <c r="N165" s="279"/>
      <c r="O165" s="279"/>
      <c r="P165" s="279"/>
    </row>
    <row r="166" spans="1:16" ht="8.1" customHeight="1" x14ac:dyDescent="0.2">
      <c r="A166" s="667"/>
      <c r="C166" s="167"/>
      <c r="D166" s="167"/>
      <c r="E166" s="167"/>
      <c r="F166" s="167"/>
      <c r="G166" s="167"/>
      <c r="H166" s="167"/>
      <c r="I166" s="167"/>
      <c r="J166" s="167"/>
      <c r="K166" s="361"/>
      <c r="L166" s="102"/>
      <c r="M166" s="167"/>
      <c r="N166" s="167"/>
      <c r="O166" s="167"/>
      <c r="P166" s="167"/>
    </row>
    <row r="167" spans="1:16" ht="27" customHeight="1" x14ac:dyDescent="0.2">
      <c r="A167" s="835" t="s">
        <v>1133</v>
      </c>
      <c r="B167" s="835"/>
      <c r="C167" s="279">
        <v>0</v>
      </c>
      <c r="D167" s="279">
        <v>7776.3136569999997</v>
      </c>
      <c r="E167" s="279"/>
      <c r="F167" s="279">
        <v>0</v>
      </c>
      <c r="G167" s="279">
        <v>11900.691112</v>
      </c>
      <c r="H167" s="279"/>
      <c r="I167" s="279">
        <v>0</v>
      </c>
      <c r="J167" s="279">
        <v>7558.1824299999998</v>
      </c>
      <c r="K167" s="360">
        <v>6.5454525797845955</v>
      </c>
      <c r="L167" s="274"/>
      <c r="M167" s="279">
        <v>0</v>
      </c>
      <c r="N167" s="279">
        <v>63031.367504000009</v>
      </c>
      <c r="O167" s="279">
        <v>0</v>
      </c>
      <c r="P167" s="279">
        <v>91700.103845000005</v>
      </c>
    </row>
    <row r="168" spans="1:16" ht="27" customHeight="1" x14ac:dyDescent="0.2">
      <c r="A168" s="836" t="s">
        <v>903</v>
      </c>
      <c r="B168" s="836"/>
      <c r="C168" s="279"/>
      <c r="D168" s="279"/>
      <c r="E168" s="279"/>
      <c r="F168" s="279"/>
      <c r="G168" s="279"/>
      <c r="H168" s="279"/>
      <c r="I168" s="279"/>
      <c r="J168" s="279"/>
      <c r="K168" s="360"/>
      <c r="L168" s="274"/>
      <c r="M168" s="279"/>
      <c r="N168" s="279"/>
      <c r="O168" s="279"/>
      <c r="P168" s="279"/>
    </row>
    <row r="169" spans="1:16" ht="8.1" customHeight="1" x14ac:dyDescent="0.2">
      <c r="A169" s="667"/>
      <c r="C169" s="167"/>
      <c r="D169" s="167"/>
      <c r="E169" s="167"/>
      <c r="F169" s="167"/>
      <c r="G169" s="167"/>
      <c r="H169" s="167"/>
      <c r="I169" s="167"/>
      <c r="J169" s="167"/>
      <c r="K169" s="361"/>
      <c r="L169" s="102"/>
      <c r="M169" s="167"/>
      <c r="N169" s="167"/>
      <c r="O169" s="167"/>
      <c r="P169" s="167"/>
    </row>
    <row r="170" spans="1:16" ht="30" customHeight="1" x14ac:dyDescent="0.2">
      <c r="A170" s="837" t="s">
        <v>1134</v>
      </c>
      <c r="B170" s="837"/>
      <c r="C170" s="501">
        <v>12</v>
      </c>
      <c r="D170" s="501">
        <v>1.3607659999999999</v>
      </c>
      <c r="E170" s="501"/>
      <c r="F170" s="501">
        <v>26</v>
      </c>
      <c r="G170" s="501">
        <v>1.30186</v>
      </c>
      <c r="H170" s="501"/>
      <c r="I170" s="501">
        <v>51</v>
      </c>
      <c r="J170" s="501">
        <v>2.222588</v>
      </c>
      <c r="K170" s="502" t="s">
        <v>1206</v>
      </c>
      <c r="L170" s="503"/>
      <c r="M170" s="501">
        <v>6223</v>
      </c>
      <c r="N170" s="501">
        <v>122.483273</v>
      </c>
      <c r="O170" s="501">
        <v>1269</v>
      </c>
      <c r="P170" s="501">
        <v>28.531244000000001</v>
      </c>
    </row>
    <row r="171" spans="1:16" ht="15" customHeight="1" x14ac:dyDescent="0.2">
      <c r="A171" s="664" t="s">
        <v>730</v>
      </c>
      <c r="B171" s="669"/>
      <c r="C171" s="501"/>
      <c r="D171" s="501"/>
      <c r="E171" s="501"/>
      <c r="F171" s="501"/>
      <c r="G171" s="501"/>
      <c r="H171" s="501"/>
      <c r="I171" s="501"/>
      <c r="J171" s="501"/>
      <c r="K171" s="502"/>
      <c r="L171" s="503"/>
      <c r="M171" s="501"/>
      <c r="N171" s="501"/>
      <c r="O171" s="501"/>
      <c r="P171" s="501"/>
    </row>
    <row r="172" spans="1:16" ht="8.1" customHeight="1" x14ac:dyDescent="0.2">
      <c r="A172" s="662"/>
      <c r="C172" s="167"/>
      <c r="D172" s="167"/>
      <c r="E172" s="167"/>
      <c r="F172" s="167"/>
      <c r="G172" s="167"/>
      <c r="H172" s="167"/>
      <c r="I172" s="167"/>
      <c r="J172" s="167"/>
      <c r="K172" s="361"/>
      <c r="L172" s="102"/>
      <c r="M172" s="167"/>
      <c r="N172" s="167"/>
      <c r="O172" s="167"/>
      <c r="P172" s="167"/>
    </row>
    <row r="173" spans="1:16" ht="27" customHeight="1" x14ac:dyDescent="0.2">
      <c r="A173" s="835" t="s">
        <v>1135</v>
      </c>
      <c r="B173" s="835"/>
      <c r="C173" s="279">
        <v>1008</v>
      </c>
      <c r="D173" s="279">
        <v>91.896805999999998</v>
      </c>
      <c r="E173" s="279"/>
      <c r="F173" s="279">
        <v>1261</v>
      </c>
      <c r="G173" s="279">
        <v>111.52945099999999</v>
      </c>
      <c r="H173" s="279"/>
      <c r="I173" s="279">
        <v>922</v>
      </c>
      <c r="J173" s="279">
        <v>91.561830999999998</v>
      </c>
      <c r="K173" s="360">
        <v>7.9293352400433018E-2</v>
      </c>
      <c r="L173" s="274"/>
      <c r="M173" s="279">
        <v>8764</v>
      </c>
      <c r="N173" s="279">
        <v>830.57401899999991</v>
      </c>
      <c r="O173" s="279">
        <v>8261</v>
      </c>
      <c r="P173" s="279">
        <v>767.83776899999998</v>
      </c>
    </row>
    <row r="174" spans="1:16" ht="15" customHeight="1" x14ac:dyDescent="0.2">
      <c r="A174" s="661" t="s">
        <v>731</v>
      </c>
      <c r="C174" s="279"/>
      <c r="D174" s="279"/>
      <c r="E174" s="279"/>
      <c r="F174" s="279"/>
      <c r="G174" s="279"/>
      <c r="H174" s="279"/>
      <c r="I174" s="279"/>
      <c r="J174" s="279"/>
      <c r="K174" s="360"/>
      <c r="L174" s="274"/>
      <c r="M174" s="279"/>
      <c r="N174" s="279"/>
      <c r="O174" s="279"/>
      <c r="P174" s="279"/>
    </row>
    <row r="175" spans="1:16" ht="8.1" customHeight="1" x14ac:dyDescent="0.2">
      <c r="A175" s="662"/>
      <c r="C175" s="167"/>
      <c r="D175" s="167"/>
      <c r="E175" s="167"/>
      <c r="F175" s="167"/>
      <c r="G175" s="167"/>
      <c r="H175" s="167"/>
      <c r="I175" s="167"/>
      <c r="J175" s="167"/>
      <c r="K175" s="361"/>
      <c r="L175" s="102"/>
      <c r="M175" s="167"/>
      <c r="N175" s="167"/>
      <c r="O175" s="167"/>
      <c r="P175" s="167"/>
    </row>
    <row r="176" spans="1:16" ht="15" customHeight="1" x14ac:dyDescent="0.2">
      <c r="A176" s="663" t="s">
        <v>732</v>
      </c>
      <c r="B176" s="669"/>
      <c r="C176" s="501">
        <v>360</v>
      </c>
      <c r="D176" s="501">
        <v>19.835885999999999</v>
      </c>
      <c r="E176" s="501"/>
      <c r="F176" s="501">
        <v>660</v>
      </c>
      <c r="G176" s="501">
        <v>35.355032999999999</v>
      </c>
      <c r="H176" s="501"/>
      <c r="I176" s="501">
        <v>481</v>
      </c>
      <c r="J176" s="501">
        <v>23.877996</v>
      </c>
      <c r="K176" s="502" t="s">
        <v>1206</v>
      </c>
      <c r="L176" s="503"/>
      <c r="M176" s="501">
        <v>24</v>
      </c>
      <c r="N176" s="501">
        <v>1.4244049999999999</v>
      </c>
      <c r="O176" s="501">
        <v>1861</v>
      </c>
      <c r="P176" s="501">
        <v>99.536653999999999</v>
      </c>
    </row>
    <row r="177" spans="1:16" ht="15" customHeight="1" x14ac:dyDescent="0.2">
      <c r="A177" s="664" t="s">
        <v>733</v>
      </c>
      <c r="B177" s="669"/>
      <c r="C177" s="501"/>
      <c r="D177" s="501"/>
      <c r="E177" s="501"/>
      <c r="F177" s="501"/>
      <c r="G177" s="501"/>
      <c r="H177" s="501"/>
      <c r="I177" s="501"/>
      <c r="J177" s="501"/>
      <c r="K177" s="502"/>
      <c r="L177" s="503"/>
      <c r="M177" s="501"/>
      <c r="N177" s="501"/>
      <c r="O177" s="501"/>
      <c r="P177" s="501"/>
    </row>
    <row r="178" spans="1:16" ht="8.1" customHeight="1" x14ac:dyDescent="0.2">
      <c r="A178" s="662"/>
      <c r="C178" s="167"/>
      <c r="D178" s="167"/>
      <c r="E178" s="167"/>
      <c r="F178" s="167"/>
      <c r="G178" s="167"/>
      <c r="H178" s="167"/>
      <c r="I178" s="167"/>
      <c r="J178" s="167"/>
      <c r="K178" s="361"/>
      <c r="L178" s="102"/>
      <c r="M178" s="167"/>
      <c r="N178" s="167"/>
      <c r="O178" s="167"/>
      <c r="P178" s="167"/>
    </row>
    <row r="179" spans="1:16" ht="15" customHeight="1" x14ac:dyDescent="0.2">
      <c r="A179" s="660" t="s">
        <v>734</v>
      </c>
      <c r="C179" s="279">
        <v>4165</v>
      </c>
      <c r="D179" s="279">
        <v>263.49848900000001</v>
      </c>
      <c r="E179" s="279"/>
      <c r="F179" s="279">
        <v>5192</v>
      </c>
      <c r="G179" s="279">
        <v>268.17931199999998</v>
      </c>
      <c r="H179" s="279"/>
      <c r="I179" s="279">
        <v>4111</v>
      </c>
      <c r="J179" s="279">
        <v>207.33722299999999</v>
      </c>
      <c r="K179" s="360">
        <v>0.17955586197338239</v>
      </c>
      <c r="L179" s="274"/>
      <c r="M179" s="279">
        <v>35137</v>
      </c>
      <c r="N179" s="279">
        <v>2119.8019770000001</v>
      </c>
      <c r="O179" s="279">
        <v>35330</v>
      </c>
      <c r="P179" s="279">
        <v>1920.1888859999999</v>
      </c>
    </row>
    <row r="180" spans="1:16" ht="15" customHeight="1" x14ac:dyDescent="0.2">
      <c r="A180" s="661" t="s">
        <v>735</v>
      </c>
      <c r="C180" s="279"/>
      <c r="D180" s="279"/>
      <c r="E180" s="279"/>
      <c r="F180" s="279"/>
      <c r="G180" s="279"/>
      <c r="H180" s="279"/>
      <c r="I180" s="279"/>
      <c r="J180" s="279"/>
      <c r="K180" s="360"/>
      <c r="L180" s="274"/>
      <c r="M180" s="279"/>
      <c r="N180" s="279"/>
      <c r="O180" s="279"/>
      <c r="P180" s="279"/>
    </row>
    <row r="181" spans="1:16" ht="8.1" customHeight="1" x14ac:dyDescent="0.2">
      <c r="A181" s="662"/>
      <c r="C181" s="167"/>
      <c r="D181" s="167"/>
      <c r="E181" s="167"/>
      <c r="F181" s="167"/>
      <c r="G181" s="167"/>
      <c r="H181" s="167"/>
      <c r="I181" s="167"/>
      <c r="J181" s="167"/>
      <c r="K181" s="361"/>
      <c r="L181" s="102"/>
      <c r="M181" s="167"/>
      <c r="N181" s="167"/>
      <c r="O181" s="167"/>
      <c r="P181" s="167"/>
    </row>
    <row r="182" spans="1:16" ht="30" customHeight="1" x14ac:dyDescent="0.2">
      <c r="A182" s="837" t="s">
        <v>1136</v>
      </c>
      <c r="B182" s="837"/>
      <c r="C182" s="501">
        <v>180</v>
      </c>
      <c r="D182" s="501">
        <v>5.9564880000000002</v>
      </c>
      <c r="E182" s="501"/>
      <c r="F182" s="501">
        <v>4</v>
      </c>
      <c r="G182" s="501" t="s">
        <v>1205</v>
      </c>
      <c r="H182" s="501"/>
      <c r="I182" s="501">
        <v>1</v>
      </c>
      <c r="J182" s="501" t="s">
        <v>1205</v>
      </c>
      <c r="K182" s="502" t="s">
        <v>1206</v>
      </c>
      <c r="L182" s="503"/>
      <c r="M182" s="501">
        <v>7744</v>
      </c>
      <c r="N182" s="501">
        <v>172.31356900000003</v>
      </c>
      <c r="O182" s="501">
        <v>2569</v>
      </c>
      <c r="P182" s="501">
        <v>94.958530999999994</v>
      </c>
    </row>
    <row r="183" spans="1:16" ht="30" customHeight="1" x14ac:dyDescent="0.2">
      <c r="A183" s="834" t="s">
        <v>1137</v>
      </c>
      <c r="B183" s="834"/>
      <c r="C183" s="501"/>
      <c r="D183" s="501"/>
      <c r="E183" s="501"/>
      <c r="F183" s="501"/>
      <c r="G183" s="501"/>
      <c r="H183" s="501"/>
      <c r="I183" s="501"/>
      <c r="J183" s="501"/>
      <c r="K183" s="502"/>
      <c r="L183" s="503"/>
      <c r="M183" s="501"/>
      <c r="N183" s="501"/>
      <c r="O183" s="501"/>
      <c r="P183" s="501"/>
    </row>
    <row r="184" spans="1:16" ht="8.1" customHeight="1" x14ac:dyDescent="0.2">
      <c r="A184" s="662"/>
      <c r="C184" s="167"/>
      <c r="D184" s="167"/>
      <c r="E184" s="167"/>
      <c r="F184" s="167"/>
      <c r="G184" s="167"/>
      <c r="H184" s="167"/>
      <c r="I184" s="167"/>
      <c r="J184" s="167"/>
      <c r="K184" s="361"/>
      <c r="L184" s="102"/>
      <c r="M184" s="167"/>
      <c r="N184" s="167"/>
      <c r="O184" s="167"/>
      <c r="P184" s="167"/>
    </row>
    <row r="185" spans="1:16" ht="27" customHeight="1" x14ac:dyDescent="0.2">
      <c r="A185" s="835" t="s">
        <v>1138</v>
      </c>
      <c r="B185" s="835"/>
      <c r="C185" s="279">
        <v>140</v>
      </c>
      <c r="D185" s="279">
        <v>10.256505000000001</v>
      </c>
      <c r="E185" s="279"/>
      <c r="F185" s="279">
        <v>217</v>
      </c>
      <c r="G185" s="279">
        <v>21.454858999999999</v>
      </c>
      <c r="H185" s="279"/>
      <c r="I185" s="279">
        <v>346</v>
      </c>
      <c r="J185" s="279">
        <v>24.142151999999999</v>
      </c>
      <c r="K185" s="360" t="s">
        <v>1206</v>
      </c>
      <c r="L185" s="274"/>
      <c r="M185" s="279">
        <v>1283</v>
      </c>
      <c r="N185" s="279">
        <v>99.196562999999998</v>
      </c>
      <c r="O185" s="279">
        <v>1580</v>
      </c>
      <c r="P185" s="279">
        <v>121.517725</v>
      </c>
    </row>
    <row r="186" spans="1:16" ht="27" customHeight="1" x14ac:dyDescent="0.2">
      <c r="A186" s="836" t="s">
        <v>1139</v>
      </c>
      <c r="B186" s="836"/>
      <c r="C186" s="279"/>
      <c r="D186" s="279"/>
      <c r="E186" s="279"/>
      <c r="F186" s="279"/>
      <c r="G186" s="279"/>
      <c r="H186" s="279"/>
      <c r="I186" s="279"/>
      <c r="J186" s="279"/>
      <c r="K186" s="360"/>
      <c r="L186" s="274"/>
      <c r="M186" s="279"/>
      <c r="N186" s="279"/>
      <c r="O186" s="279"/>
      <c r="P186" s="279"/>
    </row>
    <row r="187" spans="1:16" ht="8.1" customHeight="1" x14ac:dyDescent="0.2">
      <c r="A187" s="662"/>
      <c r="C187" s="167"/>
      <c r="D187" s="167"/>
      <c r="E187" s="167"/>
      <c r="F187" s="167"/>
      <c r="G187" s="167"/>
      <c r="H187" s="167"/>
      <c r="I187" s="167"/>
      <c r="J187" s="167"/>
      <c r="K187" s="361"/>
      <c r="L187" s="102"/>
      <c r="M187" s="167"/>
      <c r="N187" s="167"/>
      <c r="O187" s="167"/>
      <c r="P187" s="167"/>
    </row>
    <row r="188" spans="1:16" ht="30" customHeight="1" x14ac:dyDescent="0.2">
      <c r="A188" s="837" t="s">
        <v>1140</v>
      </c>
      <c r="B188" s="837"/>
      <c r="C188" s="501">
        <v>718</v>
      </c>
      <c r="D188" s="501">
        <v>81.354338999999996</v>
      </c>
      <c r="E188" s="501"/>
      <c r="F188" s="501">
        <v>653</v>
      </c>
      <c r="G188" s="501">
        <v>68.629397999999995</v>
      </c>
      <c r="H188" s="501"/>
      <c r="I188" s="501">
        <v>31354</v>
      </c>
      <c r="J188" s="501">
        <v>97.661717999999993</v>
      </c>
      <c r="K188" s="502">
        <v>8.457590828874656E-2</v>
      </c>
      <c r="L188" s="503"/>
      <c r="M188" s="501">
        <v>11054</v>
      </c>
      <c r="N188" s="501">
        <v>922.60967999999991</v>
      </c>
      <c r="O188" s="501">
        <v>37457</v>
      </c>
      <c r="P188" s="501">
        <v>717.175387</v>
      </c>
    </row>
    <row r="189" spans="1:16" ht="30" customHeight="1" x14ac:dyDescent="0.2">
      <c r="A189" s="834" t="s">
        <v>1141</v>
      </c>
      <c r="B189" s="834"/>
      <c r="C189" s="501"/>
      <c r="D189" s="501"/>
      <c r="E189" s="501"/>
      <c r="F189" s="501"/>
      <c r="G189" s="501"/>
      <c r="H189" s="501"/>
      <c r="I189" s="501"/>
      <c r="J189" s="501"/>
      <c r="K189" s="502"/>
      <c r="L189" s="503"/>
      <c r="M189" s="501"/>
      <c r="N189" s="501"/>
      <c r="O189" s="501"/>
      <c r="P189" s="501"/>
    </row>
    <row r="190" spans="1:16" ht="8.1" customHeight="1" x14ac:dyDescent="0.2">
      <c r="A190" s="662"/>
      <c r="C190" s="167"/>
      <c r="D190" s="167"/>
      <c r="E190" s="167"/>
      <c r="F190" s="167"/>
      <c r="G190" s="167"/>
      <c r="H190" s="167"/>
      <c r="I190" s="167"/>
      <c r="J190" s="167"/>
      <c r="K190" s="361"/>
      <c r="L190" s="102"/>
      <c r="M190" s="167"/>
      <c r="N190" s="167"/>
      <c r="O190" s="167"/>
      <c r="P190" s="167"/>
    </row>
    <row r="191" spans="1:16" ht="27" customHeight="1" x14ac:dyDescent="0.2">
      <c r="A191" s="835" t="s">
        <v>1142</v>
      </c>
      <c r="B191" s="835"/>
      <c r="C191" s="279">
        <v>683</v>
      </c>
      <c r="D191" s="279">
        <v>45.991728999999999</v>
      </c>
      <c r="E191" s="279"/>
      <c r="F191" s="279">
        <v>831</v>
      </c>
      <c r="G191" s="279">
        <v>71.159366000000006</v>
      </c>
      <c r="H191" s="279"/>
      <c r="I191" s="279">
        <v>1431</v>
      </c>
      <c r="J191" s="279">
        <v>128.554224</v>
      </c>
      <c r="K191" s="360">
        <v>0.11132909067967639</v>
      </c>
      <c r="L191" s="274"/>
      <c r="M191" s="279">
        <v>13318</v>
      </c>
      <c r="N191" s="279">
        <v>1513.1228140000001</v>
      </c>
      <c r="O191" s="279">
        <v>10241</v>
      </c>
      <c r="P191" s="279">
        <v>875.76190099999997</v>
      </c>
    </row>
    <row r="192" spans="1:16" ht="27" customHeight="1" x14ac:dyDescent="0.2">
      <c r="A192" s="836" t="s">
        <v>1143</v>
      </c>
      <c r="B192" s="836"/>
      <c r="C192" s="279"/>
      <c r="D192" s="279"/>
      <c r="E192" s="279"/>
      <c r="F192" s="279"/>
      <c r="G192" s="279"/>
      <c r="H192" s="279"/>
      <c r="I192" s="279"/>
      <c r="J192" s="279"/>
      <c r="K192" s="360"/>
      <c r="L192" s="274"/>
      <c r="M192" s="279"/>
      <c r="N192" s="279"/>
      <c r="O192" s="279"/>
      <c r="P192" s="279"/>
    </row>
    <row r="193" spans="1:16" ht="8.1" customHeight="1" x14ac:dyDescent="0.2">
      <c r="A193" s="662"/>
      <c r="C193" s="167"/>
      <c r="D193" s="167"/>
      <c r="E193" s="167"/>
      <c r="F193" s="167"/>
      <c r="G193" s="167"/>
      <c r="H193" s="167"/>
      <c r="I193" s="167"/>
      <c r="J193" s="167"/>
      <c r="K193" s="361"/>
      <c r="L193" s="102"/>
      <c r="M193" s="167"/>
      <c r="N193" s="167"/>
      <c r="O193" s="167"/>
      <c r="P193" s="167"/>
    </row>
    <row r="194" spans="1:16" ht="55.15" customHeight="1" x14ac:dyDescent="0.2">
      <c r="A194" s="837" t="s">
        <v>1144</v>
      </c>
      <c r="B194" s="837"/>
      <c r="C194" s="501">
        <v>0</v>
      </c>
      <c r="D194" s="501">
        <v>1448.884454</v>
      </c>
      <c r="E194" s="501"/>
      <c r="F194" s="501">
        <v>0</v>
      </c>
      <c r="G194" s="501">
        <v>1688.8160720000001</v>
      </c>
      <c r="H194" s="501"/>
      <c r="I194" s="501">
        <v>0</v>
      </c>
      <c r="J194" s="501">
        <v>1502.3982840000001</v>
      </c>
      <c r="K194" s="502">
        <v>1.3010901516268045</v>
      </c>
      <c r="L194" s="503"/>
      <c r="M194" s="501">
        <v>0</v>
      </c>
      <c r="N194" s="501">
        <v>12672.374511999999</v>
      </c>
      <c r="O194" s="501">
        <v>0</v>
      </c>
      <c r="P194" s="501">
        <v>12172.933313</v>
      </c>
    </row>
    <row r="195" spans="1:16" ht="55.15" customHeight="1" x14ac:dyDescent="0.2">
      <c r="A195" s="834" t="s">
        <v>1145</v>
      </c>
      <c r="B195" s="834"/>
      <c r="C195" s="501"/>
      <c r="D195" s="501"/>
      <c r="E195" s="501"/>
      <c r="F195" s="501"/>
      <c r="G195" s="501"/>
      <c r="H195" s="501"/>
      <c r="I195" s="501"/>
      <c r="J195" s="501"/>
      <c r="K195" s="502"/>
      <c r="L195" s="503"/>
      <c r="M195" s="501"/>
      <c r="N195" s="501"/>
      <c r="O195" s="501"/>
      <c r="P195" s="501"/>
    </row>
    <row r="196" spans="1:16" ht="8.1" customHeight="1" x14ac:dyDescent="0.2">
      <c r="A196" s="662"/>
      <c r="C196" s="167"/>
      <c r="D196" s="167"/>
      <c r="E196" s="167"/>
      <c r="F196" s="167"/>
      <c r="G196" s="167"/>
      <c r="H196" s="167"/>
      <c r="I196" s="167"/>
      <c r="J196" s="167"/>
      <c r="K196" s="361"/>
      <c r="L196" s="102"/>
      <c r="M196" s="167"/>
      <c r="N196" s="167"/>
      <c r="O196" s="167"/>
      <c r="P196" s="167"/>
    </row>
    <row r="197" spans="1:16" ht="27" customHeight="1" x14ac:dyDescent="0.2">
      <c r="A197" s="835" t="s">
        <v>1146</v>
      </c>
      <c r="B197" s="835"/>
      <c r="C197" s="279">
        <v>0</v>
      </c>
      <c r="D197" s="279">
        <v>1330.228304</v>
      </c>
      <c r="E197" s="279"/>
      <c r="F197" s="279">
        <v>0</v>
      </c>
      <c r="G197" s="279">
        <v>1688.598111</v>
      </c>
      <c r="H197" s="279"/>
      <c r="I197" s="279">
        <v>0</v>
      </c>
      <c r="J197" s="279">
        <v>2284.3114129999999</v>
      </c>
      <c r="K197" s="360">
        <v>1.9782338108041995</v>
      </c>
      <c r="L197" s="274"/>
      <c r="M197" s="279">
        <v>0</v>
      </c>
      <c r="N197" s="279">
        <v>8937.9982020000007</v>
      </c>
      <c r="O197" s="279">
        <v>0</v>
      </c>
      <c r="P197" s="279">
        <v>14308.003156000001</v>
      </c>
    </row>
    <row r="198" spans="1:16" ht="27" customHeight="1" x14ac:dyDescent="0.2">
      <c r="A198" s="836" t="s">
        <v>1147</v>
      </c>
      <c r="B198" s="836"/>
      <c r="C198" s="279"/>
      <c r="D198" s="279"/>
      <c r="E198" s="279"/>
      <c r="F198" s="279"/>
      <c r="G198" s="279"/>
      <c r="H198" s="279"/>
      <c r="I198" s="279"/>
      <c r="J198" s="279"/>
      <c r="K198" s="360"/>
      <c r="L198" s="274"/>
      <c r="M198" s="279"/>
      <c r="N198" s="279"/>
      <c r="O198" s="279"/>
      <c r="P198" s="279"/>
    </row>
    <row r="199" spans="1:16" ht="8.1" customHeight="1" x14ac:dyDescent="0.2">
      <c r="A199" s="662"/>
      <c r="C199" s="167"/>
      <c r="D199" s="167"/>
      <c r="E199" s="167"/>
      <c r="F199" s="167"/>
      <c r="G199" s="167"/>
      <c r="H199" s="167"/>
      <c r="I199" s="167"/>
      <c r="J199" s="167"/>
      <c r="K199" s="361"/>
      <c r="L199" s="102"/>
      <c r="M199" s="167"/>
      <c r="N199" s="167"/>
      <c r="O199" s="167"/>
      <c r="P199" s="167"/>
    </row>
    <row r="200" spans="1:16" ht="45.6" customHeight="1" x14ac:dyDescent="0.2">
      <c r="A200" s="837" t="s">
        <v>1148</v>
      </c>
      <c r="B200" s="837"/>
      <c r="C200" s="501">
        <v>0</v>
      </c>
      <c r="D200" s="501">
        <v>19.673037000000001</v>
      </c>
      <c r="E200" s="501"/>
      <c r="F200" s="501">
        <v>0</v>
      </c>
      <c r="G200" s="501">
        <v>19.102965999999999</v>
      </c>
      <c r="H200" s="501"/>
      <c r="I200" s="501">
        <v>0</v>
      </c>
      <c r="J200" s="501">
        <v>358.38625500000001</v>
      </c>
      <c r="K200" s="502">
        <v>0.31036565458358356</v>
      </c>
      <c r="L200" s="503"/>
      <c r="M200" s="501">
        <v>0</v>
      </c>
      <c r="N200" s="501">
        <v>247.65798800000002</v>
      </c>
      <c r="O200" s="501">
        <v>0</v>
      </c>
      <c r="P200" s="501">
        <v>532.86771299999998</v>
      </c>
    </row>
    <row r="201" spans="1:16" ht="45.6" customHeight="1" x14ac:dyDescent="0.2">
      <c r="A201" s="834" t="s">
        <v>1149</v>
      </c>
      <c r="B201" s="834"/>
      <c r="C201" s="501"/>
      <c r="D201" s="501"/>
      <c r="E201" s="501"/>
      <c r="F201" s="501"/>
      <c r="G201" s="501"/>
      <c r="H201" s="501"/>
      <c r="I201" s="501"/>
      <c r="J201" s="501"/>
      <c r="K201" s="502"/>
      <c r="L201" s="503"/>
      <c r="M201" s="501"/>
      <c r="N201" s="501"/>
      <c r="O201" s="501"/>
      <c r="P201" s="501"/>
    </row>
    <row r="202" spans="1:16" ht="8.1" customHeight="1" x14ac:dyDescent="0.2">
      <c r="A202" s="662"/>
      <c r="C202" s="167"/>
      <c r="D202" s="167"/>
      <c r="E202" s="167"/>
      <c r="F202" s="167"/>
      <c r="G202" s="167"/>
      <c r="H202" s="167"/>
      <c r="I202" s="167"/>
      <c r="J202" s="167"/>
      <c r="K202" s="361"/>
      <c r="L202" s="102"/>
      <c r="M202" s="167"/>
      <c r="N202" s="167"/>
      <c r="O202" s="167"/>
      <c r="P202" s="167"/>
    </row>
    <row r="203" spans="1:16" ht="45.6" customHeight="1" x14ac:dyDescent="0.2">
      <c r="A203" s="835" t="s">
        <v>1150</v>
      </c>
      <c r="B203" s="835"/>
      <c r="C203" s="279">
        <v>0</v>
      </c>
      <c r="D203" s="279">
        <v>1916.232409</v>
      </c>
      <c r="E203" s="279"/>
      <c r="F203" s="279">
        <v>0</v>
      </c>
      <c r="G203" s="279">
        <v>2354.2870200000002</v>
      </c>
      <c r="H203" s="279"/>
      <c r="I203" s="279">
        <v>0</v>
      </c>
      <c r="J203" s="279">
        <v>2081.533007</v>
      </c>
      <c r="K203" s="360">
        <v>1.8026259245207101</v>
      </c>
      <c r="L203" s="274"/>
      <c r="M203" s="279">
        <v>0</v>
      </c>
      <c r="N203" s="279">
        <v>13230.184364000001</v>
      </c>
      <c r="O203" s="279">
        <v>0</v>
      </c>
      <c r="P203" s="279">
        <v>14829.723495</v>
      </c>
    </row>
    <row r="204" spans="1:16" ht="51.6" customHeight="1" x14ac:dyDescent="0.2">
      <c r="A204" s="836" t="s">
        <v>1151</v>
      </c>
      <c r="B204" s="836"/>
      <c r="C204" s="279"/>
      <c r="D204" s="279"/>
      <c r="E204" s="279"/>
      <c r="F204" s="279"/>
      <c r="G204" s="279"/>
      <c r="H204" s="279"/>
      <c r="I204" s="279"/>
      <c r="J204" s="279"/>
      <c r="K204" s="360"/>
      <c r="L204" s="274"/>
      <c r="M204" s="279"/>
      <c r="N204" s="279"/>
      <c r="O204" s="279"/>
      <c r="P204" s="279"/>
    </row>
    <row r="205" spans="1:16" ht="8.1" customHeight="1" x14ac:dyDescent="0.2">
      <c r="A205" s="662"/>
      <c r="C205" s="167"/>
      <c r="D205" s="167"/>
      <c r="E205" s="167"/>
      <c r="F205" s="167"/>
      <c r="G205" s="167"/>
      <c r="H205" s="167"/>
      <c r="I205" s="167"/>
      <c r="J205" s="167"/>
      <c r="K205" s="361"/>
      <c r="L205" s="102"/>
      <c r="M205" s="167"/>
      <c r="N205" s="167"/>
      <c r="O205" s="167"/>
      <c r="P205" s="167"/>
    </row>
    <row r="206" spans="1:16" ht="30" customHeight="1" x14ac:dyDescent="0.2">
      <c r="A206" s="837" t="s">
        <v>1152</v>
      </c>
      <c r="B206" s="837"/>
      <c r="C206" s="501">
        <v>0</v>
      </c>
      <c r="D206" s="501">
        <v>718.96961599999997</v>
      </c>
      <c r="E206" s="501"/>
      <c r="F206" s="501">
        <v>0</v>
      </c>
      <c r="G206" s="501">
        <v>766.34170500000005</v>
      </c>
      <c r="H206" s="501"/>
      <c r="I206" s="501">
        <v>0</v>
      </c>
      <c r="J206" s="501">
        <v>761.85157400000003</v>
      </c>
      <c r="K206" s="502">
        <v>0.65977017578434605</v>
      </c>
      <c r="L206" s="503"/>
      <c r="M206" s="501">
        <v>0</v>
      </c>
      <c r="N206" s="501">
        <v>5509.6398990000007</v>
      </c>
      <c r="O206" s="501">
        <v>0</v>
      </c>
      <c r="P206" s="501">
        <v>5672.5516680000001</v>
      </c>
    </row>
    <row r="207" spans="1:16" ht="30" customHeight="1" x14ac:dyDescent="0.2">
      <c r="A207" s="834" t="s">
        <v>1153</v>
      </c>
      <c r="B207" s="834"/>
      <c r="C207" s="501"/>
      <c r="D207" s="501"/>
      <c r="E207" s="501"/>
      <c r="F207" s="501"/>
      <c r="G207" s="501"/>
      <c r="H207" s="501"/>
      <c r="I207" s="501"/>
      <c r="J207" s="501"/>
      <c r="K207" s="502"/>
      <c r="L207" s="503"/>
      <c r="M207" s="501"/>
      <c r="N207" s="501"/>
      <c r="O207" s="501"/>
      <c r="P207" s="501"/>
    </row>
    <row r="208" spans="1:16" ht="8.1" customHeight="1" x14ac:dyDescent="0.2">
      <c r="A208" s="662"/>
      <c r="C208" s="167"/>
      <c r="D208" s="167"/>
      <c r="E208" s="167"/>
      <c r="F208" s="167"/>
      <c r="G208" s="167"/>
      <c r="H208" s="167"/>
      <c r="I208" s="167"/>
      <c r="J208" s="167"/>
      <c r="K208" s="361"/>
      <c r="L208" s="102"/>
      <c r="M208" s="167"/>
      <c r="N208" s="167"/>
      <c r="O208" s="167"/>
      <c r="P208" s="167"/>
    </row>
    <row r="209" spans="1:16" ht="27" customHeight="1" x14ac:dyDescent="0.2">
      <c r="A209" s="835" t="s">
        <v>1154</v>
      </c>
      <c r="B209" s="835"/>
      <c r="C209" s="279">
        <v>0</v>
      </c>
      <c r="D209" s="279">
        <v>1022.119924</v>
      </c>
      <c r="E209" s="279"/>
      <c r="F209" s="279">
        <v>0</v>
      </c>
      <c r="G209" s="279">
        <v>1519.9051099999999</v>
      </c>
      <c r="H209" s="279"/>
      <c r="I209" s="279">
        <v>0</v>
      </c>
      <c r="J209" s="279">
        <v>1171.716799</v>
      </c>
      <c r="K209" s="360">
        <v>1.0147170719708996</v>
      </c>
      <c r="L209" s="274"/>
      <c r="M209" s="279">
        <v>0</v>
      </c>
      <c r="N209" s="279">
        <v>13952.920114</v>
      </c>
      <c r="O209" s="279">
        <v>0</v>
      </c>
      <c r="P209" s="279">
        <v>13658.202464</v>
      </c>
    </row>
    <row r="210" spans="1:16" ht="27" customHeight="1" x14ac:dyDescent="0.2">
      <c r="A210" s="836" t="s">
        <v>736</v>
      </c>
      <c r="B210" s="836"/>
      <c r="C210" s="279"/>
      <c r="D210" s="755"/>
      <c r="E210" s="279"/>
      <c r="F210" s="279"/>
      <c r="G210" s="279"/>
      <c r="H210" s="279"/>
      <c r="I210" s="279"/>
      <c r="J210" s="279"/>
      <c r="K210" s="360"/>
      <c r="L210" s="274"/>
      <c r="M210" s="279"/>
      <c r="N210" s="279"/>
      <c r="O210" s="279"/>
      <c r="P210" s="279"/>
    </row>
    <row r="211" spans="1:16" ht="8.1" customHeight="1" x14ac:dyDescent="0.2">
      <c r="A211" s="662"/>
      <c r="C211" s="167"/>
      <c r="D211" s="167"/>
      <c r="E211" s="167"/>
      <c r="F211" s="167"/>
      <c r="G211" s="167"/>
      <c r="H211" s="167"/>
      <c r="I211" s="167"/>
      <c r="J211" s="167"/>
      <c r="K211" s="361"/>
      <c r="L211" s="102"/>
      <c r="M211" s="167"/>
      <c r="N211" s="167"/>
      <c r="O211" s="167"/>
      <c r="P211" s="167"/>
    </row>
    <row r="212" spans="1:16" ht="30" customHeight="1" x14ac:dyDescent="0.2">
      <c r="A212" s="837" t="s">
        <v>1155</v>
      </c>
      <c r="B212" s="837"/>
      <c r="C212" s="501"/>
      <c r="D212" s="501">
        <v>73990.055451000007</v>
      </c>
      <c r="E212" s="501"/>
      <c r="F212" s="501"/>
      <c r="G212" s="501">
        <v>86878.263020000028</v>
      </c>
      <c r="H212" s="501"/>
      <c r="I212" s="501"/>
      <c r="J212" s="501">
        <v>77200.354421000011</v>
      </c>
      <c r="K212" s="502">
        <v>66.856187143556369</v>
      </c>
      <c r="L212" s="503"/>
      <c r="M212" s="501"/>
      <c r="N212" s="501">
        <v>605972.22931799991</v>
      </c>
      <c r="O212" s="501"/>
      <c r="P212" s="501">
        <v>641102.75771000015</v>
      </c>
    </row>
    <row r="213" spans="1:16" ht="45.6" customHeight="1" x14ac:dyDescent="0.2">
      <c r="A213" s="834" t="s">
        <v>1156</v>
      </c>
      <c r="B213" s="834"/>
      <c r="C213" s="732"/>
      <c r="D213" s="501"/>
      <c r="E213" s="501"/>
      <c r="F213" s="501"/>
      <c r="G213" s="501"/>
      <c r="H213" s="501"/>
      <c r="I213" s="501"/>
      <c r="J213" s="501"/>
      <c r="K213" s="502"/>
      <c r="L213" s="503"/>
      <c r="M213" s="501"/>
      <c r="N213" s="501"/>
      <c r="O213" s="501"/>
      <c r="P213" s="501"/>
    </row>
    <row r="214" spans="1:16" ht="8.1" customHeight="1" x14ac:dyDescent="0.2">
      <c r="A214" s="662"/>
      <c r="C214" s="167"/>
      <c r="D214" s="167"/>
      <c r="E214" s="167"/>
      <c r="F214" s="167"/>
      <c r="G214" s="167"/>
      <c r="H214" s="167"/>
      <c r="I214" s="167"/>
      <c r="J214" s="167"/>
      <c r="K214" s="361"/>
      <c r="L214" s="102"/>
      <c r="M214" s="167"/>
      <c r="N214" s="167"/>
      <c r="O214" s="167"/>
      <c r="P214" s="167"/>
    </row>
    <row r="215" spans="1:16" ht="27" customHeight="1" x14ac:dyDescent="0.2">
      <c r="A215" s="835" t="s">
        <v>1157</v>
      </c>
      <c r="B215" s="835"/>
      <c r="C215" s="279">
        <v>0</v>
      </c>
      <c r="D215" s="279">
        <v>0</v>
      </c>
      <c r="E215" s="279"/>
      <c r="F215" s="279">
        <v>0</v>
      </c>
      <c r="G215" s="279">
        <v>0</v>
      </c>
      <c r="H215" s="279"/>
      <c r="I215" s="279">
        <v>0</v>
      </c>
      <c r="J215" s="279">
        <v>0</v>
      </c>
      <c r="K215" s="360">
        <v>0</v>
      </c>
      <c r="L215" s="274"/>
      <c r="M215" s="279">
        <v>0</v>
      </c>
      <c r="N215" s="279">
        <v>0</v>
      </c>
      <c r="O215" s="279">
        <v>0</v>
      </c>
      <c r="P215" s="279">
        <v>0</v>
      </c>
    </row>
    <row r="216" spans="1:16" ht="27" customHeight="1" x14ac:dyDescent="0.2">
      <c r="A216" s="836" t="s">
        <v>1158</v>
      </c>
      <c r="B216" s="836"/>
      <c r="C216" s="279"/>
      <c r="D216" s="279"/>
      <c r="E216" s="279"/>
      <c r="F216" s="279"/>
      <c r="G216" s="279"/>
      <c r="H216" s="279"/>
      <c r="I216" s="279"/>
      <c r="J216" s="279"/>
      <c r="K216" s="360"/>
      <c r="L216" s="274"/>
      <c r="M216" s="279"/>
      <c r="N216" s="279"/>
      <c r="O216" s="279"/>
      <c r="P216" s="279"/>
    </row>
    <row r="217" spans="1:16" ht="8.1" customHeight="1" x14ac:dyDescent="0.2">
      <c r="A217" s="662"/>
      <c r="C217" s="167"/>
      <c r="D217" s="167"/>
      <c r="E217" s="167"/>
      <c r="F217" s="167"/>
      <c r="G217" s="167"/>
      <c r="H217" s="167"/>
      <c r="I217" s="167"/>
      <c r="J217" s="167"/>
      <c r="K217" s="361"/>
      <c r="L217" s="102"/>
      <c r="M217" s="167"/>
      <c r="N217" s="167"/>
      <c r="O217" s="167"/>
      <c r="P217" s="167"/>
    </row>
    <row r="218" spans="1:16" ht="15" customHeight="1" x14ac:dyDescent="0.2">
      <c r="A218" s="663" t="s">
        <v>737</v>
      </c>
      <c r="B218" s="669"/>
      <c r="C218" s="501">
        <v>0</v>
      </c>
      <c r="D218" s="501">
        <v>39155.239915999999</v>
      </c>
      <c r="E218" s="501"/>
      <c r="F218" s="501">
        <v>0</v>
      </c>
      <c r="G218" s="501">
        <v>38579.442317000001</v>
      </c>
      <c r="H218" s="501"/>
      <c r="I218" s="501">
        <v>0</v>
      </c>
      <c r="J218" s="501">
        <v>38271.911826000003</v>
      </c>
      <c r="K218" s="502">
        <v>33.143812856443624</v>
      </c>
      <c r="L218" s="503"/>
      <c r="M218" s="501">
        <v>0</v>
      </c>
      <c r="N218" s="501">
        <v>306593.21443499997</v>
      </c>
      <c r="O218" s="501">
        <v>0</v>
      </c>
      <c r="P218" s="501">
        <v>304514.46129800001</v>
      </c>
    </row>
    <row r="219" spans="1:16" ht="15" customHeight="1" x14ac:dyDescent="0.2">
      <c r="A219" s="664" t="s">
        <v>738</v>
      </c>
      <c r="B219" s="669"/>
      <c r="C219" s="501"/>
      <c r="D219" s="501"/>
      <c r="E219" s="501"/>
      <c r="F219" s="501"/>
      <c r="G219" s="502"/>
      <c r="H219" s="501"/>
      <c r="I219" s="501"/>
      <c r="J219" s="501"/>
      <c r="K219" s="505"/>
      <c r="L219" s="503"/>
      <c r="M219" s="501"/>
      <c r="N219" s="502"/>
      <c r="O219" s="501"/>
      <c r="P219" s="501"/>
    </row>
    <row r="220" spans="1:16" ht="15" customHeight="1" x14ac:dyDescent="0.2">
      <c r="A220" s="169"/>
      <c r="C220" s="167"/>
      <c r="D220" s="167"/>
      <c r="E220" s="167"/>
      <c r="F220" s="167"/>
      <c r="G220" s="167"/>
      <c r="H220" s="167"/>
      <c r="I220" s="167"/>
      <c r="J220" s="167"/>
      <c r="K220" s="167"/>
      <c r="L220" s="102"/>
      <c r="M220" s="167"/>
      <c r="N220" s="167"/>
      <c r="O220" s="167"/>
      <c r="P220" s="167"/>
    </row>
    <row r="221" spans="1:16" customFormat="1" ht="15" customHeight="1" x14ac:dyDescent="0.25">
      <c r="A221" s="653" t="s">
        <v>655</v>
      </c>
      <c r="B221" s="164"/>
      <c r="C221" s="150"/>
      <c r="D221" s="358"/>
      <c r="E221" s="98"/>
      <c r="F221" s="98"/>
      <c r="G221" s="358"/>
      <c r="H221" s="358"/>
      <c r="I221" s="358"/>
      <c r="J221" s="358"/>
      <c r="K221" s="358"/>
      <c r="L221" s="358"/>
      <c r="M221" s="358"/>
      <c r="N221" s="358"/>
      <c r="O221" s="358"/>
      <c r="P221" s="358"/>
    </row>
    <row r="222" spans="1:16" customFormat="1" ht="30.6" customHeight="1" x14ac:dyDescent="0.25">
      <c r="A222" s="830" t="s">
        <v>656</v>
      </c>
      <c r="B222" s="830"/>
      <c r="C222" s="830"/>
      <c r="D222" s="830"/>
      <c r="E222" s="830"/>
      <c r="F222" s="830"/>
      <c r="G222" s="830"/>
      <c r="H222" s="830"/>
      <c r="I222" s="830"/>
      <c r="J222" s="830"/>
      <c r="K222" s="830"/>
      <c r="L222" s="646"/>
      <c r="M222" s="646"/>
      <c r="N222" s="646"/>
      <c r="O222" s="646"/>
      <c r="P222" s="646"/>
    </row>
    <row r="223" spans="1:16" ht="30.6" customHeight="1" x14ac:dyDescent="0.2">
      <c r="A223" s="831" t="s">
        <v>909</v>
      </c>
      <c r="B223" s="831"/>
      <c r="C223" s="831"/>
      <c r="D223" s="831"/>
      <c r="E223" s="831"/>
      <c r="F223" s="831"/>
      <c r="G223" s="831"/>
      <c r="H223" s="831"/>
      <c r="I223" s="831"/>
      <c r="J223" s="831"/>
      <c r="K223" s="831"/>
      <c r="L223" s="645"/>
      <c r="M223" s="645"/>
      <c r="N223" s="645"/>
      <c r="O223" s="645"/>
      <c r="P223" s="645"/>
    </row>
  </sheetData>
  <mergeCells count="124">
    <mergeCell ref="N4:O4"/>
    <mergeCell ref="A222:K222"/>
    <mergeCell ref="A223:K223"/>
    <mergeCell ref="A215:B215"/>
    <mergeCell ref="A216:B216"/>
    <mergeCell ref="A207:B207"/>
    <mergeCell ref="A209:B209"/>
    <mergeCell ref="A210:B210"/>
    <mergeCell ref="A212:B212"/>
    <mergeCell ref="A213:B213"/>
    <mergeCell ref="A200:B200"/>
    <mergeCell ref="A201:B201"/>
    <mergeCell ref="A203:B203"/>
    <mergeCell ref="A204:B204"/>
    <mergeCell ref="A206:B206"/>
    <mergeCell ref="A192:B192"/>
    <mergeCell ref="A194:B194"/>
    <mergeCell ref="A195:B195"/>
    <mergeCell ref="A197:B197"/>
    <mergeCell ref="A198:B198"/>
    <mergeCell ref="A185:B185"/>
    <mergeCell ref="A186:B186"/>
    <mergeCell ref="A188:B188"/>
    <mergeCell ref="A189:B189"/>
    <mergeCell ref="A191:B191"/>
    <mergeCell ref="A168:B168"/>
    <mergeCell ref="A170:B170"/>
    <mergeCell ref="A173:B173"/>
    <mergeCell ref="A182:B182"/>
    <mergeCell ref="A183:B183"/>
    <mergeCell ref="A158:B158"/>
    <mergeCell ref="A159:B159"/>
    <mergeCell ref="A161:B161"/>
    <mergeCell ref="A162:B162"/>
    <mergeCell ref="A167:B167"/>
    <mergeCell ref="A150:B150"/>
    <mergeCell ref="A152:B152"/>
    <mergeCell ref="A153:B153"/>
    <mergeCell ref="A155:B155"/>
    <mergeCell ref="A156:B156"/>
    <mergeCell ref="A143:B143"/>
    <mergeCell ref="A144:B144"/>
    <mergeCell ref="A146:B146"/>
    <mergeCell ref="A147:B147"/>
    <mergeCell ref="A149:B149"/>
    <mergeCell ref="A135:B135"/>
    <mergeCell ref="A137:B137"/>
    <mergeCell ref="A138:B138"/>
    <mergeCell ref="A140:B140"/>
    <mergeCell ref="A141:B141"/>
    <mergeCell ref="A128:B128"/>
    <mergeCell ref="A129:B129"/>
    <mergeCell ref="A131:B131"/>
    <mergeCell ref="A132:B132"/>
    <mergeCell ref="A134:B134"/>
    <mergeCell ref="A120:B120"/>
    <mergeCell ref="A122:B122"/>
    <mergeCell ref="A123:B123"/>
    <mergeCell ref="A125:B125"/>
    <mergeCell ref="A126:B126"/>
    <mergeCell ref="A113:B113"/>
    <mergeCell ref="A114:B114"/>
    <mergeCell ref="A116:B116"/>
    <mergeCell ref="A117:B117"/>
    <mergeCell ref="A119:B119"/>
    <mergeCell ref="A102:B102"/>
    <mergeCell ref="A104:B104"/>
    <mergeCell ref="A105:B105"/>
    <mergeCell ref="A110:B110"/>
    <mergeCell ref="A111:B111"/>
    <mergeCell ref="A95:B95"/>
    <mergeCell ref="A96:B96"/>
    <mergeCell ref="A98:B98"/>
    <mergeCell ref="A99:B99"/>
    <mergeCell ref="A101:B101"/>
    <mergeCell ref="A86:B86"/>
    <mergeCell ref="A87:B87"/>
    <mergeCell ref="A89:B89"/>
    <mergeCell ref="A90:B90"/>
    <mergeCell ref="A74:B74"/>
    <mergeCell ref="A75:B75"/>
    <mergeCell ref="A77:B77"/>
    <mergeCell ref="A78:B78"/>
    <mergeCell ref="A71:B71"/>
    <mergeCell ref="A45:B45"/>
    <mergeCell ref="A56:B56"/>
    <mergeCell ref="A57:B57"/>
    <mergeCell ref="A62:B62"/>
    <mergeCell ref="A63:B63"/>
    <mergeCell ref="A59:B59"/>
    <mergeCell ref="A60:B60"/>
    <mergeCell ref="A84:B84"/>
    <mergeCell ref="J3:O3"/>
    <mergeCell ref="C4:D4"/>
    <mergeCell ref="F4:G4"/>
    <mergeCell ref="I4:K4"/>
    <mergeCell ref="M5:N5"/>
    <mergeCell ref="O5:P5"/>
    <mergeCell ref="C5:D5"/>
    <mergeCell ref="F5:G5"/>
    <mergeCell ref="I5:K5"/>
    <mergeCell ref="A12:B12"/>
    <mergeCell ref="A11:B11"/>
    <mergeCell ref="A14:B14"/>
    <mergeCell ref="A15:B15"/>
    <mergeCell ref="A17:B17"/>
    <mergeCell ref="A18:B18"/>
    <mergeCell ref="A26:B26"/>
    <mergeCell ref="A20:B20"/>
    <mergeCell ref="A35:B35"/>
    <mergeCell ref="A36:B36"/>
    <mergeCell ref="A38:B38"/>
    <mergeCell ref="A39:B39"/>
    <mergeCell ref="A44:B44"/>
    <mergeCell ref="A72:B72"/>
    <mergeCell ref="A27:B27"/>
    <mergeCell ref="A29:B29"/>
    <mergeCell ref="A30:B30"/>
    <mergeCell ref="A32:B32"/>
    <mergeCell ref="A33:B33"/>
    <mergeCell ref="A65:B65"/>
    <mergeCell ref="A66:B66"/>
    <mergeCell ref="A68:B68"/>
    <mergeCell ref="A69:B6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48" fitToWidth="0" fitToHeight="0" pageOrder="overThenDown" orientation="portrait" useFirstPageNumber="1" r:id="rId1"/>
  <headerFooter>
    <oddFooter>&amp;C&amp;P</oddFooter>
  </headerFooter>
  <rowBreaks count="4" manualBreakCount="4">
    <brk id="49" max="15" man="1"/>
    <brk id="88" max="15" man="1"/>
    <brk id="151" max="15" man="1"/>
    <brk id="193" max="1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5CAD-49BF-492A-8BBF-4C19FB4F7586}">
  <dimension ref="A1:I59"/>
  <sheetViews>
    <sheetView view="pageBreakPreview" zoomScaleNormal="100" zoomScaleSheetLayoutView="100" zoomScalePageLayoutView="70" workbookViewId="0">
      <selection activeCell="F34" sqref="F34"/>
    </sheetView>
  </sheetViews>
  <sheetFormatPr defaultColWidth="9.140625" defaultRowHeight="15" x14ac:dyDescent="0.25"/>
  <cols>
    <col min="1" max="1" width="7.7109375" customWidth="1"/>
    <col min="2" max="2" width="37.5703125" customWidth="1"/>
    <col min="3" max="3" width="12.42578125" customWidth="1"/>
    <col min="4" max="5" width="13" customWidth="1"/>
    <col min="6" max="6" width="0.5703125" customWidth="1"/>
    <col min="7" max="7" width="12.42578125" customWidth="1"/>
    <col min="8" max="9" width="13" customWidth="1"/>
  </cols>
  <sheetData>
    <row r="1" spans="1:9" ht="15" customHeight="1" x14ac:dyDescent="0.25">
      <c r="B1" s="1" t="s">
        <v>1159</v>
      </c>
      <c r="C1" s="108"/>
      <c r="D1" s="108"/>
      <c r="E1" s="108"/>
      <c r="F1" s="108"/>
      <c r="G1" s="108"/>
      <c r="H1" s="108"/>
      <c r="I1" s="108"/>
    </row>
    <row r="2" spans="1:9" ht="15" customHeight="1" x14ac:dyDescent="0.25">
      <c r="B2" s="4" t="s">
        <v>1160</v>
      </c>
      <c r="C2" s="109"/>
      <c r="D2" s="109"/>
      <c r="E2" s="109"/>
      <c r="F2" s="109"/>
      <c r="G2" s="109"/>
      <c r="H2" s="109"/>
      <c r="I2" s="109"/>
    </row>
    <row r="3" spans="1:9" ht="8.1" customHeight="1" x14ac:dyDescent="0.25">
      <c r="B3" s="24"/>
      <c r="C3" s="24"/>
      <c r="D3" s="24"/>
      <c r="E3" s="24"/>
      <c r="F3" s="24"/>
      <c r="G3" s="24"/>
      <c r="H3" s="24"/>
      <c r="I3" s="24"/>
    </row>
    <row r="4" spans="1:9" ht="15" customHeight="1" x14ac:dyDescent="0.25">
      <c r="A4" s="455"/>
      <c r="B4" s="455"/>
      <c r="C4" s="839" t="s">
        <v>3</v>
      </c>
      <c r="D4" s="839"/>
      <c r="E4" s="839"/>
      <c r="F4" s="472"/>
      <c r="G4" s="839" t="s">
        <v>5</v>
      </c>
      <c r="H4" s="839"/>
      <c r="I4" s="839"/>
    </row>
    <row r="5" spans="1:9" ht="15" customHeight="1" x14ac:dyDescent="0.25">
      <c r="A5" s="506"/>
      <c r="B5" s="455"/>
      <c r="C5" s="840" t="s">
        <v>9</v>
      </c>
      <c r="D5" s="840"/>
      <c r="E5" s="840"/>
      <c r="F5" s="507"/>
      <c r="G5" s="840" t="s">
        <v>11</v>
      </c>
      <c r="H5" s="840"/>
      <c r="I5" s="840"/>
    </row>
    <row r="6" spans="1:9" ht="15" customHeight="1" x14ac:dyDescent="0.25">
      <c r="A6" s="506" t="s">
        <v>542</v>
      </c>
      <c r="B6" s="455"/>
      <c r="C6" s="466" t="s">
        <v>27</v>
      </c>
      <c r="D6" s="811" t="s">
        <v>1217</v>
      </c>
      <c r="E6" s="811"/>
      <c r="F6" s="508"/>
      <c r="G6" s="466" t="s">
        <v>27</v>
      </c>
      <c r="H6" s="811" t="s">
        <v>1217</v>
      </c>
      <c r="I6" s="811"/>
    </row>
    <row r="7" spans="1:9" ht="15" customHeight="1" x14ac:dyDescent="0.25">
      <c r="A7" s="414" t="s">
        <v>543</v>
      </c>
      <c r="B7" s="455"/>
      <c r="C7" s="512">
        <v>2025</v>
      </c>
      <c r="D7" s="512">
        <v>2024</v>
      </c>
      <c r="E7" s="512">
        <v>2025</v>
      </c>
      <c r="F7" s="508"/>
      <c r="G7" s="512">
        <v>2025</v>
      </c>
      <c r="H7" s="512">
        <v>2024</v>
      </c>
      <c r="I7" s="512">
        <v>2025</v>
      </c>
    </row>
    <row r="8" spans="1:9" ht="8.1" customHeight="1" x14ac:dyDescent="0.25">
      <c r="A8" s="110"/>
      <c r="C8" s="10"/>
      <c r="D8" s="10"/>
      <c r="E8" s="10"/>
      <c r="F8" s="111"/>
      <c r="G8" s="112"/>
      <c r="H8" s="112"/>
      <c r="I8" s="112"/>
    </row>
    <row r="9" spans="1:9" s="262" customFormat="1" ht="15" customHeight="1" x14ac:dyDescent="0.25">
      <c r="A9" s="509" t="s">
        <v>926</v>
      </c>
      <c r="B9" s="647"/>
      <c r="C9" s="527">
        <v>131597.91976999998</v>
      </c>
      <c r="D9" s="527">
        <v>992728.99909900012</v>
      </c>
      <c r="E9" s="527">
        <v>1031686.7886500001</v>
      </c>
      <c r="F9" s="460">
        <v>0</v>
      </c>
      <c r="G9" s="460">
        <v>115472.26624699999</v>
      </c>
      <c r="H9" s="460">
        <v>912565.44375300012</v>
      </c>
      <c r="I9" s="460">
        <v>945617.21900799987</v>
      </c>
    </row>
    <row r="10" spans="1:9" ht="8.1" customHeight="1" x14ac:dyDescent="0.25">
      <c r="A10" s="110"/>
      <c r="C10" s="758"/>
      <c r="D10" s="759"/>
      <c r="E10" s="759"/>
      <c r="F10" s="758"/>
      <c r="G10" s="760"/>
      <c r="H10" s="761"/>
      <c r="I10" s="761"/>
    </row>
    <row r="11" spans="1:9" ht="15" customHeight="1" x14ac:dyDescent="0.25">
      <c r="A11" s="510" t="s">
        <v>544</v>
      </c>
      <c r="B11" s="559"/>
      <c r="C11" s="464">
        <v>61618.013393999994</v>
      </c>
      <c r="D11" s="464">
        <v>525961.11913400004</v>
      </c>
      <c r="E11" s="464">
        <v>478377.88091800001</v>
      </c>
      <c r="F11" s="464">
        <v>0</v>
      </c>
      <c r="G11" s="464">
        <v>58805.811141000006</v>
      </c>
      <c r="H11" s="464">
        <v>522614.37433700007</v>
      </c>
      <c r="I11" s="464">
        <v>481427.43704499997</v>
      </c>
    </row>
    <row r="12" spans="1:9" ht="15" customHeight="1" x14ac:dyDescent="0.25">
      <c r="A12" s="511" t="s">
        <v>545</v>
      </c>
      <c r="B12" s="559"/>
      <c r="C12" s="389"/>
      <c r="D12" s="389"/>
      <c r="E12" s="389"/>
      <c r="F12" s="464"/>
      <c r="G12" s="389"/>
      <c r="H12" s="389"/>
      <c r="I12" s="389"/>
    </row>
    <row r="13" spans="1:9" ht="8.1" customHeight="1" x14ac:dyDescent="0.25">
      <c r="A13" s="284"/>
      <c r="C13" s="231"/>
      <c r="D13" s="231"/>
      <c r="E13" s="231"/>
      <c r="F13" s="306"/>
      <c r="G13" s="231"/>
      <c r="H13" s="231"/>
      <c r="I13" s="231"/>
    </row>
    <row r="14" spans="1:9" ht="15" customHeight="1" x14ac:dyDescent="0.25">
      <c r="A14" s="285" t="s">
        <v>546</v>
      </c>
      <c r="C14" s="266">
        <v>21420.277357999999</v>
      </c>
      <c r="D14" s="266">
        <v>162225.03122400001</v>
      </c>
      <c r="E14" s="266">
        <v>159525.80615800002</v>
      </c>
      <c r="F14" s="266">
        <v>0</v>
      </c>
      <c r="G14" s="266">
        <v>27080.066470000002</v>
      </c>
      <c r="H14" s="266">
        <v>223697.34231500002</v>
      </c>
      <c r="I14" s="266">
        <v>219026.55292799999</v>
      </c>
    </row>
    <row r="15" spans="1:9" ht="15" customHeight="1" x14ac:dyDescent="0.25">
      <c r="A15" s="284" t="s">
        <v>547</v>
      </c>
      <c r="C15" s="266"/>
      <c r="D15" s="266"/>
      <c r="E15" s="266"/>
      <c r="F15" s="266"/>
      <c r="G15" s="266"/>
      <c r="H15" s="266"/>
      <c r="I15" s="266"/>
    </row>
    <row r="16" spans="1:9" ht="8.1" customHeight="1" x14ac:dyDescent="0.25">
      <c r="A16" s="284"/>
      <c r="C16" s="266"/>
      <c r="D16" s="266"/>
      <c r="E16" s="266"/>
      <c r="F16" s="266"/>
      <c r="G16" s="266"/>
      <c r="H16" s="266"/>
      <c r="I16" s="266"/>
    </row>
    <row r="17" spans="1:9" ht="15" customHeight="1" x14ac:dyDescent="0.25">
      <c r="A17" s="285" t="s">
        <v>548</v>
      </c>
      <c r="C17" s="266">
        <v>7002.3731459999999</v>
      </c>
      <c r="D17" s="266">
        <v>67061.708045000007</v>
      </c>
      <c r="E17" s="266">
        <v>57265.038363</v>
      </c>
      <c r="F17" s="266"/>
      <c r="G17" s="266">
        <v>1120.909148</v>
      </c>
      <c r="H17" s="266">
        <v>8402.4047780000001</v>
      </c>
      <c r="I17" s="266">
        <v>8697.624307</v>
      </c>
    </row>
    <row r="18" spans="1:9" ht="8.1" customHeight="1" x14ac:dyDescent="0.25">
      <c r="A18" s="285"/>
      <c r="C18" s="266"/>
      <c r="D18" s="266"/>
      <c r="E18" s="266"/>
      <c r="F18" s="266"/>
      <c r="G18" s="266"/>
      <c r="H18" s="266"/>
      <c r="I18" s="266"/>
    </row>
    <row r="19" spans="1:9" ht="15" customHeight="1" x14ac:dyDescent="0.25">
      <c r="A19" s="285" t="s">
        <v>549</v>
      </c>
      <c r="C19" s="266">
        <v>7408.0215920000001</v>
      </c>
      <c r="D19" s="266">
        <v>60956.136853999997</v>
      </c>
      <c r="E19" s="266">
        <v>60119.607518999997</v>
      </c>
      <c r="F19" s="266"/>
      <c r="G19" s="266">
        <v>8754.1923449999995</v>
      </c>
      <c r="H19" s="266">
        <v>70412.431299000003</v>
      </c>
      <c r="I19" s="266">
        <v>69473.922791000005</v>
      </c>
    </row>
    <row r="20" spans="1:9" ht="8.1" customHeight="1" x14ac:dyDescent="0.25">
      <c r="A20" s="285"/>
      <c r="C20" s="266"/>
      <c r="D20" s="266"/>
      <c r="E20" s="266"/>
      <c r="F20" s="266"/>
      <c r="G20" s="266"/>
      <c r="H20" s="266"/>
      <c r="I20" s="266"/>
    </row>
    <row r="21" spans="1:9" ht="15" customHeight="1" x14ac:dyDescent="0.25">
      <c r="A21" s="285" t="s">
        <v>933</v>
      </c>
      <c r="C21" s="266">
        <v>4656.2609229999998</v>
      </c>
      <c r="D21" s="266">
        <v>41893.113260999999</v>
      </c>
      <c r="E21" s="266">
        <v>36951.885377999999</v>
      </c>
      <c r="F21" s="266"/>
      <c r="G21" s="266">
        <v>4292.0633909999997</v>
      </c>
      <c r="H21" s="266">
        <v>33792.374158999999</v>
      </c>
      <c r="I21" s="266">
        <v>33923.668149999998</v>
      </c>
    </row>
    <row r="22" spans="1:9" ht="15" customHeight="1" x14ac:dyDescent="0.25">
      <c r="A22" s="284" t="s">
        <v>934</v>
      </c>
      <c r="C22" s="266"/>
      <c r="D22" s="266"/>
      <c r="E22" s="266"/>
      <c r="F22" s="266"/>
      <c r="G22" s="266"/>
      <c r="H22" s="266"/>
      <c r="I22" s="266"/>
    </row>
    <row r="23" spans="1:9" ht="8.1" customHeight="1" x14ac:dyDescent="0.25">
      <c r="A23" s="284"/>
      <c r="C23" s="266"/>
      <c r="D23" s="266"/>
      <c r="E23" s="266"/>
      <c r="F23" s="266"/>
      <c r="G23" s="266"/>
      <c r="H23" s="266"/>
      <c r="I23" s="266"/>
    </row>
    <row r="24" spans="1:9" ht="15" customHeight="1" x14ac:dyDescent="0.25">
      <c r="A24" s="285" t="s">
        <v>550</v>
      </c>
      <c r="C24" s="266">
        <v>5976.9454509999996</v>
      </c>
      <c r="D24" s="266">
        <v>39494.516610999999</v>
      </c>
      <c r="E24" s="266">
        <v>42835.93692</v>
      </c>
      <c r="F24" s="266"/>
      <c r="G24" s="266">
        <v>3019.0493350000002</v>
      </c>
      <c r="H24" s="266">
        <v>17504.353534999998</v>
      </c>
      <c r="I24" s="266">
        <v>23223.160260000001</v>
      </c>
    </row>
    <row r="25" spans="1:9" ht="15" customHeight="1" x14ac:dyDescent="0.25">
      <c r="A25" s="284" t="s">
        <v>551</v>
      </c>
      <c r="C25" s="266"/>
      <c r="D25" s="266"/>
      <c r="E25" s="266"/>
      <c r="F25" s="266"/>
      <c r="G25" s="266"/>
      <c r="H25" s="266"/>
      <c r="I25" s="266"/>
    </row>
    <row r="26" spans="1:9" ht="8.1" customHeight="1" x14ac:dyDescent="0.25">
      <c r="A26" s="284"/>
      <c r="C26" s="266"/>
      <c r="D26" s="266"/>
      <c r="E26" s="266"/>
      <c r="F26" s="266"/>
      <c r="G26" s="266"/>
      <c r="H26" s="266"/>
      <c r="I26" s="266"/>
    </row>
    <row r="27" spans="1:9" ht="15" customHeight="1" x14ac:dyDescent="0.25">
      <c r="A27" s="285" t="s">
        <v>935</v>
      </c>
      <c r="C27" s="232">
        <v>1949.700247</v>
      </c>
      <c r="D27" s="232">
        <v>21845.081661</v>
      </c>
      <c r="E27" s="232">
        <v>15786.082641999999</v>
      </c>
      <c r="F27" s="266"/>
      <c r="G27" s="266">
        <v>1070.422822</v>
      </c>
      <c r="H27" s="266">
        <v>17094.533684000002</v>
      </c>
      <c r="I27" s="266">
        <v>10276.643447</v>
      </c>
    </row>
    <row r="28" spans="1:9" ht="15" customHeight="1" x14ac:dyDescent="0.25">
      <c r="A28" s="284" t="s">
        <v>936</v>
      </c>
      <c r="C28" s="232"/>
      <c r="D28" s="232"/>
      <c r="E28" s="232"/>
      <c r="F28" s="266"/>
      <c r="G28" s="266"/>
      <c r="H28" s="266"/>
      <c r="I28" s="266"/>
    </row>
    <row r="29" spans="1:9" ht="8.1" customHeight="1" x14ac:dyDescent="0.25">
      <c r="A29" s="285"/>
      <c r="C29" s="231"/>
      <c r="D29" s="231"/>
      <c r="E29" s="231"/>
      <c r="F29" s="306"/>
      <c r="G29" s="266"/>
      <c r="H29" s="266"/>
      <c r="I29" s="266"/>
    </row>
    <row r="30" spans="1:9" ht="15" customHeight="1" x14ac:dyDescent="0.25">
      <c r="A30" s="285" t="s">
        <v>552</v>
      </c>
      <c r="C30" s="266">
        <v>13204.434676999999</v>
      </c>
      <c r="D30" s="266">
        <v>132485.53147799999</v>
      </c>
      <c r="E30" s="266">
        <v>105893.523938</v>
      </c>
      <c r="F30" s="266"/>
      <c r="G30" s="266">
        <v>13469.10763</v>
      </c>
      <c r="H30" s="266">
        <v>151710.93456699999</v>
      </c>
      <c r="I30" s="266">
        <v>116805.865162</v>
      </c>
    </row>
    <row r="31" spans="1:9" ht="15" customHeight="1" x14ac:dyDescent="0.25">
      <c r="A31" s="284" t="s">
        <v>553</v>
      </c>
      <c r="C31" s="231"/>
      <c r="D31" s="231"/>
      <c r="E31" s="231"/>
      <c r="F31" s="306"/>
      <c r="G31" s="231"/>
      <c r="H31" s="231"/>
      <c r="I31" s="231"/>
    </row>
    <row r="32" spans="1:9" ht="8.1" customHeight="1" x14ac:dyDescent="0.25">
      <c r="A32" s="284"/>
      <c r="C32" s="231"/>
      <c r="D32" s="231"/>
      <c r="E32" s="231"/>
      <c r="F32" s="306"/>
      <c r="G32" s="231"/>
      <c r="H32" s="231"/>
      <c r="I32" s="231"/>
    </row>
    <row r="33" spans="1:9" ht="15" customHeight="1" x14ac:dyDescent="0.25">
      <c r="A33" s="510" t="s">
        <v>554</v>
      </c>
      <c r="B33" s="559"/>
      <c r="C33" s="464">
        <v>51340.572373999996</v>
      </c>
      <c r="D33" s="464">
        <v>331793.82670500001</v>
      </c>
      <c r="E33" s="464">
        <v>404513.24810100003</v>
      </c>
      <c r="F33" s="464">
        <v>0</v>
      </c>
      <c r="G33" s="464">
        <v>41937.821981000001</v>
      </c>
      <c r="H33" s="464">
        <v>280192.04467099998</v>
      </c>
      <c r="I33" s="464">
        <v>346525.88526099996</v>
      </c>
    </row>
    <row r="34" spans="1:9" ht="15" customHeight="1" x14ac:dyDescent="0.25">
      <c r="A34" s="511" t="s">
        <v>555</v>
      </c>
      <c r="B34" s="559"/>
      <c r="C34" s="389"/>
      <c r="D34" s="389"/>
      <c r="E34" s="389"/>
      <c r="F34" s="464"/>
      <c r="G34" s="389"/>
      <c r="H34" s="389"/>
      <c r="I34" s="389"/>
    </row>
    <row r="35" spans="1:9" ht="8.1" customHeight="1" x14ac:dyDescent="0.25">
      <c r="A35" s="285"/>
      <c r="C35" s="231"/>
      <c r="D35" s="231"/>
      <c r="E35" s="231"/>
      <c r="F35" s="306"/>
      <c r="G35" s="231"/>
      <c r="H35" s="231"/>
      <c r="I35" s="231"/>
    </row>
    <row r="36" spans="1:9" ht="15" customHeight="1" x14ac:dyDescent="0.25">
      <c r="A36" s="285" t="s">
        <v>556</v>
      </c>
      <c r="C36" s="266">
        <v>39591.704263</v>
      </c>
      <c r="D36" s="266">
        <v>254722.96691300001</v>
      </c>
      <c r="E36" s="266">
        <v>310884.424222</v>
      </c>
      <c r="F36" s="266"/>
      <c r="G36" s="266">
        <v>25210.009871999999</v>
      </c>
      <c r="H36" s="266">
        <v>166636.140804</v>
      </c>
      <c r="I36" s="266">
        <v>197077.41338899999</v>
      </c>
    </row>
    <row r="37" spans="1:9" ht="8.1" customHeight="1" x14ac:dyDescent="0.25">
      <c r="A37" s="285"/>
      <c r="C37" s="266"/>
      <c r="D37" s="266"/>
      <c r="E37" s="266"/>
      <c r="F37" s="266"/>
      <c r="G37" s="266"/>
      <c r="H37" s="266"/>
      <c r="I37" s="266"/>
    </row>
    <row r="38" spans="1:9" ht="27" customHeight="1" x14ac:dyDescent="0.25">
      <c r="A38" s="826" t="s">
        <v>1161</v>
      </c>
      <c r="B38" s="826"/>
      <c r="C38" s="266">
        <v>11081.579156</v>
      </c>
      <c r="D38" s="266">
        <v>68233.852350000001</v>
      </c>
      <c r="E38" s="266">
        <v>87593.449678999998</v>
      </c>
      <c r="F38" s="266"/>
      <c r="G38" s="266">
        <v>16455.775204000001</v>
      </c>
      <c r="H38" s="266">
        <v>109993.14114000001</v>
      </c>
      <c r="I38" s="266">
        <v>147219.45383899999</v>
      </c>
    </row>
    <row r="39" spans="1:9" ht="27" customHeight="1" x14ac:dyDescent="0.25">
      <c r="A39" s="827" t="s">
        <v>937</v>
      </c>
      <c r="B39" s="827"/>
      <c r="C39" s="266"/>
      <c r="D39" s="266"/>
      <c r="E39" s="266"/>
      <c r="F39" s="266"/>
      <c r="G39" s="266"/>
      <c r="H39" s="266"/>
      <c r="I39" s="266"/>
    </row>
    <row r="40" spans="1:9" ht="8.1" customHeight="1" x14ac:dyDescent="0.25">
      <c r="A40" s="284"/>
      <c r="C40" s="266"/>
      <c r="D40" s="266"/>
      <c r="E40" s="266"/>
      <c r="F40" s="266"/>
      <c r="G40" s="266"/>
      <c r="H40" s="266"/>
      <c r="I40" s="266"/>
    </row>
    <row r="41" spans="1:9" ht="15" customHeight="1" x14ac:dyDescent="0.25">
      <c r="A41" s="285" t="s">
        <v>552</v>
      </c>
      <c r="C41" s="266">
        <v>667.28895499999999</v>
      </c>
      <c r="D41" s="266">
        <v>8837.0074420000001</v>
      </c>
      <c r="E41" s="266">
        <v>6035.3742000000002</v>
      </c>
      <c r="F41" s="266"/>
      <c r="G41" s="266">
        <v>272.03690499999999</v>
      </c>
      <c r="H41" s="266">
        <v>3562.7627269999998</v>
      </c>
      <c r="I41" s="266">
        <v>2229.0180329999998</v>
      </c>
    </row>
    <row r="42" spans="1:9" ht="15" customHeight="1" x14ac:dyDescent="0.25">
      <c r="A42" s="284" t="s">
        <v>553</v>
      </c>
      <c r="C42" s="232"/>
      <c r="D42" s="232"/>
      <c r="E42" s="232"/>
      <c r="F42" s="266"/>
      <c r="G42" s="232"/>
      <c r="H42" s="232"/>
      <c r="I42" s="232"/>
    </row>
    <row r="43" spans="1:9" ht="8.1" customHeight="1" x14ac:dyDescent="0.25">
      <c r="A43" s="285"/>
      <c r="C43" s="231"/>
      <c r="D43" s="231"/>
      <c r="E43" s="231"/>
      <c r="F43" s="306"/>
      <c r="G43" s="231"/>
      <c r="H43" s="231"/>
      <c r="I43" s="231"/>
    </row>
    <row r="44" spans="1:9" ht="15" customHeight="1" x14ac:dyDescent="0.25">
      <c r="A44" s="510" t="s">
        <v>930</v>
      </c>
      <c r="B44" s="559"/>
      <c r="C44" s="464">
        <v>18639.334001999996</v>
      </c>
      <c r="D44" s="464">
        <v>134974.05326000002</v>
      </c>
      <c r="E44" s="464">
        <v>148795.65963100002</v>
      </c>
      <c r="F44" s="464">
        <v>0</v>
      </c>
      <c r="G44" s="464">
        <v>14728.633125</v>
      </c>
      <c r="H44" s="464">
        <v>109759.024745</v>
      </c>
      <c r="I44" s="464">
        <v>117663.89670199998</v>
      </c>
    </row>
    <row r="45" spans="1:9" ht="15" customHeight="1" x14ac:dyDescent="0.25">
      <c r="A45" s="511" t="s">
        <v>557</v>
      </c>
      <c r="B45" s="559"/>
      <c r="C45" s="389"/>
      <c r="D45" s="389"/>
      <c r="E45" s="389"/>
      <c r="F45" s="464"/>
      <c r="G45" s="389"/>
      <c r="H45" s="389"/>
      <c r="I45" s="389"/>
    </row>
    <row r="46" spans="1:9" ht="8.1" customHeight="1" x14ac:dyDescent="0.25">
      <c r="A46" s="285"/>
      <c r="C46" s="266"/>
      <c r="D46" s="266"/>
      <c r="E46" s="266"/>
      <c r="F46" s="266"/>
      <c r="G46" s="266"/>
      <c r="H46" s="266"/>
      <c r="I46" s="266"/>
    </row>
    <row r="47" spans="1:9" ht="15" customHeight="1" x14ac:dyDescent="0.25">
      <c r="A47" s="285" t="s">
        <v>558</v>
      </c>
      <c r="C47" s="266">
        <v>15351.131738</v>
      </c>
      <c r="D47" s="266">
        <v>109853.903668</v>
      </c>
      <c r="E47" s="266">
        <v>122320.251341</v>
      </c>
      <c r="F47" s="266"/>
      <c r="G47" s="266">
        <v>11388.943599</v>
      </c>
      <c r="H47" s="266">
        <v>74892.978919000001</v>
      </c>
      <c r="I47" s="266">
        <v>86215.025758999996</v>
      </c>
    </row>
    <row r="48" spans="1:9" ht="8.1" customHeight="1" x14ac:dyDescent="0.25">
      <c r="A48" s="285"/>
      <c r="C48" s="266"/>
      <c r="D48" s="266"/>
      <c r="E48" s="266"/>
      <c r="F48" s="266"/>
      <c r="G48" s="266"/>
      <c r="H48" s="266"/>
      <c r="I48" s="266"/>
    </row>
    <row r="49" spans="1:9" ht="15" customHeight="1" x14ac:dyDescent="0.25">
      <c r="A49" s="285" t="s">
        <v>938</v>
      </c>
      <c r="C49" s="266">
        <v>1292.246805</v>
      </c>
      <c r="D49" s="266">
        <v>10167.487252000001</v>
      </c>
      <c r="E49" s="266">
        <v>9993.6875170000003</v>
      </c>
      <c r="F49" s="266"/>
      <c r="G49" s="266">
        <v>831.51442299999997</v>
      </c>
      <c r="H49" s="266">
        <v>14059.934588</v>
      </c>
      <c r="I49" s="266">
        <v>12057.18858</v>
      </c>
    </row>
    <row r="50" spans="1:9" ht="8.1" customHeight="1" x14ac:dyDescent="0.25">
      <c r="A50" s="285"/>
      <c r="C50" s="266"/>
      <c r="D50" s="266"/>
      <c r="E50" s="266"/>
      <c r="F50" s="266"/>
      <c r="G50" s="266"/>
      <c r="H50" s="266"/>
      <c r="I50" s="266"/>
    </row>
    <row r="51" spans="1:9" ht="15" customHeight="1" x14ac:dyDescent="0.25">
      <c r="A51" s="285" t="s">
        <v>559</v>
      </c>
      <c r="C51" s="266">
        <v>1554.755283</v>
      </c>
      <c r="D51" s="266">
        <v>11491.198507999999</v>
      </c>
      <c r="E51" s="266">
        <v>13013.955351000001</v>
      </c>
      <c r="F51" s="266"/>
      <c r="G51" s="266">
        <v>1971.1914859999999</v>
      </c>
      <c r="H51" s="266">
        <v>16326.352913999999</v>
      </c>
      <c r="I51" s="266">
        <v>15343.202026999999</v>
      </c>
    </row>
    <row r="52" spans="1:9" ht="8.1" customHeight="1" x14ac:dyDescent="0.25">
      <c r="A52" s="286"/>
      <c r="C52" s="266"/>
      <c r="D52" s="266"/>
      <c r="E52" s="266"/>
      <c r="F52" s="266"/>
      <c r="G52" s="266"/>
      <c r="H52" s="266"/>
      <c r="I52" s="266"/>
    </row>
    <row r="53" spans="1:9" ht="15" customHeight="1" x14ac:dyDescent="0.25">
      <c r="A53" s="285" t="s">
        <v>552</v>
      </c>
      <c r="C53" s="266">
        <v>441.200176</v>
      </c>
      <c r="D53" s="266">
        <v>3461.4638319999999</v>
      </c>
      <c r="E53" s="266">
        <v>3467.7654219999999</v>
      </c>
      <c r="F53" s="266"/>
      <c r="G53" s="266">
        <v>536.98361699999998</v>
      </c>
      <c r="H53" s="266">
        <v>4479.7583240000004</v>
      </c>
      <c r="I53" s="266">
        <v>4048.4803360000001</v>
      </c>
    </row>
    <row r="54" spans="1:9" ht="15" customHeight="1" x14ac:dyDescent="0.25">
      <c r="A54" s="284" t="s">
        <v>553</v>
      </c>
      <c r="C54" s="287"/>
      <c r="D54" s="287"/>
      <c r="E54" s="287"/>
      <c r="F54" s="287"/>
      <c r="G54" s="287"/>
      <c r="H54" s="287"/>
      <c r="I54" s="287"/>
    </row>
    <row r="55" spans="1:9" ht="15" customHeight="1" x14ac:dyDescent="0.25">
      <c r="C55" s="114"/>
      <c r="D55" s="114"/>
      <c r="E55" s="114"/>
      <c r="F55" s="115"/>
      <c r="G55" s="115"/>
      <c r="H55" s="115"/>
      <c r="I55" s="115"/>
    </row>
    <row r="56" spans="1:9" ht="15" customHeight="1" x14ac:dyDescent="0.25">
      <c r="A56" s="116" t="s">
        <v>560</v>
      </c>
      <c r="C56" s="117"/>
      <c r="D56" s="117"/>
      <c r="E56" s="117"/>
      <c r="F56" s="10"/>
      <c r="G56" s="10"/>
      <c r="H56" s="10"/>
      <c r="I56" s="10"/>
    </row>
    <row r="57" spans="1:9" ht="15" customHeight="1" x14ac:dyDescent="0.25">
      <c r="A57" s="118" t="s">
        <v>561</v>
      </c>
      <c r="C57" s="119"/>
      <c r="D57" s="119"/>
      <c r="E57" s="119"/>
      <c r="F57" s="119"/>
      <c r="G57" s="119"/>
      <c r="H57" s="119"/>
      <c r="I57" s="119"/>
    </row>
    <row r="58" spans="1:9" x14ac:dyDescent="0.25">
      <c r="C58" s="239"/>
      <c r="D58" s="315"/>
      <c r="E58" s="315"/>
      <c r="F58" s="120"/>
      <c r="G58" s="371"/>
      <c r="H58" s="371"/>
      <c r="I58" s="371"/>
    </row>
    <row r="59" spans="1:9" x14ac:dyDescent="0.25">
      <c r="F59" s="122"/>
      <c r="G59" s="121"/>
      <c r="H59" s="121"/>
      <c r="I59" s="121"/>
    </row>
  </sheetData>
  <mergeCells count="8">
    <mergeCell ref="A38:B38"/>
    <mergeCell ref="A39:B39"/>
    <mergeCell ref="C4:E4"/>
    <mergeCell ref="G4:I4"/>
    <mergeCell ref="C5:E5"/>
    <mergeCell ref="G5:I5"/>
    <mergeCell ref="D6:E6"/>
    <mergeCell ref="H6:I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4" orientation="portrait" useFirstPageNumber="1" r:id="rId1"/>
  <headerFooter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C0F6F-B86F-4ACE-B61D-671730C5FF5E}">
  <dimension ref="A1:I92"/>
  <sheetViews>
    <sheetView view="pageBreakPreview" zoomScaleNormal="100" zoomScaleSheetLayoutView="100" zoomScalePageLayoutView="70" workbookViewId="0">
      <selection activeCell="C9" sqref="C9"/>
    </sheetView>
  </sheetViews>
  <sheetFormatPr defaultColWidth="9.140625" defaultRowHeight="12" x14ac:dyDescent="0.2"/>
  <cols>
    <col min="1" max="1" width="7.7109375" style="128" customWidth="1"/>
    <col min="2" max="2" width="29.5703125" style="128" customWidth="1"/>
    <col min="3" max="3" width="14.140625" style="135" customWidth="1"/>
    <col min="4" max="5" width="14.140625" style="136" customWidth="1"/>
    <col min="6" max="6" width="0.5703125" style="135" customWidth="1"/>
    <col min="7" max="9" width="14.140625" style="135" customWidth="1"/>
    <col min="10" max="16384" width="9.140625" style="128"/>
  </cols>
  <sheetData>
    <row r="1" spans="1:9" s="340" customFormat="1" ht="15" customHeight="1" x14ac:dyDescent="0.2">
      <c r="B1" s="1" t="s">
        <v>1162</v>
      </c>
      <c r="C1" s="123"/>
      <c r="D1" s="123"/>
      <c r="E1" s="123"/>
      <c r="F1" s="123"/>
      <c r="G1" s="124"/>
      <c r="H1" s="124"/>
      <c r="I1" s="124"/>
    </row>
    <row r="2" spans="1:9" s="340" customFormat="1" ht="15" customHeight="1" x14ac:dyDescent="0.2">
      <c r="B2" s="4" t="s">
        <v>1163</v>
      </c>
      <c r="C2" s="125"/>
      <c r="D2" s="125"/>
      <c r="E2" s="125"/>
      <c r="F2" s="125"/>
      <c r="G2" s="124"/>
      <c r="H2" s="124"/>
      <c r="I2" s="124"/>
    </row>
    <row r="3" spans="1:9" ht="8.1" customHeight="1" x14ac:dyDescent="0.2">
      <c r="B3" s="126"/>
      <c r="C3" s="127"/>
      <c r="D3" s="127"/>
      <c r="E3" s="127"/>
      <c r="F3" s="127"/>
      <c r="G3" s="127"/>
      <c r="H3" s="127"/>
      <c r="I3" s="127"/>
    </row>
    <row r="4" spans="1:9" s="341" customFormat="1" ht="15" customHeight="1" x14ac:dyDescent="0.25">
      <c r="A4" s="513"/>
      <c r="B4" s="682"/>
      <c r="C4" s="842" t="s">
        <v>3</v>
      </c>
      <c r="D4" s="842"/>
      <c r="E4" s="842"/>
      <c r="F4" s="514"/>
      <c r="G4" s="843" t="s">
        <v>5</v>
      </c>
      <c r="H4" s="843"/>
      <c r="I4" s="843"/>
    </row>
    <row r="5" spans="1:9" s="342" customFormat="1" ht="15" customHeight="1" x14ac:dyDescent="0.25">
      <c r="A5" s="515"/>
      <c r="B5" s="515"/>
      <c r="C5" s="844" t="s">
        <v>9</v>
      </c>
      <c r="D5" s="844"/>
      <c r="E5" s="844"/>
      <c r="F5" s="516"/>
      <c r="G5" s="844" t="s">
        <v>11</v>
      </c>
      <c r="H5" s="844"/>
      <c r="I5" s="844"/>
    </row>
    <row r="6" spans="1:9" s="342" customFormat="1" ht="15" customHeight="1" x14ac:dyDescent="0.2">
      <c r="A6" s="672" t="s">
        <v>562</v>
      </c>
      <c r="B6" s="515"/>
      <c r="C6" s="466" t="s">
        <v>27</v>
      </c>
      <c r="D6" s="811" t="s">
        <v>1217</v>
      </c>
      <c r="E6" s="811"/>
      <c r="F6" s="517"/>
      <c r="G6" s="466" t="s">
        <v>27</v>
      </c>
      <c r="H6" s="811" t="s">
        <v>1217</v>
      </c>
      <c r="I6" s="811"/>
    </row>
    <row r="7" spans="1:9" s="342" customFormat="1" ht="15" customHeight="1" x14ac:dyDescent="0.2">
      <c r="A7" s="671" t="s">
        <v>563</v>
      </c>
      <c r="B7" s="515"/>
      <c r="C7" s="512">
        <v>2025</v>
      </c>
      <c r="D7" s="512">
        <v>2024</v>
      </c>
      <c r="E7" s="512">
        <v>2025</v>
      </c>
      <c r="F7" s="517"/>
      <c r="G7" s="512">
        <v>2025</v>
      </c>
      <c r="H7" s="512">
        <v>2024</v>
      </c>
      <c r="I7" s="512">
        <v>2025</v>
      </c>
    </row>
    <row r="8" spans="1:9" s="343" customFormat="1" ht="8.1" customHeight="1" x14ac:dyDescent="0.2">
      <c r="A8" s="129"/>
      <c r="C8" s="130"/>
      <c r="D8" s="130"/>
      <c r="E8" s="130"/>
      <c r="F8" s="130"/>
      <c r="G8" s="130"/>
      <c r="H8" s="130"/>
      <c r="I8" s="130"/>
    </row>
    <row r="9" spans="1:9" s="344" customFormat="1" ht="15" customHeight="1" x14ac:dyDescent="0.25">
      <c r="A9" s="670" t="s">
        <v>55</v>
      </c>
      <c r="B9" s="683"/>
      <c r="C9" s="425">
        <v>131597.91977000001</v>
      </c>
      <c r="D9" s="425">
        <v>992728.99909900012</v>
      </c>
      <c r="E9" s="425">
        <v>1031686.7886499999</v>
      </c>
      <c r="F9" s="425"/>
      <c r="G9" s="425">
        <v>115472.26624700001</v>
      </c>
      <c r="H9" s="425">
        <v>912565.443753</v>
      </c>
      <c r="I9" s="425">
        <v>945617.21900799987</v>
      </c>
    </row>
    <row r="10" spans="1:9" s="684" customFormat="1" ht="8.1" customHeight="1" x14ac:dyDescent="0.2">
      <c r="C10" s="762"/>
      <c r="D10" s="763"/>
      <c r="E10" s="763"/>
      <c r="F10" s="762"/>
      <c r="G10" s="762"/>
      <c r="H10" s="764"/>
      <c r="I10" s="764"/>
    </row>
    <row r="11" spans="1:9" s="341" customFormat="1" ht="15" customHeight="1" x14ac:dyDescent="0.25">
      <c r="A11" s="518" t="s">
        <v>564</v>
      </c>
      <c r="B11" s="680"/>
      <c r="C11" s="462">
        <v>36786.530742000003</v>
      </c>
      <c r="D11" s="462">
        <v>281981.36009099998</v>
      </c>
      <c r="E11" s="462">
        <v>281461.90639399999</v>
      </c>
      <c r="F11" s="504"/>
      <c r="G11" s="462">
        <v>30364.989229999999</v>
      </c>
      <c r="H11" s="462">
        <v>257281.16707700002</v>
      </c>
      <c r="I11" s="462">
        <v>250143.09903399998</v>
      </c>
    </row>
    <row r="12" spans="1:9" s="341" customFormat="1" ht="8.1" customHeight="1" x14ac:dyDescent="0.25">
      <c r="A12" s="673"/>
      <c r="C12" s="131"/>
      <c r="D12" s="131"/>
      <c r="E12" s="131"/>
      <c r="F12" s="132"/>
      <c r="G12" s="131"/>
      <c r="H12" s="131"/>
      <c r="I12" s="131"/>
    </row>
    <row r="13" spans="1:9" s="345" customFormat="1" ht="15" customHeight="1" x14ac:dyDescent="0.2">
      <c r="A13" s="288" t="s">
        <v>565</v>
      </c>
      <c r="C13" s="268">
        <v>15351.131738</v>
      </c>
      <c r="D13" s="268">
        <v>109853.903668</v>
      </c>
      <c r="E13" s="268">
        <v>122320.251341</v>
      </c>
      <c r="F13" s="264"/>
      <c r="G13" s="268">
        <v>11388.943599</v>
      </c>
      <c r="H13" s="268">
        <v>74892.978919000001</v>
      </c>
      <c r="I13" s="268">
        <v>86215.025758999996</v>
      </c>
    </row>
    <row r="14" spans="1:9" s="345" customFormat="1" ht="15" customHeight="1" x14ac:dyDescent="0.2">
      <c r="A14" s="288" t="s">
        <v>566</v>
      </c>
      <c r="C14" s="268">
        <v>7408.0215920000001</v>
      </c>
      <c r="D14" s="268">
        <v>60956.136853999997</v>
      </c>
      <c r="E14" s="268">
        <v>60119.607518999997</v>
      </c>
      <c r="F14" s="264"/>
      <c r="G14" s="268">
        <v>8754.1923449999995</v>
      </c>
      <c r="H14" s="268">
        <v>70412.431299000003</v>
      </c>
      <c r="I14" s="268">
        <v>69473.922791000005</v>
      </c>
    </row>
    <row r="15" spans="1:9" s="345" customFormat="1" ht="15" customHeight="1" x14ac:dyDescent="0.2">
      <c r="A15" s="288" t="s">
        <v>550</v>
      </c>
      <c r="C15" s="268">
        <v>5976.9454509999996</v>
      </c>
      <c r="D15" s="268">
        <v>39494.516610999999</v>
      </c>
      <c r="E15" s="268">
        <v>42835.93692</v>
      </c>
      <c r="F15" s="264"/>
      <c r="G15" s="268">
        <v>3019.0493350000002</v>
      </c>
      <c r="H15" s="268">
        <v>17504.353534999998</v>
      </c>
      <c r="I15" s="268">
        <v>23223.160260000001</v>
      </c>
    </row>
    <row r="16" spans="1:9" s="345" customFormat="1" ht="27" customHeight="1" x14ac:dyDescent="0.2">
      <c r="A16" s="841" t="s">
        <v>1164</v>
      </c>
      <c r="B16" s="841"/>
      <c r="C16" s="268">
        <v>2279.4628660000003</v>
      </c>
      <c r="D16" s="268">
        <v>22947.304358000001</v>
      </c>
      <c r="E16" s="268">
        <v>15866.326435000001</v>
      </c>
      <c r="F16" s="264"/>
      <c r="G16" s="268">
        <v>2534.0581990000001</v>
      </c>
      <c r="H16" s="268">
        <v>23756.925762999999</v>
      </c>
      <c r="I16" s="268">
        <v>18637.143246</v>
      </c>
    </row>
    <row r="17" spans="1:9" s="345" customFormat="1" ht="15" customHeight="1" x14ac:dyDescent="0.2">
      <c r="A17" s="288" t="s">
        <v>567</v>
      </c>
      <c r="C17" s="268">
        <v>1292.246805</v>
      </c>
      <c r="D17" s="268">
        <v>10167.487252000001</v>
      </c>
      <c r="E17" s="268">
        <v>9993.6875170000003</v>
      </c>
      <c r="F17" s="264"/>
      <c r="G17" s="268">
        <v>831.51442299999997</v>
      </c>
      <c r="H17" s="268">
        <v>14059.934588</v>
      </c>
      <c r="I17" s="268">
        <v>12057.18858</v>
      </c>
    </row>
    <row r="18" spans="1:9" s="345" customFormat="1" ht="15" customHeight="1" x14ac:dyDescent="0.2">
      <c r="A18" s="288" t="s">
        <v>552</v>
      </c>
      <c r="C18" s="268">
        <v>4478.7222899999997</v>
      </c>
      <c r="D18" s="268">
        <v>38562.011348000007</v>
      </c>
      <c r="E18" s="268">
        <v>30326.096662000004</v>
      </c>
      <c r="F18" s="268"/>
      <c r="G18" s="268">
        <v>3837.2313290000002</v>
      </c>
      <c r="H18" s="268">
        <v>56654.542972999996</v>
      </c>
      <c r="I18" s="268">
        <v>40536.658398</v>
      </c>
    </row>
    <row r="19" spans="1:9" ht="8.1" customHeight="1" x14ac:dyDescent="0.2">
      <c r="A19" s="289"/>
      <c r="C19" s="155"/>
      <c r="D19" s="268"/>
      <c r="E19" s="268"/>
      <c r="F19" s="155"/>
      <c r="G19" s="155"/>
      <c r="H19" s="155"/>
      <c r="I19" s="155"/>
    </row>
    <row r="20" spans="1:9" s="346" customFormat="1" ht="15" customHeight="1" x14ac:dyDescent="0.25">
      <c r="A20" s="519" t="s">
        <v>568</v>
      </c>
      <c r="B20" s="681"/>
      <c r="C20" s="462">
        <v>1566.277047</v>
      </c>
      <c r="D20" s="462">
        <v>11544.31992</v>
      </c>
      <c r="E20" s="462">
        <v>13183.160428000001</v>
      </c>
      <c r="F20" s="504"/>
      <c r="G20" s="462">
        <v>1988.4052799999999</v>
      </c>
      <c r="H20" s="462">
        <v>16575.061931</v>
      </c>
      <c r="I20" s="462">
        <v>15553.300208999999</v>
      </c>
    </row>
    <row r="21" spans="1:9" s="346" customFormat="1" ht="8.1" customHeight="1" x14ac:dyDescent="0.25">
      <c r="A21" s="133"/>
      <c r="C21" s="131"/>
      <c r="D21" s="131"/>
      <c r="E21" s="131"/>
      <c r="F21" s="132"/>
      <c r="G21" s="131"/>
      <c r="H21" s="131"/>
      <c r="I21" s="131"/>
    </row>
    <row r="22" spans="1:9" s="345" customFormat="1" ht="15" customHeight="1" x14ac:dyDescent="0.2">
      <c r="A22" s="133" t="s">
        <v>559</v>
      </c>
      <c r="C22" s="268">
        <v>1554.755283</v>
      </c>
      <c r="D22" s="268">
        <v>11491.198507999999</v>
      </c>
      <c r="E22" s="268">
        <v>13013.955351000001</v>
      </c>
      <c r="F22" s="264"/>
      <c r="G22" s="268">
        <v>1971.1914859999999</v>
      </c>
      <c r="H22" s="268">
        <v>16326.352913999999</v>
      </c>
      <c r="I22" s="268">
        <v>15343.202026999999</v>
      </c>
    </row>
    <row r="23" spans="1:9" s="345" customFormat="1" ht="15" customHeight="1" x14ac:dyDescent="0.2">
      <c r="A23" s="674" t="s">
        <v>552</v>
      </c>
      <c r="C23" s="268">
        <v>11.521764000000001</v>
      </c>
      <c r="D23" s="268">
        <v>53.121411999999999</v>
      </c>
      <c r="E23" s="268">
        <v>169.20507699999999</v>
      </c>
      <c r="F23" s="268"/>
      <c r="G23" s="268">
        <v>17.213794</v>
      </c>
      <c r="H23" s="268">
        <v>248.70901699999999</v>
      </c>
      <c r="I23" s="268">
        <v>210.09818200000001</v>
      </c>
    </row>
    <row r="24" spans="1:9" ht="8.1" customHeight="1" x14ac:dyDescent="0.2">
      <c r="A24" s="289"/>
      <c r="C24" s="155"/>
      <c r="D24" s="155"/>
      <c r="E24" s="155"/>
      <c r="F24" s="155"/>
      <c r="G24" s="155"/>
      <c r="H24" s="155"/>
      <c r="I24" s="155"/>
    </row>
    <row r="25" spans="1:9" s="346" customFormat="1" ht="15" customHeight="1" x14ac:dyDescent="0.25">
      <c r="A25" s="519" t="s">
        <v>569</v>
      </c>
      <c r="B25" s="681"/>
      <c r="C25" s="462">
        <v>125.70307600000001</v>
      </c>
      <c r="D25" s="462">
        <v>2677.9009519999995</v>
      </c>
      <c r="E25" s="462">
        <v>2237.2602579999998</v>
      </c>
      <c r="F25" s="504"/>
      <c r="G25" s="462">
        <v>42.079421000000004</v>
      </c>
      <c r="H25" s="462">
        <v>243.59112299999998</v>
      </c>
      <c r="I25" s="462">
        <v>292.44705199999999</v>
      </c>
    </row>
    <row r="26" spans="1:9" s="346" customFormat="1" ht="8.1" customHeight="1" x14ac:dyDescent="0.25">
      <c r="A26" s="675"/>
      <c r="C26" s="131"/>
      <c r="D26" s="131"/>
      <c r="E26" s="131"/>
      <c r="F26" s="132"/>
      <c r="G26" s="131"/>
      <c r="H26" s="131"/>
      <c r="I26" s="131"/>
    </row>
    <row r="27" spans="1:9" s="345" customFormat="1" ht="15" customHeight="1" x14ac:dyDescent="0.2">
      <c r="A27" s="133" t="s">
        <v>939</v>
      </c>
      <c r="C27" s="268">
        <v>103.56027900000001</v>
      </c>
      <c r="D27" s="268">
        <v>2465.8305169999999</v>
      </c>
      <c r="E27" s="268">
        <v>2037.453352</v>
      </c>
      <c r="F27" s="264"/>
      <c r="G27" s="268" t="s">
        <v>1205</v>
      </c>
      <c r="H27" s="268">
        <v>19.318906999999999</v>
      </c>
      <c r="I27" s="268">
        <v>4.5446660000000003</v>
      </c>
    </row>
    <row r="28" spans="1:9" s="345" customFormat="1" ht="15" customHeight="1" x14ac:dyDescent="0.2">
      <c r="A28" s="674" t="s">
        <v>570</v>
      </c>
      <c r="C28" s="268">
        <v>22.142797000000002</v>
      </c>
      <c r="D28" s="268">
        <v>212.052335</v>
      </c>
      <c r="E28" s="268">
        <v>199.790031</v>
      </c>
      <c r="F28" s="264"/>
      <c r="G28" s="268">
        <v>34.281246000000003</v>
      </c>
      <c r="H28" s="268">
        <v>164.450762</v>
      </c>
      <c r="I28" s="268">
        <v>231.12925899999999</v>
      </c>
    </row>
    <row r="29" spans="1:9" s="345" customFormat="1" ht="15" customHeight="1" x14ac:dyDescent="0.2">
      <c r="A29" s="675" t="s">
        <v>552</v>
      </c>
      <c r="C29" s="268">
        <v>0</v>
      </c>
      <c r="D29" s="268" t="s">
        <v>1205</v>
      </c>
      <c r="E29" s="268" t="s">
        <v>1205</v>
      </c>
      <c r="F29" s="268"/>
      <c r="G29" s="268">
        <v>7.3299120000000002</v>
      </c>
      <c r="H29" s="268">
        <v>59.821453999999996</v>
      </c>
      <c r="I29" s="268">
        <v>56.773127000000002</v>
      </c>
    </row>
    <row r="30" spans="1:9" ht="8.1" customHeight="1" x14ac:dyDescent="0.2">
      <c r="A30" s="289"/>
      <c r="C30" s="155"/>
      <c r="D30" s="155"/>
      <c r="E30" s="155"/>
      <c r="F30" s="155"/>
      <c r="G30" s="155"/>
      <c r="H30" s="155"/>
      <c r="I30" s="155"/>
    </row>
    <row r="31" spans="1:9" s="346" customFormat="1" ht="15" customHeight="1" x14ac:dyDescent="0.25">
      <c r="A31" s="519" t="s">
        <v>571</v>
      </c>
      <c r="B31" s="681"/>
      <c r="C31" s="462">
        <v>58.772736999999999</v>
      </c>
      <c r="D31" s="462">
        <v>5854.8095969999995</v>
      </c>
      <c r="E31" s="462">
        <v>3821.4954700000003</v>
      </c>
      <c r="F31" s="504"/>
      <c r="G31" s="462">
        <v>1099.284999</v>
      </c>
      <c r="H31" s="462">
        <v>16086.994406</v>
      </c>
      <c r="I31" s="462">
        <v>10745.583332</v>
      </c>
    </row>
    <row r="32" spans="1:9" s="346" customFormat="1" ht="8.1" customHeight="1" x14ac:dyDescent="0.25">
      <c r="A32" s="676"/>
      <c r="C32" s="131"/>
      <c r="D32" s="131"/>
      <c r="E32" s="131"/>
      <c r="F32" s="132"/>
      <c r="G32" s="131"/>
      <c r="H32" s="131"/>
      <c r="I32" s="131"/>
    </row>
    <row r="33" spans="1:9" s="345" customFormat="1" ht="15" customHeight="1" x14ac:dyDescent="0.2">
      <c r="A33" s="133" t="s">
        <v>572</v>
      </c>
      <c r="C33" s="268">
        <v>38.503120000000003</v>
      </c>
      <c r="D33" s="268">
        <v>5775.0902230000002</v>
      </c>
      <c r="E33" s="268">
        <v>3721.9537660000001</v>
      </c>
      <c r="F33" s="264"/>
      <c r="G33" s="268">
        <v>979.82921199999998</v>
      </c>
      <c r="H33" s="268">
        <v>12505.674265</v>
      </c>
      <c r="I33" s="268">
        <v>9194.2744590000002</v>
      </c>
    </row>
    <row r="34" spans="1:9" s="345" customFormat="1" ht="15" customHeight="1" x14ac:dyDescent="0.2">
      <c r="A34" s="674" t="s">
        <v>573</v>
      </c>
      <c r="C34" s="268">
        <v>11.778231</v>
      </c>
      <c r="D34" s="268">
        <v>75.417091999999997</v>
      </c>
      <c r="E34" s="268">
        <v>69.074082000000004</v>
      </c>
      <c r="F34" s="264"/>
      <c r="G34" s="268">
        <v>39.094512999999999</v>
      </c>
      <c r="H34" s="268">
        <v>1464.502342</v>
      </c>
      <c r="I34" s="268">
        <v>744.908457</v>
      </c>
    </row>
    <row r="35" spans="1:9" s="345" customFormat="1" ht="15" customHeight="1" x14ac:dyDescent="0.2">
      <c r="A35" s="675" t="s">
        <v>552</v>
      </c>
      <c r="C35" s="268">
        <v>8.4913860000000003</v>
      </c>
      <c r="D35" s="268">
        <v>4.3022819999999999</v>
      </c>
      <c r="E35" s="268">
        <v>30.467621999999999</v>
      </c>
      <c r="F35" s="268"/>
      <c r="G35" s="268">
        <v>80.361273999999995</v>
      </c>
      <c r="H35" s="268">
        <v>2116.8177990000004</v>
      </c>
      <c r="I35" s="268">
        <v>806.40041599999995</v>
      </c>
    </row>
    <row r="36" spans="1:9" s="345" customFormat="1" ht="8.1" customHeight="1" x14ac:dyDescent="0.2">
      <c r="A36" s="133"/>
      <c r="C36" s="155"/>
      <c r="D36" s="155"/>
      <c r="E36" s="155"/>
      <c r="F36" s="155"/>
      <c r="G36" s="155"/>
      <c r="H36" s="155"/>
      <c r="I36" s="155"/>
    </row>
    <row r="37" spans="1:9" s="346" customFormat="1" ht="15" customHeight="1" x14ac:dyDescent="0.25">
      <c r="A37" s="519" t="s">
        <v>574</v>
      </c>
      <c r="B37" s="681"/>
      <c r="C37" s="462">
        <v>71.526869000000005</v>
      </c>
      <c r="D37" s="462">
        <v>865.86995300000001</v>
      </c>
      <c r="E37" s="462">
        <v>951.12790199999995</v>
      </c>
      <c r="F37" s="504"/>
      <c r="G37" s="462">
        <v>907.86407499999996</v>
      </c>
      <c r="H37" s="462">
        <v>12801.431036</v>
      </c>
      <c r="I37" s="462">
        <v>8074.9909310000003</v>
      </c>
    </row>
    <row r="38" spans="1:9" s="345" customFormat="1" ht="8.1" customHeight="1" x14ac:dyDescent="0.2">
      <c r="A38" s="677"/>
      <c r="C38" s="362"/>
      <c r="D38" s="362"/>
      <c r="E38" s="362"/>
      <c r="F38" s="362"/>
      <c r="G38" s="362"/>
      <c r="H38" s="362"/>
      <c r="I38" s="362"/>
    </row>
    <row r="39" spans="1:9" s="346" customFormat="1" ht="15" customHeight="1" x14ac:dyDescent="0.25">
      <c r="A39" s="519" t="s">
        <v>575</v>
      </c>
      <c r="B39" s="681"/>
      <c r="C39" s="462">
        <v>1949.700247</v>
      </c>
      <c r="D39" s="462">
        <v>21845.081661</v>
      </c>
      <c r="E39" s="462">
        <v>15786.082641999999</v>
      </c>
      <c r="F39" s="504"/>
      <c r="G39" s="462">
        <v>1070.422822</v>
      </c>
      <c r="H39" s="462">
        <v>17094.533684000002</v>
      </c>
      <c r="I39" s="462">
        <v>10276.643447</v>
      </c>
    </row>
    <row r="40" spans="1:9" s="345" customFormat="1" ht="8.1" customHeight="1" x14ac:dyDescent="0.2">
      <c r="A40" s="677"/>
      <c r="C40" s="362"/>
      <c r="D40" s="362"/>
      <c r="E40" s="362"/>
      <c r="F40" s="362"/>
      <c r="G40" s="362"/>
      <c r="H40" s="362"/>
      <c r="I40" s="362"/>
    </row>
    <row r="41" spans="1:9" s="346" customFormat="1" ht="15" customHeight="1" x14ac:dyDescent="0.25">
      <c r="A41" s="519" t="s">
        <v>576</v>
      </c>
      <c r="B41" s="681"/>
      <c r="C41" s="462">
        <v>588.21472999999992</v>
      </c>
      <c r="D41" s="462">
        <v>6452.0003519999991</v>
      </c>
      <c r="E41" s="462">
        <v>4552.3555649999998</v>
      </c>
      <c r="F41" s="504"/>
      <c r="G41" s="462">
        <v>901.07220700000005</v>
      </c>
      <c r="H41" s="462">
        <v>7577.2792000000009</v>
      </c>
      <c r="I41" s="462">
        <v>6873.0999960000008</v>
      </c>
    </row>
    <row r="42" spans="1:9" s="346" customFormat="1" ht="8.1" customHeight="1" x14ac:dyDescent="0.25">
      <c r="A42" s="675"/>
      <c r="C42" s="131"/>
      <c r="D42" s="131"/>
      <c r="E42" s="131"/>
      <c r="F42" s="132"/>
      <c r="G42" s="131"/>
      <c r="H42" s="131"/>
      <c r="I42" s="131"/>
    </row>
    <row r="43" spans="1:9" s="345" customFormat="1" ht="15" customHeight="1" x14ac:dyDescent="0.2">
      <c r="A43" s="133" t="s">
        <v>577</v>
      </c>
      <c r="C43" s="268">
        <v>13.067337</v>
      </c>
      <c r="D43" s="268">
        <v>114.257634</v>
      </c>
      <c r="E43" s="268">
        <v>63.289057</v>
      </c>
      <c r="F43" s="264"/>
      <c r="G43" s="268">
        <v>57.957487</v>
      </c>
      <c r="H43" s="268">
        <v>743.83746099999996</v>
      </c>
      <c r="I43" s="268">
        <v>566.99363600000004</v>
      </c>
    </row>
    <row r="44" spans="1:9" s="345" customFormat="1" ht="15" customHeight="1" x14ac:dyDescent="0.2">
      <c r="A44" s="674" t="s">
        <v>552</v>
      </c>
      <c r="C44" s="268">
        <v>575.14739299999997</v>
      </c>
      <c r="D44" s="268">
        <v>6337.7427179999995</v>
      </c>
      <c r="E44" s="268">
        <v>4489.0665079999999</v>
      </c>
      <c r="F44" s="268"/>
      <c r="G44" s="268">
        <v>843.11472000000003</v>
      </c>
      <c r="H44" s="268">
        <v>6833.4417390000008</v>
      </c>
      <c r="I44" s="268">
        <v>6306.1063600000007</v>
      </c>
    </row>
    <row r="45" spans="1:9" s="345" customFormat="1" ht="8.1" customHeight="1" x14ac:dyDescent="0.2">
      <c r="A45" s="675"/>
      <c r="C45" s="155"/>
      <c r="D45" s="155"/>
      <c r="E45" s="155"/>
      <c r="F45" s="155"/>
      <c r="G45" s="155"/>
      <c r="H45" s="155"/>
      <c r="I45" s="155"/>
    </row>
    <row r="46" spans="1:9" s="346" customFormat="1" ht="15" customHeight="1" x14ac:dyDescent="0.25">
      <c r="A46" s="519" t="s">
        <v>578</v>
      </c>
      <c r="B46" s="681"/>
      <c r="C46" s="462">
        <v>352.00206400000002</v>
      </c>
      <c r="D46" s="462">
        <v>2663.6664940000001</v>
      </c>
      <c r="E46" s="462">
        <v>2737.34555</v>
      </c>
      <c r="F46" s="504"/>
      <c r="G46" s="462">
        <v>450.05728400000004</v>
      </c>
      <c r="H46" s="462">
        <v>3956.2605080000003</v>
      </c>
      <c r="I46" s="462">
        <v>3465.5944049999998</v>
      </c>
    </row>
    <row r="47" spans="1:9" s="346" customFormat="1" ht="8.1" customHeight="1" x14ac:dyDescent="0.25">
      <c r="A47" s="133"/>
      <c r="C47" s="131"/>
      <c r="D47" s="131"/>
      <c r="E47" s="131"/>
      <c r="F47" s="132"/>
      <c r="G47" s="131"/>
      <c r="H47" s="131"/>
      <c r="I47" s="131"/>
    </row>
    <row r="48" spans="1:9" s="345" customFormat="1" ht="15" customHeight="1" x14ac:dyDescent="0.2">
      <c r="A48" s="133" t="s">
        <v>579</v>
      </c>
      <c r="C48" s="268">
        <v>347.844516</v>
      </c>
      <c r="D48" s="268">
        <v>2610.7103900000002</v>
      </c>
      <c r="E48" s="268">
        <v>2700.0834930000001</v>
      </c>
      <c r="F48" s="264"/>
      <c r="G48" s="268">
        <v>446.14973300000003</v>
      </c>
      <c r="H48" s="268">
        <v>3843.3622620000001</v>
      </c>
      <c r="I48" s="268">
        <v>3413.9583259999999</v>
      </c>
    </row>
    <row r="49" spans="1:9" s="345" customFormat="1" ht="15" customHeight="1" x14ac:dyDescent="0.2">
      <c r="A49" s="674" t="s">
        <v>552</v>
      </c>
      <c r="C49" s="268">
        <v>4.1575480000000002</v>
      </c>
      <c r="D49" s="268">
        <v>52.956103999999996</v>
      </c>
      <c r="E49" s="268">
        <v>37.262056999999999</v>
      </c>
      <c r="F49" s="268"/>
      <c r="G49" s="268">
        <v>3.9075509999999998</v>
      </c>
      <c r="H49" s="268">
        <v>112.89824599999999</v>
      </c>
      <c r="I49" s="268">
        <v>51.636079000000002</v>
      </c>
    </row>
    <row r="50" spans="1:9" s="345" customFormat="1" ht="8.1" customHeight="1" x14ac:dyDescent="0.2">
      <c r="A50" s="678"/>
      <c r="C50" s="155"/>
      <c r="D50" s="155"/>
      <c r="E50" s="155"/>
      <c r="F50" s="155"/>
      <c r="G50" s="155"/>
      <c r="H50" s="155"/>
      <c r="I50" s="155"/>
    </row>
    <row r="51" spans="1:9" s="346" customFormat="1" ht="15" customHeight="1" x14ac:dyDescent="0.25">
      <c r="A51" s="519" t="s">
        <v>580</v>
      </c>
      <c r="B51" s="681"/>
      <c r="C51" s="462">
        <v>44920.967318000003</v>
      </c>
      <c r="D51" s="462">
        <v>302170.34699300001</v>
      </c>
      <c r="E51" s="462">
        <v>352417.99999599997</v>
      </c>
      <c r="F51" s="504"/>
      <c r="G51" s="462">
        <v>31284.432666999997</v>
      </c>
      <c r="H51" s="462">
        <v>214393.642127</v>
      </c>
      <c r="I51" s="462">
        <v>244478.98821000001</v>
      </c>
    </row>
    <row r="52" spans="1:9" s="346" customFormat="1" ht="8.1" customHeight="1" x14ac:dyDescent="0.25">
      <c r="A52" s="675"/>
      <c r="C52" s="131"/>
      <c r="D52" s="131"/>
      <c r="E52" s="131"/>
      <c r="F52" s="132"/>
      <c r="G52" s="131"/>
      <c r="H52" s="131"/>
      <c r="I52" s="131"/>
    </row>
    <row r="53" spans="1:9" s="345" customFormat="1" ht="15" customHeight="1" x14ac:dyDescent="0.2">
      <c r="A53" s="133" t="s">
        <v>556</v>
      </c>
      <c r="C53" s="268">
        <v>39591.704263</v>
      </c>
      <c r="D53" s="268">
        <v>254722.96691300001</v>
      </c>
      <c r="E53" s="268">
        <v>310884.424222</v>
      </c>
      <c r="F53" s="264"/>
      <c r="G53" s="268">
        <v>25210.009871999999</v>
      </c>
      <c r="H53" s="268">
        <v>166636.140804</v>
      </c>
      <c r="I53" s="268">
        <v>197077.41338899999</v>
      </c>
    </row>
    <row r="54" spans="1:9" s="345" customFormat="1" ht="15" customHeight="1" x14ac:dyDescent="0.2">
      <c r="A54" s="674" t="s">
        <v>581</v>
      </c>
      <c r="C54" s="268">
        <v>4930.288192</v>
      </c>
      <c r="D54" s="268">
        <v>44272.884692</v>
      </c>
      <c r="E54" s="268">
        <v>38802.973808999996</v>
      </c>
      <c r="F54" s="264"/>
      <c r="G54" s="268">
        <v>4877.4235469999994</v>
      </c>
      <c r="H54" s="268">
        <v>39219.752632999996</v>
      </c>
      <c r="I54" s="268">
        <v>39077.368197999996</v>
      </c>
    </row>
    <row r="55" spans="1:9" s="345" customFormat="1" ht="15" customHeight="1" x14ac:dyDescent="0.2">
      <c r="A55" s="675" t="s">
        <v>552</v>
      </c>
      <c r="C55" s="268">
        <v>398.97486300000003</v>
      </c>
      <c r="D55" s="268">
        <v>3174.4953879999998</v>
      </c>
      <c r="E55" s="268">
        <v>2730.6019650000003</v>
      </c>
      <c r="F55" s="268"/>
      <c r="G55" s="268">
        <v>1196.9992480000001</v>
      </c>
      <c r="H55" s="268">
        <v>8537.7486900000004</v>
      </c>
      <c r="I55" s="268">
        <v>8324.206623</v>
      </c>
    </row>
    <row r="56" spans="1:9" ht="8.1" customHeight="1" x14ac:dyDescent="0.2">
      <c r="A56" s="289"/>
      <c r="C56" s="155"/>
      <c r="D56" s="268"/>
      <c r="E56" s="268"/>
      <c r="F56" s="155"/>
      <c r="G56" s="155"/>
      <c r="H56" s="155"/>
      <c r="I56" s="155"/>
    </row>
    <row r="57" spans="1:9" s="346" customFormat="1" ht="15" customHeight="1" x14ac:dyDescent="0.25">
      <c r="A57" s="519" t="s">
        <v>582</v>
      </c>
      <c r="B57" s="681"/>
      <c r="C57" s="462">
        <v>2815.0473489999999</v>
      </c>
      <c r="D57" s="462">
        <v>24827.675113000001</v>
      </c>
      <c r="E57" s="462">
        <v>25690.472524000001</v>
      </c>
      <c r="F57" s="504"/>
      <c r="G57" s="462">
        <v>1270.1375700000001</v>
      </c>
      <c r="H57" s="462">
        <v>9187.4541620000018</v>
      </c>
      <c r="I57" s="462">
        <v>8784.590328000002</v>
      </c>
    </row>
    <row r="58" spans="1:9" s="346" customFormat="1" ht="8.1" customHeight="1" x14ac:dyDescent="0.25">
      <c r="A58" s="676"/>
      <c r="C58" s="131"/>
      <c r="D58" s="131"/>
      <c r="E58" s="131"/>
      <c r="F58" s="132"/>
      <c r="G58" s="131"/>
      <c r="H58" s="131"/>
      <c r="I58" s="131"/>
    </row>
    <row r="59" spans="1:9" s="345" customFormat="1" ht="15" customHeight="1" x14ac:dyDescent="0.2">
      <c r="A59" s="133" t="s">
        <v>583</v>
      </c>
      <c r="C59" s="268">
        <v>310.06734</v>
      </c>
      <c r="D59" s="268">
        <v>5010.6157050000002</v>
      </c>
      <c r="E59" s="268">
        <v>5536.2636579999999</v>
      </c>
      <c r="F59" s="264"/>
      <c r="G59" s="268">
        <v>612.58873200000005</v>
      </c>
      <c r="H59" s="268">
        <v>4174.0456860000004</v>
      </c>
      <c r="I59" s="268">
        <v>4224.922646</v>
      </c>
    </row>
    <row r="60" spans="1:9" s="345" customFormat="1" ht="15" customHeight="1" x14ac:dyDescent="0.2">
      <c r="A60" s="133" t="s">
        <v>584</v>
      </c>
      <c r="C60" s="268">
        <v>603.51267900000005</v>
      </c>
      <c r="D60" s="268">
        <v>4863.4115940000002</v>
      </c>
      <c r="E60" s="268">
        <v>4663.9688299999998</v>
      </c>
      <c r="F60" s="264"/>
      <c r="G60" s="268">
        <v>208.143452</v>
      </c>
      <c r="H60" s="268">
        <v>2128.6066820000001</v>
      </c>
      <c r="I60" s="268">
        <v>1625.2625310000001</v>
      </c>
    </row>
    <row r="61" spans="1:9" s="345" customFormat="1" ht="15" customHeight="1" x14ac:dyDescent="0.2">
      <c r="A61" s="133" t="s">
        <v>585</v>
      </c>
      <c r="C61" s="268">
        <v>994.82462499999997</v>
      </c>
      <c r="D61" s="268">
        <v>7361.0857859999996</v>
      </c>
      <c r="E61" s="268">
        <v>7642.7478030000002</v>
      </c>
      <c r="F61" s="264"/>
      <c r="G61" s="268">
        <v>61.686177999999998</v>
      </c>
      <c r="H61" s="268">
        <v>552.750542</v>
      </c>
      <c r="I61" s="268">
        <v>642.32324500000004</v>
      </c>
    </row>
    <row r="62" spans="1:9" s="345" customFormat="1" ht="15" customHeight="1" x14ac:dyDescent="0.2">
      <c r="A62" s="133" t="s">
        <v>586</v>
      </c>
      <c r="C62" s="268">
        <v>601.70466699999997</v>
      </c>
      <c r="D62" s="268">
        <v>5087.1204900000002</v>
      </c>
      <c r="E62" s="268">
        <v>5238.2604060000003</v>
      </c>
      <c r="F62" s="264"/>
      <c r="G62" s="268">
        <v>31.829165</v>
      </c>
      <c r="H62" s="268">
        <v>617.64918799999998</v>
      </c>
      <c r="I62" s="268">
        <v>468.85633899999999</v>
      </c>
    </row>
    <row r="63" spans="1:9" s="345" customFormat="1" ht="15" customHeight="1" x14ac:dyDescent="0.2">
      <c r="A63" s="133" t="s">
        <v>587</v>
      </c>
      <c r="C63" s="268">
        <v>149.800973</v>
      </c>
      <c r="D63" s="268">
        <v>592.29859199999999</v>
      </c>
      <c r="E63" s="268">
        <v>670.834833</v>
      </c>
      <c r="F63" s="264"/>
      <c r="G63" s="268">
        <v>58.808962999999999</v>
      </c>
      <c r="H63" s="268">
        <v>686.48294799999996</v>
      </c>
      <c r="I63" s="268">
        <v>593.15986599999997</v>
      </c>
    </row>
    <row r="64" spans="1:9" s="345" customFormat="1" ht="15" customHeight="1" x14ac:dyDescent="0.2">
      <c r="A64" s="133" t="s">
        <v>588</v>
      </c>
      <c r="C64" s="268">
        <v>53.756917999999999</v>
      </c>
      <c r="D64" s="268">
        <v>273.75286599999998</v>
      </c>
      <c r="E64" s="268">
        <v>328.52751899999998</v>
      </c>
      <c r="F64" s="264"/>
      <c r="G64" s="268">
        <v>209.521714</v>
      </c>
      <c r="H64" s="268">
        <v>968.96244300000001</v>
      </c>
      <c r="I64" s="268">
        <v>1069.834967</v>
      </c>
    </row>
    <row r="65" spans="1:9" s="345" customFormat="1" ht="15" customHeight="1" x14ac:dyDescent="0.2">
      <c r="A65" s="675" t="s">
        <v>552</v>
      </c>
      <c r="C65" s="268">
        <v>101.38014700000001</v>
      </c>
      <c r="D65" s="268">
        <v>1639.3900799999999</v>
      </c>
      <c r="E65" s="268">
        <v>1609.869475</v>
      </c>
      <c r="F65" s="268"/>
      <c r="G65" s="268">
        <v>87.559366000000011</v>
      </c>
      <c r="H65" s="268">
        <v>58.956673000000002</v>
      </c>
      <c r="I65" s="268">
        <v>160.23073400000001</v>
      </c>
    </row>
    <row r="66" spans="1:9" s="345" customFormat="1" ht="8.1" customHeight="1" x14ac:dyDescent="0.2">
      <c r="A66" s="678"/>
      <c r="C66" s="155"/>
      <c r="D66" s="155"/>
      <c r="E66" s="155"/>
      <c r="F66" s="155"/>
      <c r="G66" s="155"/>
      <c r="H66" s="155"/>
      <c r="I66" s="155"/>
    </row>
    <row r="67" spans="1:9" s="341" customFormat="1" ht="15" customHeight="1" x14ac:dyDescent="0.25">
      <c r="A67" s="518" t="s">
        <v>589</v>
      </c>
      <c r="B67" s="680"/>
      <c r="C67" s="462">
        <v>8164.7472290000005</v>
      </c>
      <c r="D67" s="462">
        <v>79936.197551000005</v>
      </c>
      <c r="E67" s="462">
        <v>67447.429975999999</v>
      </c>
      <c r="F67" s="504"/>
      <c r="G67" s="462">
        <v>2275.4681209999999</v>
      </c>
      <c r="H67" s="462">
        <v>20110.003551000002</v>
      </c>
      <c r="I67" s="462">
        <v>18110.771747999999</v>
      </c>
    </row>
    <row r="68" spans="1:9" s="341" customFormat="1" ht="8.1" customHeight="1" x14ac:dyDescent="0.25">
      <c r="A68" s="679"/>
      <c r="C68" s="131"/>
      <c r="D68" s="131"/>
      <c r="E68" s="131"/>
      <c r="F68" s="132"/>
      <c r="G68" s="131"/>
      <c r="H68" s="131"/>
      <c r="I68" s="131"/>
    </row>
    <row r="69" spans="1:9" ht="15" customHeight="1" x14ac:dyDescent="0.2">
      <c r="A69" s="288" t="s">
        <v>548</v>
      </c>
      <c r="C69" s="268">
        <v>7002.3848690000004</v>
      </c>
      <c r="D69" s="268">
        <v>67062.431888000006</v>
      </c>
      <c r="E69" s="268">
        <v>57266.051749999999</v>
      </c>
      <c r="F69" s="264"/>
      <c r="G69" s="268">
        <v>1122.2283480000001</v>
      </c>
      <c r="H69" s="268">
        <v>8415.7008179999993</v>
      </c>
      <c r="I69" s="268">
        <v>8716.419774</v>
      </c>
    </row>
    <row r="70" spans="1:9" ht="15" customHeight="1" x14ac:dyDescent="0.2">
      <c r="A70" s="288" t="s">
        <v>590</v>
      </c>
      <c r="C70" s="268">
        <v>331.70553699999999</v>
      </c>
      <c r="D70" s="268">
        <v>3209.6337039999999</v>
      </c>
      <c r="E70" s="268">
        <v>2424.3923239999999</v>
      </c>
      <c r="F70" s="264"/>
      <c r="G70" s="268">
        <v>749.47899299999995</v>
      </c>
      <c r="H70" s="268">
        <v>7597.3017620000001</v>
      </c>
      <c r="I70" s="268">
        <v>6199.8681999999999</v>
      </c>
    </row>
    <row r="71" spans="1:9" ht="15" customHeight="1" x14ac:dyDescent="0.2">
      <c r="A71" s="288" t="s">
        <v>591</v>
      </c>
      <c r="C71" s="268">
        <v>283.93814300000003</v>
      </c>
      <c r="D71" s="268">
        <v>3479.7445290000001</v>
      </c>
      <c r="E71" s="268">
        <v>2826.774602</v>
      </c>
      <c r="F71" s="264"/>
      <c r="G71" s="268">
        <v>143.40136699999999</v>
      </c>
      <c r="H71" s="268">
        <v>1864.501681</v>
      </c>
      <c r="I71" s="268">
        <v>1293.052964</v>
      </c>
    </row>
    <row r="72" spans="1:9" ht="15" customHeight="1" x14ac:dyDescent="0.2">
      <c r="A72" s="288" t="s">
        <v>592</v>
      </c>
      <c r="C72" s="268">
        <v>301.45281299999999</v>
      </c>
      <c r="D72" s="268">
        <v>4340.2069119999996</v>
      </c>
      <c r="E72" s="268">
        <v>3254.4344769999998</v>
      </c>
      <c r="F72" s="264"/>
      <c r="G72" s="268">
        <v>46.239649</v>
      </c>
      <c r="H72" s="268">
        <v>267.33056599999998</v>
      </c>
      <c r="I72" s="268">
        <v>253.636741</v>
      </c>
    </row>
    <row r="73" spans="1:9" ht="15" customHeight="1" x14ac:dyDescent="0.2">
      <c r="A73" s="288" t="s">
        <v>593</v>
      </c>
      <c r="C73" s="268">
        <v>78.790475999999998</v>
      </c>
      <c r="D73" s="268">
        <v>561.45621200000005</v>
      </c>
      <c r="E73" s="268">
        <v>415.70991600000002</v>
      </c>
      <c r="F73" s="264"/>
      <c r="G73" s="268">
        <v>94.677137999999999</v>
      </c>
      <c r="H73" s="268">
        <v>773.120363</v>
      </c>
      <c r="I73" s="268">
        <v>491.23006099999998</v>
      </c>
    </row>
    <row r="74" spans="1:9" ht="15" customHeight="1" x14ac:dyDescent="0.2">
      <c r="A74" s="288" t="s">
        <v>594</v>
      </c>
      <c r="C74" s="268">
        <v>106.947085</v>
      </c>
      <c r="D74" s="268">
        <v>745.70377099999996</v>
      </c>
      <c r="E74" s="268">
        <v>797.861268</v>
      </c>
      <c r="F74" s="264"/>
      <c r="G74" s="268">
        <v>113.325485</v>
      </c>
      <c r="H74" s="268">
        <v>1153.419294</v>
      </c>
      <c r="I74" s="268">
        <v>1116.6638600000001</v>
      </c>
    </row>
    <row r="75" spans="1:9" ht="15" customHeight="1" x14ac:dyDescent="0.2">
      <c r="A75" s="288" t="s">
        <v>552</v>
      </c>
      <c r="C75" s="268">
        <v>59.528305999999994</v>
      </c>
      <c r="D75" s="268">
        <v>537.020535</v>
      </c>
      <c r="E75" s="268">
        <v>462.20563900000002</v>
      </c>
      <c r="F75" s="268"/>
      <c r="G75" s="268">
        <v>6.1171410000000002</v>
      </c>
      <c r="H75" s="268">
        <v>38.629066999999999</v>
      </c>
      <c r="I75" s="268">
        <v>39.900148000000002</v>
      </c>
    </row>
    <row r="76" spans="1:9" ht="8.1" customHeight="1" x14ac:dyDescent="0.2">
      <c r="A76" s="289"/>
      <c r="C76" s="268"/>
      <c r="D76" s="268"/>
      <c r="E76" s="268"/>
      <c r="F76" s="155"/>
      <c r="G76" s="155"/>
      <c r="H76" s="155"/>
      <c r="I76" s="155"/>
    </row>
    <row r="77" spans="1:9" s="341" customFormat="1" ht="15" customHeight="1" x14ac:dyDescent="0.25">
      <c r="A77" s="520" t="s">
        <v>595</v>
      </c>
      <c r="B77" s="680"/>
      <c r="C77" s="462">
        <v>32842.673263999997</v>
      </c>
      <c r="D77" s="462">
        <v>235423.61713200001</v>
      </c>
      <c r="E77" s="462">
        <v>250027.00390500005</v>
      </c>
      <c r="F77" s="504"/>
      <c r="G77" s="462">
        <v>43578.528674000001</v>
      </c>
      <c r="H77" s="462">
        <v>334552.69448300003</v>
      </c>
      <c r="I77" s="462">
        <v>366468.49053099996</v>
      </c>
    </row>
    <row r="78" spans="1:9" s="341" customFormat="1" ht="8.1" customHeight="1" x14ac:dyDescent="0.25">
      <c r="A78" s="133"/>
      <c r="C78" s="131"/>
      <c r="D78" s="131"/>
      <c r="E78" s="131"/>
      <c r="F78" s="132"/>
      <c r="G78" s="131"/>
      <c r="H78" s="131"/>
      <c r="I78" s="131"/>
    </row>
    <row r="79" spans="1:9" ht="15" customHeight="1" x14ac:dyDescent="0.2">
      <c r="A79" s="133" t="s">
        <v>546</v>
      </c>
      <c r="C79" s="268">
        <v>21420.277357999999</v>
      </c>
      <c r="D79" s="268">
        <v>162225.03122400001</v>
      </c>
      <c r="E79" s="268">
        <v>159525.80615800002</v>
      </c>
      <c r="F79" s="264"/>
      <c r="G79" s="268">
        <v>27080.066470000002</v>
      </c>
      <c r="H79" s="268">
        <v>223697.34231500002</v>
      </c>
      <c r="I79" s="268">
        <v>219026.55292799999</v>
      </c>
    </row>
    <row r="80" spans="1:9" ht="15" customHeight="1" x14ac:dyDescent="0.2">
      <c r="A80" s="133" t="s">
        <v>596</v>
      </c>
      <c r="C80" s="268">
        <v>11081.579156</v>
      </c>
      <c r="D80" s="268">
        <v>68233.852350000001</v>
      </c>
      <c r="E80" s="268">
        <v>87593.449678999998</v>
      </c>
      <c r="F80" s="264"/>
      <c r="G80" s="268">
        <v>16455.775204000001</v>
      </c>
      <c r="H80" s="268">
        <v>109993.14114000001</v>
      </c>
      <c r="I80" s="268">
        <v>147219.45383899999</v>
      </c>
    </row>
    <row r="81" spans="1:9" ht="15" customHeight="1" x14ac:dyDescent="0.2">
      <c r="A81" s="133" t="s">
        <v>597</v>
      </c>
      <c r="C81" s="268">
        <v>2.4850080000000001</v>
      </c>
      <c r="D81" s="268">
        <v>2046.290446</v>
      </c>
      <c r="E81" s="268">
        <v>129.46509</v>
      </c>
      <c r="F81" s="264"/>
      <c r="G81" s="268">
        <v>42.686999999999998</v>
      </c>
      <c r="H81" s="268">
        <v>862.20449299999996</v>
      </c>
      <c r="I81" s="268">
        <v>221.47125800000001</v>
      </c>
    </row>
    <row r="82" spans="1:9" ht="15" customHeight="1" x14ac:dyDescent="0.2">
      <c r="A82" s="133" t="s">
        <v>552</v>
      </c>
      <c r="C82" s="268">
        <v>338.33174200000002</v>
      </c>
      <c r="D82" s="268">
        <v>2918.4431119999999</v>
      </c>
      <c r="E82" s="268">
        <v>2778.2829780000002</v>
      </c>
      <c r="F82" s="264"/>
      <c r="G82" s="268">
        <v>0</v>
      </c>
      <c r="H82" s="268" t="s">
        <v>1205</v>
      </c>
      <c r="I82" s="268">
        <v>1.0125059999999999</v>
      </c>
    </row>
    <row r="83" spans="1:9" ht="8.1" customHeight="1" x14ac:dyDescent="0.2">
      <c r="A83" s="133"/>
      <c r="C83" s="268"/>
      <c r="D83" s="268"/>
      <c r="E83" s="268"/>
      <c r="F83" s="264"/>
      <c r="G83" s="268"/>
      <c r="H83" s="268"/>
      <c r="I83" s="268"/>
    </row>
    <row r="84" spans="1:9" s="341" customFormat="1" ht="15" customHeight="1" x14ac:dyDescent="0.25">
      <c r="A84" s="521" t="s">
        <v>598</v>
      </c>
      <c r="B84" s="680"/>
      <c r="C84" s="462">
        <v>1355.757098</v>
      </c>
      <c r="D84" s="462">
        <v>16486.153289999998</v>
      </c>
      <c r="E84" s="462">
        <v>11373.148040000002</v>
      </c>
      <c r="F84" s="504"/>
      <c r="G84" s="462">
        <v>239.52389700000001</v>
      </c>
      <c r="H84" s="462">
        <v>2705.330465</v>
      </c>
      <c r="I84" s="462">
        <v>2349.6197849999999</v>
      </c>
    </row>
    <row r="85" spans="1:9" s="341" customFormat="1" ht="8.1" customHeight="1" x14ac:dyDescent="0.25">
      <c r="A85" s="134"/>
      <c r="C85" s="131"/>
      <c r="D85" s="131"/>
      <c r="E85" s="131"/>
      <c r="F85" s="132"/>
      <c r="G85" s="131"/>
      <c r="H85" s="131"/>
      <c r="I85" s="131"/>
    </row>
    <row r="86" spans="1:9" ht="15" customHeight="1" x14ac:dyDescent="0.2">
      <c r="A86" s="288" t="s">
        <v>599</v>
      </c>
      <c r="C86" s="268">
        <v>841.69685100000004</v>
      </c>
      <c r="D86" s="268">
        <v>10121.718382999999</v>
      </c>
      <c r="E86" s="268">
        <v>6359.1148460000004</v>
      </c>
      <c r="F86" s="264"/>
      <c r="G86" s="268">
        <v>29.333862</v>
      </c>
      <c r="H86" s="268">
        <v>223.32999000000001</v>
      </c>
      <c r="I86" s="268">
        <v>260.54307</v>
      </c>
    </row>
    <row r="87" spans="1:9" ht="15" customHeight="1" x14ac:dyDescent="0.2">
      <c r="A87" s="288" t="s">
        <v>600</v>
      </c>
      <c r="C87" s="268">
        <v>424.222962</v>
      </c>
      <c r="D87" s="268">
        <v>4694.7852640000001</v>
      </c>
      <c r="E87" s="268">
        <v>4296.2526029999999</v>
      </c>
      <c r="F87" s="264"/>
      <c r="G87" s="268">
        <v>210.19003499999999</v>
      </c>
      <c r="H87" s="268">
        <v>2482.0004749999998</v>
      </c>
      <c r="I87" s="268">
        <v>2089.0767149999997</v>
      </c>
    </row>
    <row r="88" spans="1:9" ht="15" customHeight="1" x14ac:dyDescent="0.2">
      <c r="A88" s="288" t="s">
        <v>552</v>
      </c>
      <c r="C88" s="155">
        <v>89.837285000000008</v>
      </c>
      <c r="D88" s="363">
        <v>1669.649643</v>
      </c>
      <c r="E88" s="363">
        <v>717.78059100000007</v>
      </c>
      <c r="F88" s="155"/>
      <c r="G88" s="155">
        <v>0</v>
      </c>
      <c r="H88" s="155">
        <v>0</v>
      </c>
      <c r="I88" s="155">
        <v>0</v>
      </c>
    </row>
    <row r="89" spans="1:9" x14ac:dyDescent="0.2">
      <c r="C89" s="372"/>
      <c r="D89" s="372"/>
      <c r="E89" s="372"/>
      <c r="G89" s="372"/>
      <c r="H89" s="372"/>
      <c r="I89" s="372"/>
    </row>
    <row r="90" spans="1:9" x14ac:dyDescent="0.2">
      <c r="D90" s="135"/>
      <c r="E90" s="135"/>
    </row>
    <row r="92" spans="1:9" x14ac:dyDescent="0.2">
      <c r="D92" s="135"/>
      <c r="E92" s="135"/>
    </row>
  </sheetData>
  <mergeCells count="7">
    <mergeCell ref="A16:B16"/>
    <mergeCell ref="C4:E4"/>
    <mergeCell ref="G4:I4"/>
    <mergeCell ref="C5:E5"/>
    <mergeCell ref="G5:I5"/>
    <mergeCell ref="D6:E6"/>
    <mergeCell ref="H6:I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5" orientation="portrait" useFirstPageNumber="1" r:id="rId1"/>
  <headerFooter alignWithMargins="0">
    <oddFooter>&amp;C&amp;P</oddFooter>
  </headerFooter>
  <rowBreaks count="1" manualBreakCount="1">
    <brk id="66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46E69-09D6-4D58-8D37-31596D9B3419}">
  <dimension ref="A1:N62"/>
  <sheetViews>
    <sheetView view="pageBreakPreview" zoomScaleNormal="100" zoomScaleSheetLayoutView="100" zoomScalePageLayoutView="70" workbookViewId="0">
      <selection activeCell="P23" sqref="P23"/>
    </sheetView>
  </sheetViews>
  <sheetFormatPr defaultColWidth="9.140625" defaultRowHeight="14.25" x14ac:dyDescent="0.25"/>
  <cols>
    <col min="1" max="1" width="7.7109375" style="43" customWidth="1"/>
    <col min="2" max="2" width="6.42578125" style="43" customWidth="1"/>
    <col min="3" max="3" width="11" style="50" customWidth="1"/>
    <col min="4" max="4" width="9.7109375" style="50" customWidth="1"/>
    <col min="5" max="8" width="9.7109375" style="43" customWidth="1"/>
    <col min="9" max="9" width="0.5703125" style="43" customWidth="1"/>
    <col min="10" max="14" width="9.7109375" style="43" customWidth="1"/>
    <col min="15" max="16384" width="9.140625" style="43"/>
  </cols>
  <sheetData>
    <row r="1" spans="1:14" ht="15" customHeight="1" x14ac:dyDescent="0.25">
      <c r="B1" s="1" t="s">
        <v>1165</v>
      </c>
      <c r="C1" s="41"/>
      <c r="D1" s="41"/>
      <c r="E1" s="42"/>
      <c r="F1" s="42"/>
      <c r="G1" s="42"/>
      <c r="H1" s="42"/>
      <c r="I1" s="42"/>
      <c r="J1" s="14"/>
      <c r="K1" s="42"/>
      <c r="L1" s="42"/>
      <c r="M1" s="42"/>
      <c r="N1" s="42"/>
    </row>
    <row r="2" spans="1:14" ht="15" customHeight="1" x14ac:dyDescent="0.25">
      <c r="B2" s="4" t="s">
        <v>1166</v>
      </c>
      <c r="C2" s="41"/>
      <c r="D2" s="41"/>
      <c r="E2" s="42"/>
      <c r="F2" s="42"/>
      <c r="G2" s="42"/>
      <c r="H2" s="42"/>
      <c r="I2" s="42"/>
      <c r="J2" s="15"/>
      <c r="K2" s="42"/>
      <c r="L2" s="42"/>
      <c r="M2" s="42"/>
      <c r="N2" s="42"/>
    </row>
    <row r="3" spans="1:14" ht="8.1" customHeight="1" x14ac:dyDescent="0.25">
      <c r="B3" s="42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5" customHeight="1" x14ac:dyDescent="0.25">
      <c r="A4" s="522"/>
      <c r="B4" s="523"/>
      <c r="C4" s="686"/>
      <c r="D4" s="845" t="s">
        <v>3</v>
      </c>
      <c r="E4" s="845"/>
      <c r="F4" s="845"/>
      <c r="G4" s="845"/>
      <c r="H4" s="845"/>
      <c r="I4" s="522"/>
      <c r="J4" s="845" t="s">
        <v>5</v>
      </c>
      <c r="K4" s="845"/>
      <c r="L4" s="845"/>
      <c r="M4" s="845"/>
      <c r="N4" s="845"/>
    </row>
    <row r="5" spans="1:14" ht="15" customHeight="1" x14ac:dyDescent="0.25">
      <c r="A5" s="523"/>
      <c r="B5" s="524"/>
      <c r="C5" s="686"/>
      <c r="D5" s="840" t="s">
        <v>9</v>
      </c>
      <c r="E5" s="840"/>
      <c r="F5" s="840"/>
      <c r="G5" s="840"/>
      <c r="H5" s="840"/>
      <c r="I5" s="522"/>
      <c r="J5" s="840" t="s">
        <v>11</v>
      </c>
      <c r="K5" s="840"/>
      <c r="L5" s="840"/>
      <c r="M5" s="840"/>
      <c r="N5" s="840"/>
    </row>
    <row r="6" spans="1:14" ht="15" customHeight="1" x14ac:dyDescent="0.25">
      <c r="A6" s="670"/>
      <c r="B6" s="524"/>
      <c r="C6" s="686"/>
      <c r="D6" s="416" t="s">
        <v>25</v>
      </c>
      <c r="E6" s="416" t="s">
        <v>26</v>
      </c>
      <c r="F6" s="416" t="s">
        <v>27</v>
      </c>
      <c r="G6" s="824" t="s">
        <v>1218</v>
      </c>
      <c r="H6" s="824"/>
      <c r="I6" s="525"/>
      <c r="J6" s="416" t="s">
        <v>25</v>
      </c>
      <c r="K6" s="416" t="s">
        <v>26</v>
      </c>
      <c r="L6" s="416" t="s">
        <v>27</v>
      </c>
      <c r="M6" s="824" t="s">
        <v>1218</v>
      </c>
      <c r="N6" s="824"/>
    </row>
    <row r="7" spans="1:14" ht="15" customHeight="1" x14ac:dyDescent="0.25">
      <c r="A7" s="671" t="s">
        <v>1167</v>
      </c>
      <c r="B7" s="524"/>
      <c r="C7" s="686"/>
      <c r="D7" s="416" t="s">
        <v>1029</v>
      </c>
      <c r="E7" s="479">
        <v>2025</v>
      </c>
      <c r="F7" s="479">
        <v>2025</v>
      </c>
      <c r="G7" s="479">
        <v>2024</v>
      </c>
      <c r="H7" s="479">
        <v>2025</v>
      </c>
      <c r="I7" s="526"/>
      <c r="J7" s="416" t="s">
        <v>1029</v>
      </c>
      <c r="K7" s="416" t="s">
        <v>1029</v>
      </c>
      <c r="L7" s="479">
        <v>2025</v>
      </c>
      <c r="M7" s="479">
        <v>2024</v>
      </c>
      <c r="N7" s="479">
        <v>2025</v>
      </c>
    </row>
    <row r="8" spans="1:14" ht="8.1" customHeight="1" x14ac:dyDescent="0.25">
      <c r="A8" s="294"/>
      <c r="B8" s="138"/>
      <c r="D8" s="139"/>
      <c r="E8" s="139"/>
      <c r="F8" s="139"/>
      <c r="G8" s="139"/>
      <c r="H8" s="140"/>
      <c r="I8" s="140"/>
      <c r="J8" s="139"/>
      <c r="K8" s="139"/>
      <c r="L8" s="139"/>
      <c r="M8" s="139"/>
      <c r="N8" s="140"/>
    </row>
    <row r="9" spans="1:14" ht="15" customHeight="1" x14ac:dyDescent="0.25">
      <c r="A9" s="670" t="s">
        <v>55</v>
      </c>
      <c r="B9" s="416"/>
      <c r="C9" s="686"/>
      <c r="D9" s="527">
        <v>121549.776461</v>
      </c>
      <c r="E9" s="527">
        <v>140062.67272599999</v>
      </c>
      <c r="F9" s="527">
        <v>131597.91977000001</v>
      </c>
      <c r="G9" s="527">
        <v>992728.99909900001</v>
      </c>
      <c r="H9" s="527">
        <v>1031686.78865</v>
      </c>
      <c r="I9" s="527"/>
      <c r="J9" s="527">
        <v>113145.295367</v>
      </c>
      <c r="K9" s="527">
        <v>125457.70533700001</v>
      </c>
      <c r="L9" s="527">
        <v>115472.26624700001</v>
      </c>
      <c r="M9" s="527">
        <v>912565.443753</v>
      </c>
      <c r="N9" s="527">
        <v>945617.21900799999</v>
      </c>
    </row>
    <row r="10" spans="1:14" ht="8.1" customHeight="1" x14ac:dyDescent="0.25">
      <c r="A10" s="295"/>
      <c r="B10" s="47"/>
      <c r="D10" s="292"/>
      <c r="E10" s="240"/>
      <c r="F10" s="240"/>
      <c r="G10" s="240"/>
      <c r="H10" s="240"/>
      <c r="I10" s="240"/>
      <c r="J10" s="240"/>
      <c r="K10" s="240"/>
      <c r="L10" s="240"/>
      <c r="M10" s="240"/>
      <c r="N10" s="240"/>
    </row>
    <row r="11" spans="1:14" ht="15" customHeight="1" x14ac:dyDescent="0.25">
      <c r="A11" s="379" t="s">
        <v>564</v>
      </c>
      <c r="C11" s="29" t="s">
        <v>940</v>
      </c>
      <c r="D11" s="232">
        <v>22613.925481999999</v>
      </c>
      <c r="E11" s="240">
        <v>26822.509554</v>
      </c>
      <c r="F11" s="240">
        <v>27386.445274999998</v>
      </c>
      <c r="G11" s="240">
        <v>210140.645815</v>
      </c>
      <c r="H11" s="240">
        <v>198802.882599</v>
      </c>
      <c r="I11" s="240"/>
      <c r="J11" s="240">
        <v>27526.879979000001</v>
      </c>
      <c r="K11" s="240">
        <v>31889.822550000001</v>
      </c>
      <c r="L11" s="240">
        <v>25538.57719</v>
      </c>
      <c r="M11" s="240">
        <v>215437.29056200001</v>
      </c>
      <c r="N11" s="240">
        <v>215438.77428400001</v>
      </c>
    </row>
    <row r="12" spans="1:14" ht="27" customHeight="1" x14ac:dyDescent="0.25">
      <c r="A12" s="379"/>
      <c r="C12" s="337" t="s">
        <v>1022</v>
      </c>
      <c r="D12" s="291">
        <v>18.604662337043308</v>
      </c>
      <c r="E12" s="241">
        <v>19.150362499844618</v>
      </c>
      <c r="F12" s="241">
        <v>20.810697709253002</v>
      </c>
      <c r="G12" s="241">
        <v>21.167976961056187</v>
      </c>
      <c r="H12" s="241">
        <v>19.269693552937792</v>
      </c>
      <c r="I12" s="241" t="e">
        <v>#DIV/0!</v>
      </c>
      <c r="J12" s="241">
        <v>24.328788828305541</v>
      </c>
      <c r="K12" s="241">
        <v>25.418783536920831</v>
      </c>
      <c r="L12" s="241">
        <v>22.116632867819462</v>
      </c>
      <c r="M12" s="241">
        <v>23.607872951664323</v>
      </c>
      <c r="N12" s="241">
        <v>22.782873445346745</v>
      </c>
    </row>
    <row r="13" spans="1:14" ht="6" customHeight="1" x14ac:dyDescent="0.25">
      <c r="A13" s="379"/>
      <c r="C13" s="137"/>
      <c r="D13" s="292"/>
      <c r="E13" s="240"/>
      <c r="F13" s="240"/>
      <c r="G13" s="240"/>
      <c r="H13" s="240"/>
      <c r="I13" s="240"/>
      <c r="J13" s="240"/>
      <c r="K13" s="240"/>
      <c r="L13" s="240"/>
      <c r="M13" s="240"/>
      <c r="N13" s="240"/>
    </row>
    <row r="14" spans="1:14" ht="15" customHeight="1" x14ac:dyDescent="0.25">
      <c r="A14" s="685" t="s">
        <v>568</v>
      </c>
      <c r="B14" s="687"/>
      <c r="C14" s="477" t="s">
        <v>940</v>
      </c>
      <c r="D14" s="464">
        <v>3635.5284670000001</v>
      </c>
      <c r="E14" s="400">
        <v>3734.7990920000002</v>
      </c>
      <c r="F14" s="400">
        <v>3972.1619009999999</v>
      </c>
      <c r="G14" s="389">
        <v>40964.902667000002</v>
      </c>
      <c r="H14" s="389">
        <v>32121.282788</v>
      </c>
      <c r="I14" s="389"/>
      <c r="J14" s="464">
        <v>6074.3548000000001</v>
      </c>
      <c r="K14" s="400">
        <v>5298.1076949999997</v>
      </c>
      <c r="L14" s="400">
        <v>5394.8615170000003</v>
      </c>
      <c r="M14" s="389">
        <v>55160.318732</v>
      </c>
      <c r="N14" s="389">
        <v>45467.196415999999</v>
      </c>
    </row>
    <row r="15" spans="1:14" ht="30" customHeight="1" x14ac:dyDescent="0.25">
      <c r="A15" s="685"/>
      <c r="B15" s="687"/>
      <c r="C15" s="528" t="s">
        <v>1023</v>
      </c>
      <c r="D15" s="529">
        <v>2.9909791468571574</v>
      </c>
      <c r="E15" s="401">
        <v>2.6665199366188488</v>
      </c>
      <c r="F15" s="401">
        <v>3.0184078197758275</v>
      </c>
      <c r="G15" s="392">
        <v>4.1264940083527035</v>
      </c>
      <c r="H15" s="401">
        <v>3.1134723388318153</v>
      </c>
      <c r="I15" s="401" t="e">
        <v>#DIV/0!</v>
      </c>
      <c r="J15" s="529">
        <v>5.3686322354783904</v>
      </c>
      <c r="K15" s="401">
        <v>4.223022954842361</v>
      </c>
      <c r="L15" s="401">
        <v>4.6719976080318419</v>
      </c>
      <c r="M15" s="392">
        <v>6.0445329274302431</v>
      </c>
      <c r="N15" s="401">
        <v>4.8082030976230925</v>
      </c>
    </row>
    <row r="16" spans="1:14" ht="6" customHeight="1" x14ac:dyDescent="0.25">
      <c r="A16" s="379"/>
      <c r="C16" s="137"/>
      <c r="D16" s="292"/>
      <c r="E16" s="240"/>
      <c r="F16" s="240"/>
      <c r="G16" s="240"/>
      <c r="H16" s="240"/>
      <c r="I16" s="240"/>
      <c r="J16" s="240"/>
      <c r="K16" s="240"/>
      <c r="L16" s="240"/>
      <c r="M16" s="240"/>
      <c r="N16" s="240"/>
    </row>
    <row r="17" spans="1:14" ht="15" customHeight="1" x14ac:dyDescent="0.25">
      <c r="A17" s="379" t="s">
        <v>571</v>
      </c>
      <c r="C17" s="29" t="s">
        <v>940</v>
      </c>
      <c r="D17" s="293">
        <v>2724.1119239999998</v>
      </c>
      <c r="E17" s="240">
        <v>2652.5728519999998</v>
      </c>
      <c r="F17" s="240">
        <v>2459.886211</v>
      </c>
      <c r="G17" s="240">
        <v>18326.695058000001</v>
      </c>
      <c r="H17" s="240">
        <v>22297.586252000001</v>
      </c>
      <c r="I17" s="240"/>
      <c r="J17" s="240">
        <v>2653.6077799999998</v>
      </c>
      <c r="K17" s="240">
        <v>3843.9821649999999</v>
      </c>
      <c r="L17" s="240">
        <v>2926.4829340000001</v>
      </c>
      <c r="M17" s="240">
        <v>30206.596883999999</v>
      </c>
      <c r="N17" s="240">
        <v>23599.956309000001</v>
      </c>
    </row>
    <row r="18" spans="1:14" ht="27" customHeight="1" x14ac:dyDescent="0.25">
      <c r="A18" s="379"/>
      <c r="C18" s="290" t="s">
        <v>1023</v>
      </c>
      <c r="D18" s="291">
        <v>2.2411492668388808</v>
      </c>
      <c r="E18" s="241">
        <v>1.8938470902873181</v>
      </c>
      <c r="F18" s="241">
        <v>1.8692439935975136</v>
      </c>
      <c r="G18" s="241">
        <v>1.8460924456355454</v>
      </c>
      <c r="H18" s="241">
        <v>2.1612747683991582</v>
      </c>
      <c r="I18" s="241" t="e">
        <v>#DIV/0!</v>
      </c>
      <c r="J18" s="241">
        <v>2.3453098702802557</v>
      </c>
      <c r="K18" s="241">
        <v>3.0639665811473535</v>
      </c>
      <c r="L18" s="241">
        <v>2.5343600061854947</v>
      </c>
      <c r="M18" s="241">
        <v>3.3100745914476994</v>
      </c>
      <c r="N18" s="241">
        <v>2.4957198150174911</v>
      </c>
    </row>
    <row r="19" spans="1:14" ht="6" customHeight="1" x14ac:dyDescent="0.25">
      <c r="A19" s="379"/>
      <c r="C19" s="137"/>
      <c r="D19" s="292"/>
      <c r="E19" s="240"/>
      <c r="F19" s="240"/>
      <c r="G19" s="240"/>
      <c r="H19" s="240"/>
      <c r="I19" s="240"/>
      <c r="J19" s="240"/>
      <c r="K19" s="240"/>
      <c r="L19" s="240"/>
      <c r="M19" s="240"/>
      <c r="N19" s="240"/>
    </row>
    <row r="20" spans="1:14" ht="15" customHeight="1" x14ac:dyDescent="0.25">
      <c r="A20" s="685" t="s">
        <v>569</v>
      </c>
      <c r="B20" s="687"/>
      <c r="C20" s="477" t="s">
        <v>940</v>
      </c>
      <c r="D20" s="530">
        <v>415.96288099999998</v>
      </c>
      <c r="E20" s="400">
        <v>221.10171</v>
      </c>
      <c r="F20" s="400">
        <v>322.69970599999999</v>
      </c>
      <c r="G20" s="400">
        <v>2720.1616180000001</v>
      </c>
      <c r="H20" s="400">
        <v>2803.6055769999998</v>
      </c>
      <c r="I20" s="400"/>
      <c r="J20" s="400">
        <v>194.614723</v>
      </c>
      <c r="K20" s="400">
        <v>212.58345399999999</v>
      </c>
      <c r="L20" s="400">
        <v>192.228026</v>
      </c>
      <c r="M20" s="400">
        <v>1636.4983299999999</v>
      </c>
      <c r="N20" s="400">
        <v>1799.0661030000001</v>
      </c>
    </row>
    <row r="21" spans="1:14" ht="30" customHeight="1" x14ac:dyDescent="0.25">
      <c r="A21" s="685"/>
      <c r="B21" s="687"/>
      <c r="C21" s="528" t="s">
        <v>1023</v>
      </c>
      <c r="D21" s="529">
        <v>0.34221608061407194</v>
      </c>
      <c r="E21" s="401">
        <v>0.15785912527353668</v>
      </c>
      <c r="F21" s="401">
        <v>0.24521641874278693</v>
      </c>
      <c r="G21" s="401">
        <v>0.27400847768815223</v>
      </c>
      <c r="H21" s="401">
        <v>0.27174968293125285</v>
      </c>
      <c r="I21" s="401" t="e">
        <v>#DIV/0!</v>
      </c>
      <c r="J21" s="401">
        <v>0.17200425556249987</v>
      </c>
      <c r="K21" s="401">
        <v>0.16944631135167498</v>
      </c>
      <c r="L21" s="401">
        <v>0.16647116424372949</v>
      </c>
      <c r="M21" s="401">
        <v>0.17932942138042909</v>
      </c>
      <c r="N21" s="401">
        <v>0.19025310314117491</v>
      </c>
    </row>
    <row r="22" spans="1:14" ht="6" customHeight="1" x14ac:dyDescent="0.25">
      <c r="A22" s="379"/>
      <c r="C22" s="137"/>
      <c r="D22" s="292"/>
      <c r="E22" s="240"/>
      <c r="F22" s="240"/>
      <c r="G22" s="240"/>
      <c r="H22" s="240"/>
      <c r="I22" s="240"/>
      <c r="J22" s="240"/>
      <c r="K22" s="240"/>
      <c r="L22" s="240"/>
      <c r="M22" s="240"/>
      <c r="N22" s="240"/>
    </row>
    <row r="23" spans="1:14" ht="15" customHeight="1" x14ac:dyDescent="0.25">
      <c r="A23" s="379" t="s">
        <v>562</v>
      </c>
      <c r="C23" s="29" t="s">
        <v>940</v>
      </c>
      <c r="D23" s="293">
        <v>1883.6603500000001</v>
      </c>
      <c r="E23" s="240">
        <v>2225.9493859999998</v>
      </c>
      <c r="F23" s="240">
        <v>1886.9632180000001</v>
      </c>
      <c r="G23" s="240">
        <v>17112.878194000001</v>
      </c>
      <c r="H23" s="240">
        <v>15807.371546</v>
      </c>
      <c r="I23" s="240"/>
      <c r="J23" s="240">
        <v>3000.7905989999999</v>
      </c>
      <c r="K23" s="240">
        <v>3022.3789619999998</v>
      </c>
      <c r="L23" s="240">
        <v>2712.962743</v>
      </c>
      <c r="M23" s="240">
        <v>31812.00088</v>
      </c>
      <c r="N23" s="240">
        <v>24208.079207999999</v>
      </c>
    </row>
    <row r="24" spans="1:14" ht="27" customHeight="1" x14ac:dyDescent="0.25">
      <c r="A24" s="719" t="s">
        <v>1209</v>
      </c>
      <c r="C24" s="290" t="s">
        <v>1023</v>
      </c>
      <c r="D24" s="291">
        <v>1.5497028500125496</v>
      </c>
      <c r="E24" s="241">
        <v>1.5892523987133613</v>
      </c>
      <c r="F24" s="241">
        <v>1.4338852933982058</v>
      </c>
      <c r="G24" s="241">
        <v>1.7238217287428526</v>
      </c>
      <c r="H24" s="241">
        <v>1.5321870668407538</v>
      </c>
      <c r="I24" s="241" t="e">
        <v>#DIV/0!</v>
      </c>
      <c r="J24" s="241">
        <v>2.65215675938322</v>
      </c>
      <c r="K24" s="241">
        <v>2.4090819721924559</v>
      </c>
      <c r="L24" s="241">
        <v>2.3494496394457687</v>
      </c>
      <c r="M24" s="241">
        <v>3.4859966589541838</v>
      </c>
      <c r="N24" s="241">
        <v>2.5600294412357982</v>
      </c>
    </row>
    <row r="25" spans="1:14" ht="6" customHeight="1" x14ac:dyDescent="0.25">
      <c r="A25" s="379"/>
      <c r="C25" s="137"/>
      <c r="D25" s="292"/>
      <c r="E25" s="240"/>
      <c r="F25" s="240"/>
      <c r="G25" s="240"/>
      <c r="H25" s="240"/>
      <c r="I25" s="240"/>
      <c r="J25" s="240"/>
      <c r="K25" s="240"/>
      <c r="L25" s="240"/>
      <c r="M25" s="240"/>
      <c r="N25" s="240"/>
    </row>
    <row r="26" spans="1:14" ht="15" customHeight="1" x14ac:dyDescent="0.25">
      <c r="A26" s="685" t="s">
        <v>575</v>
      </c>
      <c r="B26" s="687"/>
      <c r="C26" s="477" t="s">
        <v>940</v>
      </c>
      <c r="D26" s="531">
        <v>1877.4802050000001</v>
      </c>
      <c r="E26" s="400">
        <v>2968.0367489999999</v>
      </c>
      <c r="F26" s="400">
        <v>2047.9192390000001</v>
      </c>
      <c r="G26" s="400">
        <v>22067.633822</v>
      </c>
      <c r="H26" s="400">
        <v>19020.780774999999</v>
      </c>
      <c r="I26" s="400"/>
      <c r="J26" s="530">
        <v>1409.1475399999999</v>
      </c>
      <c r="K26" s="400">
        <v>1367.5237709999999</v>
      </c>
      <c r="L26" s="400">
        <v>1286.205743</v>
      </c>
      <c r="M26" s="400">
        <v>17174.131053000001</v>
      </c>
      <c r="N26" s="400">
        <v>11599.19146</v>
      </c>
    </row>
    <row r="27" spans="1:14" ht="30" customHeight="1" x14ac:dyDescent="0.25">
      <c r="A27" s="685"/>
      <c r="B27" s="687"/>
      <c r="C27" s="528" t="s">
        <v>1023</v>
      </c>
      <c r="D27" s="529">
        <v>1.5446183939321363</v>
      </c>
      <c r="E27" s="401">
        <v>2.1190776180647881</v>
      </c>
      <c r="F27" s="401">
        <v>1.5561942336012962</v>
      </c>
      <c r="G27" s="401">
        <v>2.2229262811934136</v>
      </c>
      <c r="H27" s="401">
        <v>1.843658461488044</v>
      </c>
      <c r="I27" s="401" t="e">
        <v>#DIV/0!</v>
      </c>
      <c r="J27" s="529">
        <v>1.2454318453359152</v>
      </c>
      <c r="K27" s="401">
        <v>1.0900277247432562</v>
      </c>
      <c r="L27" s="401">
        <v>1.1138655062409117</v>
      </c>
      <c r="M27" s="401">
        <v>1.8819615810094652</v>
      </c>
      <c r="N27" s="401">
        <v>1.2266265066712867</v>
      </c>
    </row>
    <row r="28" spans="1:14" ht="6" customHeight="1" x14ac:dyDescent="0.25">
      <c r="A28" s="379"/>
      <c r="C28" s="137"/>
      <c r="D28" s="292"/>
      <c r="E28" s="240"/>
      <c r="F28" s="240"/>
      <c r="G28" s="240"/>
      <c r="H28" s="240"/>
      <c r="I28" s="240"/>
      <c r="J28" s="240"/>
      <c r="K28" s="240"/>
      <c r="L28" s="240"/>
      <c r="M28" s="240"/>
      <c r="N28" s="240"/>
    </row>
    <row r="29" spans="1:14" ht="15" customHeight="1" x14ac:dyDescent="0.25">
      <c r="A29" s="379" t="s">
        <v>601</v>
      </c>
      <c r="C29" s="29" t="s">
        <v>940</v>
      </c>
      <c r="D29" s="293">
        <v>3398.086589</v>
      </c>
      <c r="E29" s="240">
        <v>3547.5738200000001</v>
      </c>
      <c r="F29" s="240">
        <v>3443.3262</v>
      </c>
      <c r="G29" s="240">
        <v>28028.176112000001</v>
      </c>
      <c r="H29" s="240">
        <v>26411.129366000001</v>
      </c>
      <c r="I29" s="240"/>
      <c r="J29" s="293">
        <v>2910.0783540000002</v>
      </c>
      <c r="K29" s="240">
        <v>3251.0891860000002</v>
      </c>
      <c r="L29" s="240">
        <v>3368.2306389999999</v>
      </c>
      <c r="M29" s="240">
        <v>22403.454161000001</v>
      </c>
      <c r="N29" s="240">
        <v>24400.042425</v>
      </c>
    </row>
    <row r="30" spans="1:14" ht="27" customHeight="1" x14ac:dyDescent="0.25">
      <c r="A30" s="379"/>
      <c r="C30" s="290" t="s">
        <v>1023</v>
      </c>
      <c r="D30" s="291">
        <v>2.7956337625107004</v>
      </c>
      <c r="E30" s="241">
        <v>2.5328474396172651</v>
      </c>
      <c r="F30" s="241">
        <v>2.6165506309051589</v>
      </c>
      <c r="G30" s="241">
        <v>2.8233461637000983</v>
      </c>
      <c r="H30" s="241">
        <v>2.5599949186671211</v>
      </c>
      <c r="I30" s="241" t="e">
        <v>#DIV/0!</v>
      </c>
      <c r="J30" s="291">
        <v>2.5719835230981727</v>
      </c>
      <c r="K30" s="241">
        <v>2.5913826315147728</v>
      </c>
      <c r="L30" s="241">
        <v>2.9169174109696727</v>
      </c>
      <c r="M30" s="241">
        <v>2.4549969883654552</v>
      </c>
      <c r="N30" s="241">
        <v>2.5803297501918241</v>
      </c>
    </row>
    <row r="31" spans="1:14" ht="6" customHeight="1" x14ac:dyDescent="0.25">
      <c r="A31" s="379"/>
      <c r="C31" s="137"/>
      <c r="D31" s="292"/>
      <c r="E31" s="240"/>
      <c r="F31" s="240"/>
      <c r="G31" s="240"/>
      <c r="H31" s="240"/>
      <c r="I31" s="240"/>
      <c r="J31" s="240"/>
      <c r="K31" s="240"/>
      <c r="L31" s="240"/>
      <c r="M31" s="240"/>
      <c r="N31" s="240"/>
    </row>
    <row r="32" spans="1:14" ht="15" customHeight="1" x14ac:dyDescent="0.25">
      <c r="A32" s="685" t="s">
        <v>578</v>
      </c>
      <c r="B32" s="687"/>
      <c r="C32" s="477" t="s">
        <v>940</v>
      </c>
      <c r="D32" s="531">
        <v>90.741225999999997</v>
      </c>
      <c r="E32" s="400">
        <v>112.16083</v>
      </c>
      <c r="F32" s="400">
        <v>115.108558</v>
      </c>
      <c r="G32" s="400">
        <v>754.87168499999996</v>
      </c>
      <c r="H32" s="400">
        <v>800.63269300000002</v>
      </c>
      <c r="I32" s="400"/>
      <c r="J32" s="400">
        <v>100.02080100000001</v>
      </c>
      <c r="K32" s="400">
        <v>109.58930100000001</v>
      </c>
      <c r="L32" s="400">
        <v>103.038864</v>
      </c>
      <c r="M32" s="400">
        <v>1180.089968</v>
      </c>
      <c r="N32" s="400">
        <v>901.19853000000001</v>
      </c>
    </row>
    <row r="33" spans="1:14" ht="30" customHeight="1" x14ac:dyDescent="0.25">
      <c r="A33" s="685"/>
      <c r="B33" s="687"/>
      <c r="C33" s="528" t="s">
        <v>1023</v>
      </c>
      <c r="D33" s="529">
        <v>7.4653552348666705E-2</v>
      </c>
      <c r="E33" s="401">
        <v>8.0079030206296684E-2</v>
      </c>
      <c r="F33" s="401">
        <v>8.7469891774262648E-2</v>
      </c>
      <c r="G33" s="401">
        <v>7.6040055814338134E-2</v>
      </c>
      <c r="H33" s="401">
        <v>7.7604240144206679E-2</v>
      </c>
      <c r="I33" s="401" t="e">
        <v>#DIV/0!</v>
      </c>
      <c r="J33" s="401">
        <v>8.8400318082666046E-2</v>
      </c>
      <c r="K33" s="401">
        <v>8.7351590486710345E-2</v>
      </c>
      <c r="L33" s="401">
        <v>8.9232564102964401E-2</v>
      </c>
      <c r="M33" s="401">
        <v>0.12931565358718641</v>
      </c>
      <c r="N33" s="401">
        <v>9.5302677646395079E-2</v>
      </c>
    </row>
    <row r="34" spans="1:14" ht="6" customHeight="1" x14ac:dyDescent="0.25">
      <c r="A34" s="379"/>
      <c r="C34" s="137"/>
      <c r="D34" s="292"/>
      <c r="E34" s="240"/>
      <c r="F34" s="240"/>
      <c r="G34" s="240"/>
      <c r="H34" s="240"/>
      <c r="I34" s="240"/>
      <c r="J34" s="240"/>
      <c r="K34" s="240"/>
      <c r="L34" s="240"/>
      <c r="M34" s="240"/>
      <c r="N34" s="240"/>
    </row>
    <row r="35" spans="1:14" ht="15" customHeight="1" x14ac:dyDescent="0.25">
      <c r="A35" s="379" t="s">
        <v>580</v>
      </c>
      <c r="C35" s="29" t="s">
        <v>940</v>
      </c>
      <c r="D35" s="292">
        <v>48052.893261999998</v>
      </c>
      <c r="E35" s="240">
        <v>53328.801056999997</v>
      </c>
      <c r="F35" s="240">
        <v>48411.962374000002</v>
      </c>
      <c r="G35" s="240">
        <v>305547.37582999998</v>
      </c>
      <c r="H35" s="240">
        <v>379900.77116900001</v>
      </c>
      <c r="I35" s="240"/>
      <c r="J35" s="240">
        <v>26801.624581</v>
      </c>
      <c r="K35" s="240">
        <v>29586.364835</v>
      </c>
      <c r="L35" s="240">
        <v>28934.479828</v>
      </c>
      <c r="M35" s="240">
        <v>187659.49016399999</v>
      </c>
      <c r="N35" s="240">
        <v>224004.54448800001</v>
      </c>
    </row>
    <row r="36" spans="1:14" ht="27" customHeight="1" x14ac:dyDescent="0.25">
      <c r="A36" s="379"/>
      <c r="C36" s="290" t="s">
        <v>1023</v>
      </c>
      <c r="D36" s="291">
        <v>39.533510189068977</v>
      </c>
      <c r="E36" s="241">
        <v>38.074956031522674</v>
      </c>
      <c r="F36" s="241">
        <v>36.787786963967143</v>
      </c>
      <c r="G36" s="241">
        <v>30.778528289927515</v>
      </c>
      <c r="H36" s="241">
        <v>36.823266067612835</v>
      </c>
      <c r="I36" s="241" t="e">
        <v>#DIV/0!</v>
      </c>
      <c r="J36" s="241">
        <v>23.687794082878831</v>
      </c>
      <c r="K36" s="241">
        <v>23.582740299231652</v>
      </c>
      <c r="L36" s="241">
        <v>25.057514473742064</v>
      </c>
      <c r="M36" s="241">
        <v>20.56394875004635</v>
      </c>
      <c r="N36" s="241">
        <v>23.688712513398606</v>
      </c>
    </row>
    <row r="37" spans="1:14" ht="6" customHeight="1" x14ac:dyDescent="0.25">
      <c r="A37" s="379"/>
      <c r="C37" s="137"/>
      <c r="D37" s="292"/>
      <c r="E37" s="240"/>
      <c r="F37" s="240"/>
      <c r="G37" s="240"/>
      <c r="H37" s="240"/>
      <c r="I37" s="240"/>
      <c r="J37" s="240"/>
      <c r="K37" s="240"/>
      <c r="L37" s="240"/>
      <c r="M37" s="240"/>
      <c r="N37" s="240"/>
    </row>
    <row r="38" spans="1:14" ht="15" customHeight="1" x14ac:dyDescent="0.25">
      <c r="A38" s="685" t="s">
        <v>582</v>
      </c>
      <c r="B38" s="687"/>
      <c r="C38" s="477" t="s">
        <v>940</v>
      </c>
      <c r="D38" s="531">
        <v>2809.4923229999999</v>
      </c>
      <c r="E38" s="400">
        <v>3121.2705810000002</v>
      </c>
      <c r="F38" s="400">
        <v>2255.7330750000001</v>
      </c>
      <c r="G38" s="400">
        <v>20259.186223000001</v>
      </c>
      <c r="H38" s="400">
        <v>21360.360670999999</v>
      </c>
      <c r="I38" s="400"/>
      <c r="J38" s="400">
        <v>987.32920999999999</v>
      </c>
      <c r="K38" s="400">
        <v>902.95634099999995</v>
      </c>
      <c r="L38" s="400">
        <v>973.44290100000001</v>
      </c>
      <c r="M38" s="400">
        <v>7780.5822790000002</v>
      </c>
      <c r="N38" s="400">
        <v>6996.2117179999996</v>
      </c>
    </row>
    <row r="39" spans="1:14" ht="30" customHeight="1" x14ac:dyDescent="0.25">
      <c r="A39" s="685"/>
      <c r="B39" s="687"/>
      <c r="C39" s="528" t="s">
        <v>1023</v>
      </c>
      <c r="D39" s="529">
        <v>2.3113924227589533</v>
      </c>
      <c r="E39" s="401">
        <v>2.2284813792651517</v>
      </c>
      <c r="F39" s="401">
        <v>1.714109979050165</v>
      </c>
      <c r="G39" s="401">
        <v>2.0407569680534388</v>
      </c>
      <c r="H39" s="401">
        <v>2.0704307650339127</v>
      </c>
      <c r="I39" s="401" t="e">
        <v>#DIV/0!</v>
      </c>
      <c r="J39" s="401">
        <v>0.87262064834201214</v>
      </c>
      <c r="K39" s="401">
        <v>0.71972967987459269</v>
      </c>
      <c r="L39" s="401">
        <v>0.84301012930478469</v>
      </c>
      <c r="M39" s="401">
        <v>0.8526054029617558</v>
      </c>
      <c r="N39" s="401">
        <v>0.73985663304009819</v>
      </c>
    </row>
    <row r="40" spans="1:14" ht="6" customHeight="1" x14ac:dyDescent="0.25">
      <c r="A40" s="379"/>
      <c r="C40" s="137"/>
      <c r="D40" s="292"/>
      <c r="E40" s="240"/>
      <c r="F40" s="240"/>
      <c r="G40" s="240"/>
      <c r="H40" s="240"/>
      <c r="I40" s="240"/>
      <c r="J40" s="240"/>
      <c r="K40" s="240"/>
      <c r="L40" s="240"/>
      <c r="M40" s="240"/>
      <c r="N40" s="240"/>
    </row>
    <row r="41" spans="1:14" ht="15" customHeight="1" x14ac:dyDescent="0.25">
      <c r="A41" s="379" t="s">
        <v>589</v>
      </c>
      <c r="C41" s="29" t="s">
        <v>940</v>
      </c>
      <c r="D41" s="292">
        <v>6432.2675419999996</v>
      </c>
      <c r="E41" s="240">
        <v>8589.9330929999996</v>
      </c>
      <c r="F41" s="240">
        <v>8150.540336</v>
      </c>
      <c r="G41" s="240">
        <v>78795.542413000003</v>
      </c>
      <c r="H41" s="240">
        <v>67294.964567999996</v>
      </c>
      <c r="I41" s="240"/>
      <c r="J41" s="240">
        <v>2076.7512969999998</v>
      </c>
      <c r="K41" s="240">
        <v>1994.297053</v>
      </c>
      <c r="L41" s="240">
        <v>2265.252223</v>
      </c>
      <c r="M41" s="240">
        <v>20751.2078</v>
      </c>
      <c r="N41" s="240">
        <v>18037.513292</v>
      </c>
    </row>
    <row r="42" spans="1:14" ht="27" customHeight="1" x14ac:dyDescent="0.25">
      <c r="A42" s="379"/>
      <c r="C42" s="290" t="s">
        <v>1023</v>
      </c>
      <c r="D42" s="291">
        <v>5.2918793676793241</v>
      </c>
      <c r="E42" s="241">
        <v>6.1329210172964528</v>
      </c>
      <c r="F42" s="241">
        <v>6.1935176104949763</v>
      </c>
      <c r="G42" s="241">
        <v>7.9372661103397579</v>
      </c>
      <c r="H42" s="241">
        <v>6.5228095685957097</v>
      </c>
      <c r="I42" s="241" t="e">
        <v>#DIV/0!</v>
      </c>
      <c r="J42" s="241">
        <v>1.8354729556043972</v>
      </c>
      <c r="K42" s="241">
        <v>1.589617032802402</v>
      </c>
      <c r="L42" s="241">
        <v>1.9617283843330231</v>
      </c>
      <c r="M42" s="241">
        <v>2.2739418791335075</v>
      </c>
      <c r="N42" s="241">
        <v>1.9074857066289739</v>
      </c>
    </row>
    <row r="43" spans="1:14" ht="6" customHeight="1" x14ac:dyDescent="0.25">
      <c r="A43" s="379"/>
      <c r="C43" s="137"/>
      <c r="D43" s="292"/>
      <c r="E43" s="240"/>
      <c r="F43" s="240"/>
      <c r="G43" s="240"/>
      <c r="H43" s="240"/>
      <c r="I43" s="240"/>
      <c r="J43" s="240"/>
      <c r="K43" s="240"/>
      <c r="L43" s="240"/>
      <c r="M43" s="240"/>
      <c r="N43" s="240"/>
    </row>
    <row r="44" spans="1:14" ht="15" customHeight="1" x14ac:dyDescent="0.25">
      <c r="A44" s="685" t="s">
        <v>595</v>
      </c>
      <c r="B44" s="687"/>
      <c r="C44" s="477" t="s">
        <v>940</v>
      </c>
      <c r="D44" s="531">
        <v>20605.402139999998</v>
      </c>
      <c r="E44" s="400">
        <v>24641.906982</v>
      </c>
      <c r="F44" s="400">
        <v>22700.829642000001</v>
      </c>
      <c r="G44" s="400">
        <v>176507.55624800001</v>
      </c>
      <c r="H44" s="400">
        <v>184640.916596</v>
      </c>
      <c r="I44" s="400"/>
      <c r="J44" s="400">
        <v>27603.959219</v>
      </c>
      <c r="K44" s="400">
        <v>32235.449152000001</v>
      </c>
      <c r="L44" s="400">
        <v>31422.806658000001</v>
      </c>
      <c r="M44" s="400">
        <v>234355.693225</v>
      </c>
      <c r="N44" s="400">
        <v>250705.39143300001</v>
      </c>
    </row>
    <row r="45" spans="1:14" ht="30" customHeight="1" x14ac:dyDescent="0.25">
      <c r="A45" s="685"/>
      <c r="B45" s="687"/>
      <c r="C45" s="528" t="s">
        <v>1023</v>
      </c>
      <c r="D45" s="529">
        <v>16.952233677378558</v>
      </c>
      <c r="E45" s="401">
        <v>17.593486189004942</v>
      </c>
      <c r="F45" s="401">
        <v>17.25014322542129</v>
      </c>
      <c r="G45" s="401">
        <v>17.780034269996957</v>
      </c>
      <c r="H45" s="401">
        <v>17.896993411887092</v>
      </c>
      <c r="I45" s="401" t="e">
        <v>#DIV/0!</v>
      </c>
      <c r="J45" s="401">
        <v>24.396912951142451</v>
      </c>
      <c r="K45" s="401">
        <v>25.694276063323723</v>
      </c>
      <c r="L45" s="401">
        <v>27.212427433255105</v>
      </c>
      <c r="M45" s="401">
        <v>25.680973877467139</v>
      </c>
      <c r="N45" s="401">
        <v>26.512354723828164</v>
      </c>
    </row>
    <row r="46" spans="1:14" ht="6" customHeight="1" x14ac:dyDescent="0.25">
      <c r="A46" s="379"/>
      <c r="C46" s="137"/>
      <c r="D46" s="292"/>
      <c r="E46" s="240"/>
      <c r="F46" s="240"/>
      <c r="G46" s="240"/>
      <c r="H46" s="240"/>
      <c r="I46" s="240"/>
      <c r="J46" s="240"/>
      <c r="K46" s="240"/>
      <c r="L46" s="240"/>
      <c r="M46" s="240"/>
      <c r="N46" s="240"/>
    </row>
    <row r="47" spans="1:14" ht="15" customHeight="1" x14ac:dyDescent="0.25">
      <c r="A47" s="379" t="s">
        <v>598</v>
      </c>
      <c r="C47" s="29" t="s">
        <v>940</v>
      </c>
      <c r="D47" s="292">
        <v>1292.326642</v>
      </c>
      <c r="E47" s="240">
        <v>1389.4190060000001</v>
      </c>
      <c r="F47" s="240">
        <v>1575.7765730000001</v>
      </c>
      <c r="G47" s="240">
        <v>15425.400533</v>
      </c>
      <c r="H47" s="240">
        <v>11029.726234</v>
      </c>
      <c r="I47" s="240"/>
      <c r="J47" s="240">
        <v>445.73145099999999</v>
      </c>
      <c r="K47" s="240">
        <v>438.37323600000002</v>
      </c>
      <c r="L47" s="240">
        <v>429.15025700000001</v>
      </c>
      <c r="M47" s="240">
        <v>5391.5122190000002</v>
      </c>
      <c r="N47" s="240">
        <v>3665.5356459999998</v>
      </c>
    </row>
    <row r="48" spans="1:14" ht="27" customHeight="1" x14ac:dyDescent="0.25">
      <c r="A48" s="379"/>
      <c r="C48" s="290" t="s">
        <v>1023</v>
      </c>
      <c r="D48" s="291">
        <v>1.0632077488144547</v>
      </c>
      <c r="E48" s="241">
        <v>0.99199806697825543</v>
      </c>
      <c r="F48" s="241">
        <v>1.1974175395432241</v>
      </c>
      <c r="G48" s="241">
        <v>1.5538380108770953</v>
      </c>
      <c r="H48" s="241">
        <v>1.0690963919808261</v>
      </c>
      <c r="I48" s="241" t="e">
        <v>#DIV/0!</v>
      </c>
      <c r="J48" s="241">
        <v>0.39394607575526486</v>
      </c>
      <c r="K48" s="241">
        <v>0.34941914075541036</v>
      </c>
      <c r="L48" s="241">
        <v>0.37164790381963203</v>
      </c>
      <c r="M48" s="241">
        <v>0.59080828185066547</v>
      </c>
      <c r="N48" s="241">
        <v>0.38763418985171727</v>
      </c>
    </row>
    <row r="49" spans="1:14" ht="6" customHeight="1" x14ac:dyDescent="0.25">
      <c r="A49" s="379"/>
      <c r="C49" s="137"/>
      <c r="D49" s="292"/>
      <c r="E49" s="240"/>
      <c r="F49" s="240"/>
      <c r="G49" s="240"/>
      <c r="H49" s="240"/>
      <c r="I49" s="240"/>
      <c r="J49" s="240"/>
      <c r="K49" s="240"/>
      <c r="L49" s="240"/>
      <c r="M49" s="240"/>
      <c r="N49" s="240"/>
    </row>
    <row r="50" spans="1:14" ht="15" customHeight="1" x14ac:dyDescent="0.25">
      <c r="A50" s="685" t="s">
        <v>1168</v>
      </c>
      <c r="B50" s="687"/>
      <c r="C50" s="477" t="s">
        <v>940</v>
      </c>
      <c r="D50" s="531">
        <v>4822.1606629999997</v>
      </c>
      <c r="E50" s="400">
        <v>5198.572725</v>
      </c>
      <c r="F50" s="400">
        <v>5699.0249199999998</v>
      </c>
      <c r="G50" s="400">
        <v>43959.937979000002</v>
      </c>
      <c r="H50" s="400">
        <v>38796.675091999998</v>
      </c>
      <c r="I50" s="400"/>
      <c r="J50" s="400">
        <v>9427.4170040000008</v>
      </c>
      <c r="K50" s="400">
        <v>9185.0813290000006</v>
      </c>
      <c r="L50" s="400">
        <v>8737.3350709999995</v>
      </c>
      <c r="M50" s="400">
        <v>70436.243587999998</v>
      </c>
      <c r="N50" s="400">
        <v>80740.186138000005</v>
      </c>
    </row>
    <row r="51" spans="1:14" ht="30" customHeight="1" x14ac:dyDescent="0.25">
      <c r="A51" s="688" t="s">
        <v>1169</v>
      </c>
      <c r="B51" s="687"/>
      <c r="C51" s="528" t="s">
        <v>1023</v>
      </c>
      <c r="D51" s="529">
        <v>3.9672312063422179</v>
      </c>
      <c r="E51" s="401">
        <v>3.7116046865461416</v>
      </c>
      <c r="F51" s="401">
        <v>4.3306345039195593</v>
      </c>
      <c r="G51" s="401">
        <v>4.4281911799592848</v>
      </c>
      <c r="H51" s="401">
        <v>3.7605090536020986</v>
      </c>
      <c r="I51" s="401" t="e">
        <v>#DIV/0!</v>
      </c>
      <c r="J51" s="401">
        <v>8.3321334514361123</v>
      </c>
      <c r="K51" s="401">
        <v>7.3212572351194884</v>
      </c>
      <c r="L51" s="401">
        <v>7.5666091564449545</v>
      </c>
      <c r="M51" s="401">
        <v>7.7184868296486426</v>
      </c>
      <c r="N51" s="401">
        <v>8.5383582822974109</v>
      </c>
    </row>
    <row r="52" spans="1:14" ht="6" customHeight="1" x14ac:dyDescent="0.25">
      <c r="A52" s="379"/>
      <c r="C52" s="137"/>
      <c r="D52" s="292"/>
      <c r="E52" s="240"/>
      <c r="F52" s="240"/>
      <c r="G52" s="240"/>
      <c r="H52" s="240"/>
      <c r="I52" s="240"/>
      <c r="J52" s="240"/>
      <c r="K52" s="240"/>
      <c r="L52" s="240"/>
      <c r="M52" s="240"/>
      <c r="N52" s="240"/>
    </row>
    <row r="53" spans="1:14" ht="15" customHeight="1" x14ac:dyDescent="0.25">
      <c r="A53" s="379" t="s">
        <v>584</v>
      </c>
      <c r="C53" s="29" t="s">
        <v>940</v>
      </c>
      <c r="D53" s="292">
        <v>263.284311</v>
      </c>
      <c r="E53" s="240">
        <v>622.06867799999998</v>
      </c>
      <c r="F53" s="240">
        <v>554.01150700000005</v>
      </c>
      <c r="G53" s="240">
        <v>4557.0398249999998</v>
      </c>
      <c r="H53" s="240">
        <v>4327.8635910000003</v>
      </c>
      <c r="I53" s="240"/>
      <c r="J53" s="240">
        <v>234.81535099999999</v>
      </c>
      <c r="K53" s="240">
        <v>150.80170899999999</v>
      </c>
      <c r="L53" s="240">
        <v>281.52841000000001</v>
      </c>
      <c r="M53" s="240">
        <v>2103.6779150000002</v>
      </c>
      <c r="N53" s="240">
        <v>1712.216876</v>
      </c>
    </row>
    <row r="54" spans="1:14" ht="27" customHeight="1" x14ac:dyDescent="0.25">
      <c r="A54" s="379"/>
      <c r="C54" s="290" t="s">
        <v>1023</v>
      </c>
      <c r="D54" s="291">
        <v>0.2166061663506855</v>
      </c>
      <c r="E54" s="241">
        <v>0.44413594706773335</v>
      </c>
      <c r="F54" s="241">
        <v>0.42098804294799835</v>
      </c>
      <c r="G54" s="241">
        <v>0.45904167493202735</v>
      </c>
      <c r="H54" s="241">
        <v>0.41949394318242345</v>
      </c>
      <c r="I54" s="241" t="e">
        <v>#DIV/0!</v>
      </c>
      <c r="J54" s="241">
        <v>0.20753434797120723</v>
      </c>
      <c r="K54" s="241">
        <v>0.12020123323228479</v>
      </c>
      <c r="L54" s="241">
        <v>0.24380608361647549</v>
      </c>
      <c r="M54" s="241">
        <v>0.2305235125218475</v>
      </c>
      <c r="N54" s="241">
        <v>0.18106870746243406</v>
      </c>
    </row>
    <row r="55" spans="1:14" ht="13.5" customHeight="1" x14ac:dyDescent="0.25">
      <c r="B55" s="295"/>
      <c r="C55" s="47"/>
      <c r="D55" s="47"/>
      <c r="E55" s="48"/>
      <c r="F55" s="49"/>
      <c r="G55" s="48"/>
      <c r="H55" s="48"/>
      <c r="I55" s="48"/>
      <c r="J55" s="48"/>
      <c r="K55" s="49"/>
      <c r="L55" s="48"/>
      <c r="M55" s="49"/>
      <c r="N55" s="49"/>
    </row>
    <row r="56" spans="1:14" ht="13.5" customHeight="1" x14ac:dyDescent="0.25">
      <c r="B56" s="295"/>
      <c r="C56" s="47"/>
      <c r="D56" s="47"/>
      <c r="E56" s="48"/>
      <c r="F56" s="49"/>
      <c r="G56" s="48"/>
      <c r="H56" s="48"/>
      <c r="I56" s="48"/>
      <c r="J56" s="48"/>
      <c r="K56" s="49"/>
      <c r="L56" s="48"/>
      <c r="M56" s="49"/>
      <c r="N56" s="49"/>
    </row>
    <row r="57" spans="1:14" ht="13.5" customHeight="1" x14ac:dyDescent="0.25">
      <c r="B57" s="295"/>
      <c r="C57" s="47"/>
      <c r="D57" s="47"/>
      <c r="E57" s="48"/>
      <c r="F57" s="49"/>
      <c r="G57" s="48"/>
      <c r="H57" s="48"/>
      <c r="I57" s="48"/>
      <c r="J57" s="48"/>
      <c r="K57" s="49"/>
      <c r="L57" s="48"/>
      <c r="M57" s="49"/>
      <c r="N57" s="49"/>
    </row>
    <row r="58" spans="1:14" ht="13.5" customHeight="1" x14ac:dyDescent="0.25">
      <c r="B58" s="295"/>
      <c r="C58" s="47"/>
      <c r="D58" s="47"/>
      <c r="E58" s="48"/>
      <c r="F58" s="49"/>
      <c r="G58" s="48"/>
      <c r="H58" s="48"/>
      <c r="I58" s="48"/>
      <c r="J58" s="48"/>
      <c r="K58" s="49"/>
      <c r="L58" s="48"/>
      <c r="M58" s="49"/>
      <c r="N58" s="49"/>
    </row>
    <row r="59" spans="1:14" ht="13.5" customHeight="1" x14ac:dyDescent="0.25">
      <c r="B59" s="295"/>
      <c r="C59" s="47"/>
      <c r="D59" s="47"/>
      <c r="E59" s="48"/>
      <c r="F59" s="49"/>
      <c r="G59" s="48"/>
      <c r="H59" s="48"/>
      <c r="I59" s="48"/>
      <c r="J59" s="48"/>
      <c r="K59" s="49"/>
      <c r="L59" s="48"/>
      <c r="M59" s="49"/>
      <c r="N59" s="49"/>
    </row>
    <row r="60" spans="1:14" ht="13.5" customHeight="1" x14ac:dyDescent="0.25">
      <c r="B60" s="295"/>
      <c r="C60" s="47"/>
      <c r="D60" s="47"/>
      <c r="E60" s="48"/>
      <c r="F60" s="49"/>
      <c r="G60" s="48"/>
      <c r="H60" s="48"/>
      <c r="I60" s="48"/>
      <c r="J60" s="48"/>
      <c r="K60" s="49"/>
      <c r="L60" s="48"/>
      <c r="M60" s="49"/>
      <c r="N60" s="49"/>
    </row>
    <row r="61" spans="1:14" ht="13.5" customHeight="1" x14ac:dyDescent="0.25">
      <c r="B61" s="295"/>
      <c r="C61" s="47"/>
      <c r="D61" s="47"/>
      <c r="E61" s="48"/>
      <c r="F61" s="49"/>
      <c r="G61" s="48"/>
      <c r="H61" s="48"/>
      <c r="I61" s="48"/>
      <c r="J61" s="48"/>
      <c r="K61" s="49"/>
      <c r="L61" s="48"/>
      <c r="M61" s="49"/>
      <c r="N61" s="49"/>
    </row>
    <row r="62" spans="1:14" ht="13.5" customHeight="1" x14ac:dyDescent="0.25">
      <c r="B62" s="295"/>
      <c r="C62" s="47"/>
      <c r="D62" s="47"/>
      <c r="E62" s="48"/>
      <c r="F62" s="49"/>
      <c r="G62" s="48"/>
      <c r="H62" s="48"/>
      <c r="I62" s="48"/>
      <c r="J62" s="48"/>
      <c r="K62" s="49"/>
      <c r="L62" s="48"/>
      <c r="M62" s="49"/>
      <c r="N62" s="49"/>
    </row>
  </sheetData>
  <mergeCells count="6">
    <mergeCell ref="J5:N5"/>
    <mergeCell ref="J4:N4"/>
    <mergeCell ref="D5:H5"/>
    <mergeCell ref="D4:H4"/>
    <mergeCell ref="M6:N6"/>
    <mergeCell ref="G6:H6"/>
  </mergeCells>
  <phoneticPr fontId="6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7" orientation="portrait" useFirstPageNumber="1" r:id="rId1"/>
  <headerFooter alignWithMargins="0">
    <oddFooter>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0808-A8AE-4A73-A64D-CBC2FDC30566}">
  <dimension ref="A1:I58"/>
  <sheetViews>
    <sheetView view="pageBreakPreview" zoomScaleNormal="100" zoomScaleSheetLayoutView="100" zoomScalePageLayoutView="70" workbookViewId="0">
      <selection activeCell="L40" sqref="L40"/>
    </sheetView>
  </sheetViews>
  <sheetFormatPr defaultColWidth="9.140625" defaultRowHeight="12" x14ac:dyDescent="0.2"/>
  <cols>
    <col min="1" max="1" width="7.7109375" style="24" customWidth="1"/>
    <col min="2" max="2" width="1.7109375" style="24" customWidth="1"/>
    <col min="3" max="3" width="1.5703125" style="24" customWidth="1"/>
    <col min="4" max="4" width="29.7109375" style="24" customWidth="1"/>
    <col min="5" max="5" width="16" style="35" customWidth="1"/>
    <col min="6" max="8" width="16" style="34" customWidth="1"/>
    <col min="9" max="9" width="16" style="35" customWidth="1"/>
    <col min="10" max="16384" width="9.140625" style="24"/>
  </cols>
  <sheetData>
    <row r="1" spans="1:9" s="2" customFormat="1" ht="15" customHeight="1" x14ac:dyDescent="0.2">
      <c r="A1" s="1"/>
      <c r="B1" s="1" t="s">
        <v>942</v>
      </c>
      <c r="E1" s="141"/>
      <c r="F1" s="141"/>
      <c r="G1" s="141"/>
      <c r="H1" s="141"/>
      <c r="I1" s="141"/>
    </row>
    <row r="2" spans="1:9" ht="15" customHeight="1" x14ac:dyDescent="0.2">
      <c r="A2" s="2"/>
      <c r="B2" s="1" t="s">
        <v>941</v>
      </c>
      <c r="C2" s="2"/>
    </row>
    <row r="3" spans="1:9" s="2" customFormat="1" ht="15" customHeight="1" x14ac:dyDescent="0.2">
      <c r="A3" s="532"/>
      <c r="B3" s="4" t="s">
        <v>943</v>
      </c>
      <c r="E3" s="3"/>
      <c r="F3" s="3"/>
      <c r="G3" s="3"/>
      <c r="H3" s="3"/>
      <c r="I3" s="3"/>
    </row>
    <row r="4" spans="1:9" s="2" customFormat="1" ht="15" customHeight="1" x14ac:dyDescent="0.2">
      <c r="B4" s="4" t="s">
        <v>944</v>
      </c>
      <c r="E4" s="3"/>
      <c r="F4" s="3"/>
      <c r="G4" s="3"/>
      <c r="H4" s="3"/>
      <c r="I4" s="3"/>
    </row>
    <row r="5" spans="1:9" ht="8.1" customHeight="1" x14ac:dyDescent="0.2">
      <c r="A5" s="37"/>
      <c r="B5" s="37"/>
      <c r="C5" s="37"/>
      <c r="D5" s="37"/>
      <c r="E5" s="37"/>
      <c r="F5" s="37"/>
      <c r="G5" s="37"/>
      <c r="H5" s="37"/>
      <c r="I5" s="37"/>
    </row>
    <row r="6" spans="1:9" s="178" customFormat="1" ht="15" customHeight="1" x14ac:dyDescent="0.25">
      <c r="A6" s="533"/>
      <c r="B6" s="533"/>
      <c r="C6" s="533"/>
      <c r="D6" s="534"/>
      <c r="E6" s="416" t="s">
        <v>25</v>
      </c>
      <c r="F6" s="416" t="s">
        <v>26</v>
      </c>
      <c r="G6" s="416" t="s">
        <v>27</v>
      </c>
      <c r="H6" s="846" t="s">
        <v>1219</v>
      </c>
      <c r="I6" s="846"/>
    </row>
    <row r="7" spans="1:9" s="22" customFormat="1" ht="15" customHeight="1" x14ac:dyDescent="0.2">
      <c r="A7" s="535"/>
      <c r="B7" s="535"/>
      <c r="C7" s="535"/>
      <c r="D7" s="535"/>
      <c r="E7" s="479">
        <v>2025</v>
      </c>
      <c r="F7" s="479">
        <v>2025</v>
      </c>
      <c r="G7" s="479">
        <v>2025</v>
      </c>
      <c r="H7" s="416" t="s">
        <v>702</v>
      </c>
      <c r="I7" s="479">
        <v>2025</v>
      </c>
    </row>
    <row r="8" spans="1:9" s="22" customFormat="1" ht="8.1" customHeight="1" x14ac:dyDescent="0.2">
      <c r="A8" s="20"/>
      <c r="B8" s="20"/>
      <c r="C8" s="20"/>
      <c r="D8" s="20"/>
      <c r="E8" s="139"/>
      <c r="F8" s="139"/>
      <c r="G8" s="139"/>
      <c r="H8" s="299"/>
      <c r="I8" s="299"/>
    </row>
    <row r="9" spans="1:9" s="178" customFormat="1" ht="15" customHeight="1" x14ac:dyDescent="0.25">
      <c r="A9" s="511" t="s">
        <v>947</v>
      </c>
      <c r="B9" s="511"/>
      <c r="C9" s="511"/>
      <c r="D9" s="511"/>
      <c r="E9" s="462"/>
      <c r="F9" s="462"/>
      <c r="G9" s="462"/>
      <c r="H9" s="462"/>
      <c r="I9" s="462"/>
    </row>
    <row r="10" spans="1:9" ht="8.1" customHeight="1" x14ac:dyDescent="0.2">
      <c r="A10" s="179"/>
      <c r="B10" s="179"/>
      <c r="C10" s="179"/>
      <c r="D10" s="179"/>
      <c r="E10" s="268"/>
      <c r="F10" s="268"/>
      <c r="G10" s="268"/>
      <c r="H10" s="268"/>
      <c r="I10" s="268"/>
    </row>
    <row r="11" spans="1:9" s="25" customFormat="1" ht="15" customHeight="1" x14ac:dyDescent="0.2">
      <c r="A11" s="179" t="s">
        <v>749</v>
      </c>
      <c r="B11" s="180"/>
      <c r="C11" s="180"/>
      <c r="D11" s="180"/>
      <c r="E11" s="266">
        <v>101481.78684099999</v>
      </c>
      <c r="F11" s="266">
        <v>110301.94906999999</v>
      </c>
      <c r="G11" s="266">
        <v>108399.175927</v>
      </c>
      <c r="H11" s="266">
        <v>821505.483763</v>
      </c>
      <c r="I11" s="266">
        <v>841447.76906600001</v>
      </c>
    </row>
    <row r="12" spans="1:9" s="25" customFormat="1" ht="15" customHeight="1" x14ac:dyDescent="0.2">
      <c r="A12" s="113" t="s">
        <v>750</v>
      </c>
      <c r="B12" s="113"/>
      <c r="C12" s="113"/>
      <c r="D12" s="113"/>
      <c r="E12" s="266"/>
      <c r="F12" s="266"/>
      <c r="G12" s="266"/>
      <c r="H12" s="266"/>
      <c r="I12" s="266"/>
    </row>
    <row r="13" spans="1:9" s="25" customFormat="1" ht="8.1" customHeight="1" x14ac:dyDescent="0.2">
      <c r="E13" s="364"/>
      <c r="F13" s="364"/>
      <c r="G13" s="364"/>
      <c r="H13" s="364"/>
      <c r="I13" s="364"/>
    </row>
    <row r="14" spans="1:9" s="25" customFormat="1" ht="15" customHeight="1" x14ac:dyDescent="0.2">
      <c r="A14" s="298" t="s">
        <v>751</v>
      </c>
      <c r="B14" s="110"/>
      <c r="C14" s="110"/>
      <c r="D14" s="110"/>
      <c r="E14" s="266">
        <v>20067.98962</v>
      </c>
      <c r="F14" s="266">
        <v>29760.723655999998</v>
      </c>
      <c r="G14" s="266">
        <v>23198.743843</v>
      </c>
      <c r="H14" s="266">
        <v>171223.51533600001</v>
      </c>
      <c r="I14" s="266">
        <v>190239.01958399999</v>
      </c>
    </row>
    <row r="15" spans="1:9" s="25" customFormat="1" ht="15" customHeight="1" x14ac:dyDescent="0.2">
      <c r="A15" s="113" t="s">
        <v>375</v>
      </c>
      <c r="B15" s="113"/>
      <c r="C15" s="113"/>
      <c r="D15" s="113"/>
      <c r="E15" s="266"/>
      <c r="F15" s="266"/>
      <c r="G15" s="266"/>
      <c r="H15" s="266"/>
      <c r="I15" s="266"/>
    </row>
    <row r="16" spans="1:9" s="25" customFormat="1" ht="8.1" customHeight="1" x14ac:dyDescent="0.2">
      <c r="A16" s="113"/>
      <c r="B16" s="113"/>
      <c r="C16" s="113"/>
      <c r="D16" s="113"/>
      <c r="E16" s="266"/>
      <c r="F16" s="266"/>
      <c r="G16" s="266"/>
      <c r="H16" s="266"/>
      <c r="I16" s="266"/>
    </row>
    <row r="17" spans="1:9" s="300" customFormat="1" ht="15" customHeight="1" x14ac:dyDescent="0.2">
      <c r="A17" s="536" t="s">
        <v>965</v>
      </c>
      <c r="B17" s="536"/>
      <c r="C17" s="537"/>
      <c r="D17" s="537"/>
      <c r="E17" s="464">
        <v>121549.776461</v>
      </c>
      <c r="F17" s="464">
        <v>140062.67272599999</v>
      </c>
      <c r="G17" s="464">
        <v>131597.91977000001</v>
      </c>
      <c r="H17" s="464">
        <v>992728.99909900001</v>
      </c>
      <c r="I17" s="464">
        <v>1031686.78865</v>
      </c>
    </row>
    <row r="18" spans="1:9" s="25" customFormat="1" ht="8.1" customHeight="1" x14ac:dyDescent="0.2">
      <c r="A18" s="113"/>
      <c r="B18" s="113"/>
      <c r="C18" s="113"/>
      <c r="D18" s="113"/>
      <c r="E18" s="266"/>
      <c r="F18" s="266"/>
      <c r="G18" s="266"/>
      <c r="H18" s="266"/>
      <c r="I18" s="266"/>
    </row>
    <row r="19" spans="1:9" s="18" customFormat="1" ht="15" customHeight="1" x14ac:dyDescent="0.25">
      <c r="A19" s="511" t="s">
        <v>946</v>
      </c>
      <c r="B19" s="511"/>
      <c r="C19" s="511"/>
      <c r="D19" s="511"/>
      <c r="E19" s="464"/>
      <c r="F19" s="464"/>
      <c r="G19" s="464"/>
      <c r="H19" s="464"/>
      <c r="I19" s="464"/>
    </row>
    <row r="20" spans="1:9" ht="8.1" customHeight="1" x14ac:dyDescent="0.2">
      <c r="A20" s="179"/>
      <c r="B20" s="179"/>
      <c r="C20" s="179"/>
      <c r="D20" s="179"/>
      <c r="E20" s="266"/>
      <c r="F20" s="266"/>
      <c r="G20" s="266"/>
      <c r="H20" s="266"/>
      <c r="I20" s="266"/>
    </row>
    <row r="21" spans="1:9" ht="15" customHeight="1" x14ac:dyDescent="0.2">
      <c r="A21" s="179" t="s">
        <v>749</v>
      </c>
      <c r="B21" s="179"/>
      <c r="C21" s="179"/>
      <c r="D21" s="179"/>
      <c r="E21" s="266">
        <v>96385.262325000003</v>
      </c>
      <c r="F21" s="266">
        <v>102412.687078</v>
      </c>
      <c r="G21" s="266">
        <v>96757.270017000003</v>
      </c>
      <c r="H21" s="266">
        <v>763457.56720000017</v>
      </c>
      <c r="I21" s="266">
        <v>791122.70938699995</v>
      </c>
    </row>
    <row r="22" spans="1:9" ht="15" customHeight="1" x14ac:dyDescent="0.2">
      <c r="A22" s="113" t="s">
        <v>752</v>
      </c>
      <c r="B22" s="113"/>
      <c r="C22" s="113"/>
      <c r="D22" s="113"/>
      <c r="E22" s="266"/>
      <c r="F22" s="266"/>
      <c r="G22" s="266"/>
      <c r="H22" s="266"/>
      <c r="I22" s="266"/>
    </row>
    <row r="23" spans="1:9" ht="8.1" customHeight="1" x14ac:dyDescent="0.2">
      <c r="A23" s="113"/>
      <c r="B23" s="113"/>
      <c r="C23" s="113"/>
      <c r="D23" s="113"/>
      <c r="E23" s="266"/>
      <c r="F23" s="266"/>
      <c r="G23" s="266"/>
      <c r="H23" s="266"/>
      <c r="I23" s="266"/>
    </row>
    <row r="24" spans="1:9" ht="15" customHeight="1" x14ac:dyDescent="0.2">
      <c r="A24" s="298" t="s">
        <v>751</v>
      </c>
      <c r="B24" s="298"/>
      <c r="C24" s="298"/>
      <c r="D24" s="298"/>
      <c r="E24" s="266">
        <v>16760.033041999999</v>
      </c>
      <c r="F24" s="266">
        <v>23045.018259</v>
      </c>
      <c r="G24" s="266">
        <v>18714.996230000001</v>
      </c>
      <c r="H24" s="266">
        <v>149107.87655300001</v>
      </c>
      <c r="I24" s="266">
        <v>154494.509621</v>
      </c>
    </row>
    <row r="25" spans="1:9" ht="15" customHeight="1" x14ac:dyDescent="0.2">
      <c r="A25" s="113" t="s">
        <v>375</v>
      </c>
      <c r="B25" s="113"/>
      <c r="C25" s="113"/>
      <c r="D25" s="113"/>
      <c r="E25" s="266"/>
      <c r="F25" s="266"/>
      <c r="G25" s="266"/>
      <c r="H25" s="266"/>
      <c r="I25" s="266"/>
    </row>
    <row r="26" spans="1:9" ht="8.1" customHeight="1" x14ac:dyDescent="0.2">
      <c r="A26" s="113"/>
      <c r="B26" s="113"/>
      <c r="C26" s="113"/>
      <c r="D26" s="113"/>
      <c r="E26" s="266"/>
      <c r="F26" s="266"/>
      <c r="G26" s="266"/>
      <c r="H26" s="266"/>
      <c r="I26" s="266"/>
    </row>
    <row r="27" spans="1:9" s="300" customFormat="1" ht="15" customHeight="1" x14ac:dyDescent="0.2">
      <c r="A27" s="536" t="s">
        <v>965</v>
      </c>
      <c r="B27" s="536"/>
      <c r="C27" s="537"/>
      <c r="D27" s="537"/>
      <c r="E27" s="464">
        <v>113145.295367</v>
      </c>
      <c r="F27" s="464">
        <v>125457.70533700001</v>
      </c>
      <c r="G27" s="464">
        <v>115472.26624700001</v>
      </c>
      <c r="H27" s="464">
        <v>912565.44375300012</v>
      </c>
      <c r="I27" s="464">
        <v>945617.21900799999</v>
      </c>
    </row>
    <row r="28" spans="1:9" s="25" customFormat="1" ht="8.1" customHeight="1" x14ac:dyDescent="0.2">
      <c r="A28" s="307"/>
      <c r="B28" s="307"/>
      <c r="C28" s="113"/>
      <c r="D28" s="113"/>
      <c r="E28" s="266"/>
      <c r="F28" s="266"/>
      <c r="G28" s="266"/>
      <c r="H28" s="266"/>
      <c r="I28" s="266"/>
    </row>
    <row r="29" spans="1:9" ht="15" customHeight="1" x14ac:dyDescent="0.2">
      <c r="A29" s="510" t="s">
        <v>945</v>
      </c>
      <c r="B29" s="510"/>
      <c r="C29" s="511"/>
      <c r="D29" s="511"/>
      <c r="E29" s="464"/>
      <c r="F29" s="464"/>
      <c r="G29" s="464"/>
      <c r="H29" s="464"/>
      <c r="I29" s="464"/>
    </row>
    <row r="30" spans="1:9" ht="15" customHeight="1" x14ac:dyDescent="0.2">
      <c r="A30" s="511" t="s">
        <v>753</v>
      </c>
      <c r="B30" s="511"/>
      <c r="C30" s="511"/>
      <c r="D30" s="511"/>
      <c r="E30" s="464"/>
      <c r="F30" s="464"/>
      <c r="G30" s="464"/>
      <c r="H30" s="464"/>
      <c r="I30" s="464"/>
    </row>
    <row r="31" spans="1:9" ht="8.1" customHeight="1" x14ac:dyDescent="0.2">
      <c r="A31" s="179"/>
      <c r="B31" s="179"/>
      <c r="C31" s="179"/>
      <c r="D31" s="179"/>
      <c r="E31" s="266"/>
      <c r="F31" s="266"/>
      <c r="G31" s="266"/>
      <c r="H31" s="266"/>
      <c r="I31" s="266"/>
    </row>
    <row r="32" spans="1:9" ht="15" customHeight="1" x14ac:dyDescent="0.2">
      <c r="A32" s="179" t="s">
        <v>749</v>
      </c>
      <c r="B32" s="179"/>
      <c r="C32" s="179"/>
      <c r="D32" s="179"/>
      <c r="E32" s="266">
        <v>5096.5245159999904</v>
      </c>
      <c r="F32" s="266">
        <v>7889.2619919999852</v>
      </c>
      <c r="G32" s="266">
        <v>11641.905910000001</v>
      </c>
      <c r="H32" s="266">
        <v>58047.916563000006</v>
      </c>
      <c r="I32" s="266">
        <v>50325.059679000056</v>
      </c>
    </row>
    <row r="33" spans="1:9" ht="15" customHeight="1" x14ac:dyDescent="0.2">
      <c r="A33" s="113" t="s">
        <v>754</v>
      </c>
      <c r="B33" s="113"/>
      <c r="C33" s="113"/>
      <c r="D33" s="113"/>
      <c r="E33" s="266"/>
      <c r="F33" s="266"/>
      <c r="G33" s="266"/>
      <c r="H33" s="266"/>
      <c r="I33" s="266"/>
    </row>
    <row r="34" spans="1:9" ht="8.1" customHeight="1" x14ac:dyDescent="0.2">
      <c r="A34" s="113"/>
      <c r="B34" s="113"/>
      <c r="C34" s="113"/>
      <c r="D34" s="113"/>
      <c r="E34" s="266"/>
      <c r="F34" s="266"/>
      <c r="G34" s="266"/>
      <c r="H34" s="266"/>
      <c r="I34" s="266"/>
    </row>
    <row r="35" spans="1:9" ht="15" customHeight="1" x14ac:dyDescent="0.2">
      <c r="A35" s="298" t="s">
        <v>751</v>
      </c>
      <c r="B35" s="298"/>
      <c r="C35" s="298"/>
      <c r="D35" s="298"/>
      <c r="E35" s="266">
        <v>3307.9565780000012</v>
      </c>
      <c r="F35" s="266">
        <v>6715.7053969999979</v>
      </c>
      <c r="G35" s="266">
        <v>4483.7476129999995</v>
      </c>
      <c r="H35" s="266">
        <v>22115.638782999999</v>
      </c>
      <c r="I35" s="266">
        <v>35744.50996299999</v>
      </c>
    </row>
    <row r="36" spans="1:9" ht="15" customHeight="1" x14ac:dyDescent="0.2">
      <c r="A36" s="113" t="s">
        <v>375</v>
      </c>
      <c r="B36" s="113"/>
      <c r="C36" s="113"/>
      <c r="D36" s="113"/>
      <c r="E36" s="266"/>
      <c r="F36" s="266"/>
      <c r="G36" s="266"/>
      <c r="H36" s="266"/>
      <c r="I36" s="266"/>
    </row>
    <row r="37" spans="1:9" ht="8.1" customHeight="1" x14ac:dyDescent="0.2">
      <c r="A37" s="113"/>
      <c r="B37" s="113"/>
      <c r="C37" s="113"/>
      <c r="D37" s="113"/>
      <c r="E37" s="266"/>
      <c r="F37" s="266"/>
      <c r="G37" s="266"/>
      <c r="H37" s="266"/>
      <c r="I37" s="266"/>
    </row>
    <row r="38" spans="1:9" s="300" customFormat="1" ht="15" customHeight="1" x14ac:dyDescent="0.2">
      <c r="A38" s="536" t="s">
        <v>965</v>
      </c>
      <c r="B38" s="536"/>
      <c r="C38" s="537"/>
      <c r="D38" s="537"/>
      <c r="E38" s="464">
        <v>8404.4810940000025</v>
      </c>
      <c r="F38" s="464">
        <v>14604.967388999983</v>
      </c>
      <c r="G38" s="464">
        <v>16125.653523000001</v>
      </c>
      <c r="H38" s="464">
        <v>80163.555346000008</v>
      </c>
      <c r="I38" s="464">
        <v>86069.569642000017</v>
      </c>
    </row>
    <row r="39" spans="1:9" s="25" customFormat="1" ht="8.1" customHeight="1" x14ac:dyDescent="0.2">
      <c r="A39" s="189"/>
      <c r="B39" s="189"/>
      <c r="C39" s="113"/>
      <c r="D39" s="113"/>
      <c r="E39" s="181"/>
      <c r="F39" s="181"/>
      <c r="G39" s="181"/>
      <c r="H39" s="181"/>
      <c r="I39" s="181"/>
    </row>
    <row r="40" spans="1:9" ht="15" customHeight="1" x14ac:dyDescent="0.2">
      <c r="A40" s="113"/>
      <c r="B40" s="113"/>
      <c r="C40" s="113"/>
      <c r="D40" s="113"/>
      <c r="E40" s="80"/>
      <c r="F40" s="181"/>
      <c r="G40" s="181"/>
      <c r="H40" s="181"/>
      <c r="I40" s="181"/>
    </row>
    <row r="41" spans="1:9" ht="15" customHeight="1" x14ac:dyDescent="0.2">
      <c r="A41" s="113"/>
      <c r="B41" s="113"/>
      <c r="C41" s="113"/>
      <c r="D41" s="113"/>
      <c r="E41" s="80"/>
      <c r="F41" s="181"/>
      <c r="G41" s="181"/>
      <c r="H41" s="181"/>
      <c r="I41" s="181"/>
    </row>
    <row r="42" spans="1:9" ht="15" customHeight="1" x14ac:dyDescent="0.2">
      <c r="A42" s="113"/>
      <c r="B42" s="113"/>
      <c r="C42" s="113"/>
      <c r="D42" s="113"/>
      <c r="E42" s="80"/>
      <c r="F42" s="181"/>
      <c r="G42" s="181"/>
      <c r="H42" s="181"/>
      <c r="I42" s="181"/>
    </row>
    <row r="43" spans="1:9" ht="15" customHeight="1" x14ac:dyDescent="0.2">
      <c r="A43" s="113"/>
      <c r="B43" s="113"/>
      <c r="C43" s="113"/>
      <c r="D43" s="113"/>
      <c r="E43" s="181"/>
      <c r="F43" s="181"/>
      <c r="G43" s="181"/>
      <c r="H43" s="181"/>
      <c r="I43" s="181"/>
    </row>
    <row r="44" spans="1:9" ht="15" customHeight="1" x14ac:dyDescent="0.2">
      <c r="A44" s="113"/>
      <c r="B44" s="113"/>
      <c r="C44" s="113"/>
      <c r="D44" s="113"/>
      <c r="E44" s="181"/>
      <c r="F44" s="181"/>
      <c r="G44" s="181"/>
      <c r="H44" s="181"/>
      <c r="I44" s="181"/>
    </row>
    <row r="45" spans="1:9" ht="15" customHeight="1" x14ac:dyDescent="0.2">
      <c r="D45" s="182"/>
      <c r="E45" s="183"/>
      <c r="F45" s="184"/>
      <c r="G45" s="184"/>
      <c r="H45" s="184"/>
      <c r="I45" s="183"/>
    </row>
    <row r="46" spans="1:9" ht="15" customHeight="1" x14ac:dyDescent="0.2">
      <c r="A46" s="296" t="s">
        <v>755</v>
      </c>
      <c r="B46" s="298" t="s">
        <v>756</v>
      </c>
      <c r="D46" s="298" t="s">
        <v>757</v>
      </c>
      <c r="E46" s="297"/>
      <c r="F46" s="297"/>
      <c r="G46" s="297"/>
      <c r="H46" s="297"/>
      <c r="I46" s="24"/>
    </row>
    <row r="47" spans="1:9" ht="15" customHeight="1" x14ac:dyDescent="0.2">
      <c r="A47" s="296"/>
      <c r="B47" s="296"/>
      <c r="C47" s="296"/>
      <c r="D47" s="298" t="s">
        <v>758</v>
      </c>
      <c r="E47" s="11"/>
      <c r="F47" s="11"/>
      <c r="G47" s="11"/>
      <c r="H47" s="11"/>
      <c r="I47" s="24"/>
    </row>
    <row r="48" spans="1:9" ht="8.1" customHeight="1" x14ac:dyDescent="0.2">
      <c r="A48" s="296"/>
      <c r="B48" s="296"/>
      <c r="C48" s="296"/>
      <c r="D48" s="298"/>
      <c r="E48" s="11"/>
      <c r="F48" s="11"/>
      <c r="G48" s="11"/>
      <c r="H48" s="11"/>
      <c r="I48" s="24"/>
    </row>
    <row r="49" spans="1:9" ht="15" customHeight="1" x14ac:dyDescent="0.2">
      <c r="A49" s="296"/>
      <c r="B49" s="298" t="s">
        <v>759</v>
      </c>
      <c r="D49" s="298" t="s">
        <v>760</v>
      </c>
      <c r="E49" s="11"/>
      <c r="F49" s="11"/>
      <c r="G49" s="11"/>
      <c r="H49" s="11"/>
      <c r="I49" s="24"/>
    </row>
    <row r="50" spans="1:9" ht="15" customHeight="1" x14ac:dyDescent="0.2">
      <c r="A50" s="186"/>
      <c r="B50" s="186"/>
      <c r="D50" s="298" t="s">
        <v>761</v>
      </c>
      <c r="E50" s="297"/>
      <c r="F50" s="297"/>
      <c r="G50" s="297"/>
      <c r="H50" s="297"/>
      <c r="I50" s="24"/>
    </row>
    <row r="51" spans="1:9" ht="15" customHeight="1" x14ac:dyDescent="0.2">
      <c r="A51" s="186"/>
      <c r="B51" s="186"/>
      <c r="D51" s="298" t="s">
        <v>762</v>
      </c>
      <c r="E51" s="11"/>
      <c r="F51" s="11"/>
      <c r="G51" s="11"/>
      <c r="H51" s="11"/>
      <c r="I51" s="24"/>
    </row>
    <row r="52" spans="1:9" ht="8.1" customHeight="1" x14ac:dyDescent="0.2">
      <c r="A52" s="186"/>
      <c r="B52" s="186"/>
      <c r="D52" s="110"/>
      <c r="E52" s="185"/>
      <c r="F52" s="185"/>
      <c r="G52" s="185"/>
      <c r="H52" s="185"/>
      <c r="I52" s="24"/>
    </row>
    <row r="53" spans="1:9" ht="15" customHeight="1" x14ac:dyDescent="0.2">
      <c r="A53" s="171" t="s">
        <v>763</v>
      </c>
      <c r="B53" s="113" t="s">
        <v>756</v>
      </c>
      <c r="C53" s="296"/>
      <c r="D53" s="113" t="s">
        <v>764</v>
      </c>
      <c r="E53" s="187"/>
      <c r="F53" s="187"/>
      <c r="G53" s="187"/>
      <c r="H53" s="187"/>
      <c r="I53" s="24"/>
    </row>
    <row r="54" spans="1:9" ht="15" customHeight="1" x14ac:dyDescent="0.2">
      <c r="A54" s="171"/>
      <c r="B54" s="113"/>
      <c r="D54" s="113" t="s">
        <v>765</v>
      </c>
      <c r="E54" s="187"/>
      <c r="F54" s="187"/>
      <c r="G54" s="187"/>
      <c r="H54" s="187"/>
      <c r="I54" s="24"/>
    </row>
    <row r="55" spans="1:9" ht="8.1" customHeight="1" x14ac:dyDescent="0.2">
      <c r="A55" s="171"/>
      <c r="B55" s="113"/>
      <c r="D55" s="113"/>
      <c r="E55" s="187"/>
      <c r="F55" s="187"/>
      <c r="G55" s="187"/>
      <c r="H55" s="187"/>
      <c r="I55" s="24"/>
    </row>
    <row r="56" spans="1:9" ht="15" customHeight="1" x14ac:dyDescent="0.2">
      <c r="A56" s="186"/>
      <c r="B56" s="113" t="s">
        <v>759</v>
      </c>
      <c r="D56" s="113" t="s">
        <v>766</v>
      </c>
      <c r="E56" s="187"/>
      <c r="F56" s="187"/>
      <c r="G56" s="187"/>
      <c r="H56" s="187"/>
      <c r="I56" s="24"/>
    </row>
    <row r="57" spans="1:9" ht="15" customHeight="1" x14ac:dyDescent="0.2">
      <c r="D57" s="188" t="s">
        <v>767</v>
      </c>
      <c r="E57" s="34"/>
      <c r="H57" s="35"/>
      <c r="I57" s="24"/>
    </row>
    <row r="58" spans="1:9" ht="15" customHeight="1" x14ac:dyDescent="0.2">
      <c r="D58" s="188" t="s">
        <v>768</v>
      </c>
      <c r="E58" s="34"/>
      <c r="H58" s="35"/>
      <c r="I58" s="24"/>
    </row>
  </sheetData>
  <mergeCells count="1">
    <mergeCell ref="H6:I6"/>
  </mergeCells>
  <phoneticPr fontId="6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8" orientation="portrait" useFirstPageNumber="1" r:id="rId1"/>
  <headerFooter alignWithMargins="0"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A6130-52CC-4D86-823A-F810B49130CB}">
  <dimension ref="A1:J97"/>
  <sheetViews>
    <sheetView view="pageBreakPreview" zoomScaleNormal="90" zoomScaleSheetLayoutView="100" zoomScalePageLayoutView="70" workbookViewId="0">
      <selection activeCell="P13" sqref="P13"/>
    </sheetView>
  </sheetViews>
  <sheetFormatPr defaultColWidth="9.140625" defaultRowHeight="15" x14ac:dyDescent="0.25"/>
  <cols>
    <col min="1" max="1" width="2.140625" customWidth="1"/>
    <col min="2" max="2" width="5.5703125" customWidth="1"/>
    <col min="3" max="3" width="7.7109375" customWidth="1"/>
    <col min="4" max="4" width="27.5703125" customWidth="1"/>
    <col min="5" max="7" width="14" style="152" customWidth="1"/>
    <col min="8" max="8" width="9.7109375" style="377" customWidth="1"/>
    <col min="9" max="10" width="14" style="152" customWidth="1"/>
  </cols>
  <sheetData>
    <row r="1" spans="1:10" ht="15" customHeight="1" x14ac:dyDescent="0.25">
      <c r="C1" s="1" t="s">
        <v>1170</v>
      </c>
      <c r="E1" s="190"/>
      <c r="F1" s="190"/>
      <c r="G1" s="190"/>
      <c r="H1" s="373"/>
      <c r="I1" s="190"/>
      <c r="J1" s="101"/>
    </row>
    <row r="2" spans="1:10" ht="15" customHeight="1" x14ac:dyDescent="0.25">
      <c r="C2" s="4" t="s">
        <v>1171</v>
      </c>
      <c r="E2" s="191"/>
      <c r="F2" s="191"/>
      <c r="G2" s="191"/>
      <c r="H2" s="374"/>
      <c r="I2" s="191"/>
      <c r="J2" s="101"/>
    </row>
    <row r="3" spans="1:10" ht="8.1" customHeight="1" x14ac:dyDescent="0.25">
      <c r="A3" s="192"/>
      <c r="B3" s="192"/>
      <c r="C3" s="192"/>
      <c r="D3" s="192"/>
      <c r="E3" s="193"/>
      <c r="F3" s="193"/>
      <c r="G3" s="193"/>
      <c r="H3" s="375"/>
      <c r="I3" s="193"/>
      <c r="J3" s="101"/>
    </row>
    <row r="4" spans="1:10" s="177" customFormat="1" ht="15" customHeight="1" x14ac:dyDescent="0.2">
      <c r="A4" s="471" t="s">
        <v>769</v>
      </c>
      <c r="B4" s="471"/>
      <c r="C4" s="471"/>
      <c r="D4" s="538"/>
      <c r="E4" s="416" t="s">
        <v>25</v>
      </c>
      <c r="F4" s="416" t="s">
        <v>26</v>
      </c>
      <c r="G4" s="416" t="s">
        <v>27</v>
      </c>
      <c r="H4" s="411" t="s">
        <v>1021</v>
      </c>
      <c r="I4" s="848" t="s">
        <v>1220</v>
      </c>
      <c r="J4" s="848"/>
    </row>
    <row r="5" spans="1:10" s="177" customFormat="1" ht="24.75" customHeight="1" x14ac:dyDescent="0.2">
      <c r="A5" s="540" t="s">
        <v>770</v>
      </c>
      <c r="B5" s="540"/>
      <c r="C5" s="540"/>
      <c r="D5" s="541"/>
      <c r="E5" s="479">
        <v>2025</v>
      </c>
      <c r="F5" s="479">
        <v>2025</v>
      </c>
      <c r="G5" s="479">
        <v>2025</v>
      </c>
      <c r="H5" s="542" t="s">
        <v>877</v>
      </c>
      <c r="I5" s="416" t="s">
        <v>702</v>
      </c>
      <c r="J5" s="479">
        <v>2025</v>
      </c>
    </row>
    <row r="6" spans="1:10" ht="8.1" customHeight="1" x14ac:dyDescent="0.25">
      <c r="A6" s="10"/>
      <c r="B6" s="10"/>
      <c r="C6" s="10"/>
      <c r="D6" s="10"/>
      <c r="E6" s="194"/>
      <c r="F6" s="194"/>
      <c r="G6" s="195"/>
      <c r="H6" s="376"/>
      <c r="I6" s="194"/>
      <c r="J6" s="194"/>
    </row>
    <row r="7" spans="1:10" s="347" customFormat="1" ht="15" customHeight="1" x14ac:dyDescent="0.25">
      <c r="A7" s="543" t="s">
        <v>771</v>
      </c>
      <c r="B7" s="543"/>
      <c r="C7" s="543"/>
      <c r="D7" s="543"/>
      <c r="E7" s="425">
        <v>121549.77646099999</v>
      </c>
      <c r="F7" s="425">
        <v>140062.67272600002</v>
      </c>
      <c r="G7" s="425">
        <v>131597.91977000001</v>
      </c>
      <c r="H7" s="729">
        <v>100</v>
      </c>
      <c r="I7" s="425">
        <v>992728.99909900001</v>
      </c>
      <c r="J7" s="425">
        <v>1031686.78865</v>
      </c>
    </row>
    <row r="8" spans="1:10" ht="8.1" customHeight="1" x14ac:dyDescent="0.25">
      <c r="A8" s="196"/>
      <c r="B8" s="196"/>
      <c r="C8" s="196"/>
      <c r="D8" s="196"/>
      <c r="E8" s="155"/>
      <c r="F8" s="155"/>
      <c r="G8" s="155"/>
      <c r="H8" s="765"/>
      <c r="I8" s="155"/>
      <c r="J8" s="766"/>
    </row>
    <row r="9" spans="1:10" ht="15" customHeight="1" x14ac:dyDescent="0.25">
      <c r="A9" s="689" t="s">
        <v>772</v>
      </c>
      <c r="B9" s="545" t="s">
        <v>773</v>
      </c>
      <c r="C9" s="559"/>
      <c r="D9" s="559"/>
      <c r="E9" s="504">
        <v>11374.055354</v>
      </c>
      <c r="F9" s="504">
        <v>11770.759951</v>
      </c>
      <c r="G9" s="504">
        <v>11920.969165999999</v>
      </c>
      <c r="H9" s="546">
        <v>9.0586303999598528</v>
      </c>
      <c r="I9" s="504">
        <v>82429.053628000009</v>
      </c>
      <c r="J9" s="504">
        <v>91035.735888999989</v>
      </c>
    </row>
    <row r="10" spans="1:10" ht="15" customHeight="1" x14ac:dyDescent="0.25">
      <c r="A10" s="689"/>
      <c r="B10" s="547" t="s">
        <v>774</v>
      </c>
      <c r="C10" s="559"/>
      <c r="D10" s="559"/>
      <c r="E10" s="767"/>
      <c r="F10" s="767"/>
      <c r="G10" s="767"/>
      <c r="H10" s="768"/>
      <c r="I10" s="767"/>
      <c r="J10" s="767"/>
    </row>
    <row r="11" spans="1:10" ht="8.1" customHeight="1" x14ac:dyDescent="0.25">
      <c r="A11" s="690"/>
      <c r="B11" s="690"/>
      <c r="C11" s="198"/>
      <c r="E11" s="268"/>
      <c r="F11" s="268"/>
      <c r="G11" s="268"/>
      <c r="H11" s="305"/>
      <c r="I11" s="268"/>
      <c r="J11" s="268"/>
    </row>
    <row r="12" spans="1:10" ht="15" customHeight="1" x14ac:dyDescent="0.25">
      <c r="A12" s="690"/>
      <c r="B12" s="197" t="s">
        <v>775</v>
      </c>
      <c r="E12" s="266">
        <v>850.16662700000006</v>
      </c>
      <c r="F12" s="266">
        <v>968.83022599999993</v>
      </c>
      <c r="G12" s="266">
        <v>864.29888200000005</v>
      </c>
      <c r="H12" s="280">
        <v>0.65677245013490837</v>
      </c>
      <c r="I12" s="264">
        <v>6560.9272700000001</v>
      </c>
      <c r="J12" s="264">
        <v>7003.6845739999999</v>
      </c>
    </row>
    <row r="13" spans="1:10" ht="15" customHeight="1" x14ac:dyDescent="0.25">
      <c r="A13" s="690"/>
      <c r="B13" s="198" t="s">
        <v>776</v>
      </c>
      <c r="E13" s="268"/>
      <c r="F13" s="268"/>
      <c r="G13" s="268"/>
      <c r="H13" s="305"/>
      <c r="I13" s="268"/>
      <c r="J13" s="268"/>
    </row>
    <row r="14" spans="1:10" ht="8.1" customHeight="1" x14ac:dyDescent="0.25">
      <c r="A14" s="690"/>
      <c r="B14" s="690"/>
      <c r="C14" s="198"/>
      <c r="E14" s="268"/>
      <c r="F14" s="268"/>
      <c r="G14" s="268"/>
      <c r="H14" s="305"/>
      <c r="I14" s="268"/>
      <c r="J14" s="268"/>
    </row>
    <row r="15" spans="1:10" ht="15" customHeight="1" x14ac:dyDescent="0.25">
      <c r="A15" s="690"/>
      <c r="B15" s="199" t="s">
        <v>777</v>
      </c>
      <c r="E15" s="264">
        <v>421.38377000000003</v>
      </c>
      <c r="F15" s="264">
        <v>407.93305199999998</v>
      </c>
      <c r="G15" s="264">
        <v>308.967581</v>
      </c>
      <c r="H15" s="280">
        <v>0.2347815083551453</v>
      </c>
      <c r="I15" s="264">
        <v>2627.579385</v>
      </c>
      <c r="J15" s="264">
        <v>3231.9531229999998</v>
      </c>
    </row>
    <row r="16" spans="1:10" ht="15" customHeight="1" x14ac:dyDescent="0.25">
      <c r="A16" s="690"/>
      <c r="B16" s="200" t="s">
        <v>778</v>
      </c>
      <c r="E16" s="268"/>
      <c r="F16" s="268"/>
      <c r="G16" s="268"/>
      <c r="H16" s="305"/>
      <c r="I16" s="268"/>
      <c r="J16" s="268"/>
    </row>
    <row r="17" spans="1:10" ht="8.1" customHeight="1" x14ac:dyDescent="0.25">
      <c r="A17" s="690"/>
      <c r="B17" s="200"/>
      <c r="E17" s="268"/>
      <c r="F17" s="268"/>
      <c r="G17" s="268"/>
      <c r="H17" s="305"/>
      <c r="I17" s="268"/>
      <c r="J17" s="268"/>
    </row>
    <row r="18" spans="1:10" ht="15" customHeight="1" x14ac:dyDescent="0.25">
      <c r="A18" s="690"/>
      <c r="B18" s="199" t="s">
        <v>779</v>
      </c>
      <c r="E18" s="264">
        <v>428.78285699999998</v>
      </c>
      <c r="F18" s="264">
        <v>560.89717399999995</v>
      </c>
      <c r="G18" s="264">
        <v>555.33130100000005</v>
      </c>
      <c r="H18" s="280">
        <v>0.42199094177976304</v>
      </c>
      <c r="I18" s="264">
        <v>3933.3478850000001</v>
      </c>
      <c r="J18" s="264">
        <v>3771.7314510000001</v>
      </c>
    </row>
    <row r="19" spans="1:10" ht="15" customHeight="1" x14ac:dyDescent="0.25">
      <c r="A19" s="690"/>
      <c r="B19" s="200" t="s">
        <v>780</v>
      </c>
      <c r="E19" s="264"/>
      <c r="F19" s="264"/>
      <c r="G19" s="264"/>
      <c r="H19" s="280"/>
      <c r="I19" s="264"/>
      <c r="J19" s="264"/>
    </row>
    <row r="20" spans="1:10" ht="8.1" customHeight="1" x14ac:dyDescent="0.25">
      <c r="A20" s="690"/>
      <c r="B20" s="690"/>
      <c r="C20" s="198"/>
      <c r="E20" s="268"/>
      <c r="F20" s="268"/>
      <c r="G20" s="268"/>
      <c r="H20" s="305"/>
      <c r="I20" s="268"/>
      <c r="J20" s="268"/>
    </row>
    <row r="21" spans="1:10" ht="15" customHeight="1" x14ac:dyDescent="0.25">
      <c r="A21" s="690"/>
      <c r="B21" s="197" t="s">
        <v>781</v>
      </c>
      <c r="E21" s="264">
        <v>10523.888727</v>
      </c>
      <c r="F21" s="264">
        <v>10801.929725</v>
      </c>
      <c r="G21" s="264">
        <v>11056.670284</v>
      </c>
      <c r="H21" s="280">
        <v>8.4018579498249473</v>
      </c>
      <c r="I21" s="264">
        <v>75868.126358000009</v>
      </c>
      <c r="J21" s="264">
        <v>84032.05131499999</v>
      </c>
    </row>
    <row r="22" spans="1:10" ht="15" customHeight="1" x14ac:dyDescent="0.25">
      <c r="A22" s="690"/>
      <c r="B22" s="198" t="s">
        <v>782</v>
      </c>
      <c r="E22" s="268"/>
      <c r="F22" s="268"/>
      <c r="G22" s="268"/>
      <c r="H22" s="305"/>
      <c r="I22" s="268"/>
      <c r="J22" s="268"/>
    </row>
    <row r="23" spans="1:10" ht="8.1" customHeight="1" x14ac:dyDescent="0.25">
      <c r="A23" s="690"/>
      <c r="B23" s="690"/>
      <c r="C23" s="198"/>
      <c r="E23" s="268"/>
      <c r="F23" s="268"/>
      <c r="G23" s="268"/>
      <c r="H23" s="305"/>
      <c r="I23" s="268"/>
      <c r="J23" s="268"/>
    </row>
    <row r="24" spans="1:10" ht="15" customHeight="1" x14ac:dyDescent="0.25">
      <c r="A24" s="690"/>
      <c r="B24" s="199" t="s">
        <v>777</v>
      </c>
      <c r="E24" s="264">
        <v>8151.1972239999996</v>
      </c>
      <c r="F24" s="264">
        <v>8142.6980590000003</v>
      </c>
      <c r="G24" s="264">
        <v>8338.9092400000009</v>
      </c>
      <c r="H24" s="280">
        <v>6.3366573381815696</v>
      </c>
      <c r="I24" s="264">
        <v>55498.103618000001</v>
      </c>
      <c r="J24" s="264">
        <v>63786.841725999999</v>
      </c>
    </row>
    <row r="25" spans="1:10" ht="15" customHeight="1" x14ac:dyDescent="0.25">
      <c r="A25" s="690"/>
      <c r="B25" s="200" t="s">
        <v>778</v>
      </c>
      <c r="E25" s="268"/>
      <c r="F25" s="268"/>
      <c r="G25" s="268"/>
      <c r="H25" s="305"/>
      <c r="I25" s="268"/>
      <c r="J25" s="268"/>
    </row>
    <row r="26" spans="1:10" ht="8.1" customHeight="1" x14ac:dyDescent="0.25">
      <c r="A26" s="690"/>
      <c r="B26" s="200"/>
      <c r="E26" s="268"/>
      <c r="F26" s="268"/>
      <c r="G26" s="268"/>
      <c r="H26" s="305"/>
      <c r="I26" s="268"/>
      <c r="J26" s="268"/>
    </row>
    <row r="27" spans="1:10" ht="15" customHeight="1" x14ac:dyDescent="0.25">
      <c r="A27" s="690"/>
      <c r="B27" s="199" t="s">
        <v>779</v>
      </c>
      <c r="E27" s="264">
        <v>2372.691503</v>
      </c>
      <c r="F27" s="264">
        <v>2659.2316660000001</v>
      </c>
      <c r="G27" s="264">
        <v>2717.7610439999999</v>
      </c>
      <c r="H27" s="280">
        <v>2.0652006116433763</v>
      </c>
      <c r="I27" s="264">
        <v>20370.02274</v>
      </c>
      <c r="J27" s="264">
        <v>20245.209588999998</v>
      </c>
    </row>
    <row r="28" spans="1:10" ht="15" customHeight="1" x14ac:dyDescent="0.25">
      <c r="A28" s="690"/>
      <c r="B28" s="200" t="s">
        <v>780</v>
      </c>
      <c r="E28" s="264"/>
      <c r="F28" s="264"/>
      <c r="G28" s="264"/>
      <c r="H28" s="280"/>
      <c r="I28" s="264"/>
      <c r="J28" s="264"/>
    </row>
    <row r="29" spans="1:10" ht="8.1" customHeight="1" x14ac:dyDescent="0.25">
      <c r="A29" s="690"/>
      <c r="B29" s="690"/>
      <c r="C29" s="198"/>
      <c r="E29" s="268"/>
      <c r="F29" s="268"/>
      <c r="G29" s="268"/>
      <c r="H29" s="305"/>
      <c r="I29" s="268"/>
      <c r="J29" s="268"/>
    </row>
    <row r="30" spans="1:10" ht="15" customHeight="1" x14ac:dyDescent="0.25">
      <c r="A30" s="689" t="s">
        <v>783</v>
      </c>
      <c r="B30" s="545" t="s">
        <v>784</v>
      </c>
      <c r="C30" s="559"/>
      <c r="D30" s="559"/>
      <c r="E30" s="504">
        <v>23513.109878000003</v>
      </c>
      <c r="F30" s="504">
        <v>29343.346647999999</v>
      </c>
      <c r="G30" s="504">
        <v>27146.153898999997</v>
      </c>
      <c r="H30" s="546">
        <v>20.628102591928986</v>
      </c>
      <c r="I30" s="504">
        <v>219271.49653899999</v>
      </c>
      <c r="J30" s="504">
        <v>211416.74060700001</v>
      </c>
    </row>
    <row r="31" spans="1:10" ht="15" customHeight="1" x14ac:dyDescent="0.25">
      <c r="A31" s="689"/>
      <c r="B31" s="547" t="s">
        <v>785</v>
      </c>
      <c r="C31" s="559"/>
      <c r="D31" s="559"/>
      <c r="E31" s="767"/>
      <c r="F31" s="767"/>
      <c r="G31" s="767"/>
      <c r="H31" s="768"/>
      <c r="I31" s="767"/>
      <c r="J31" s="767"/>
    </row>
    <row r="32" spans="1:10" ht="8.1" customHeight="1" x14ac:dyDescent="0.25">
      <c r="A32" s="690"/>
      <c r="B32" s="690"/>
      <c r="C32" s="198"/>
      <c r="E32" s="268"/>
      <c r="F32" s="268"/>
      <c r="G32" s="268"/>
      <c r="H32" s="305"/>
      <c r="I32" s="268"/>
      <c r="J32" s="268"/>
    </row>
    <row r="33" spans="1:10" ht="15" customHeight="1" x14ac:dyDescent="0.25">
      <c r="A33" s="690"/>
      <c r="B33" s="197" t="s">
        <v>775</v>
      </c>
      <c r="E33" s="264">
        <v>1653.338209</v>
      </c>
      <c r="F33" s="264">
        <v>2433.5324190000001</v>
      </c>
      <c r="G33" s="264">
        <v>2351.8711039999998</v>
      </c>
      <c r="H33" s="280">
        <v>1.7871643473623884</v>
      </c>
      <c r="I33" s="264">
        <v>14340.702684</v>
      </c>
      <c r="J33" s="264">
        <v>15199.026736</v>
      </c>
    </row>
    <row r="34" spans="1:10" ht="15" customHeight="1" x14ac:dyDescent="0.25">
      <c r="A34" s="690"/>
      <c r="B34" s="198" t="s">
        <v>776</v>
      </c>
      <c r="E34" s="264"/>
      <c r="F34" s="264"/>
      <c r="G34" s="264"/>
      <c r="H34" s="280"/>
      <c r="I34" s="264"/>
      <c r="J34" s="264"/>
    </row>
    <row r="35" spans="1:10" ht="8.1" customHeight="1" x14ac:dyDescent="0.25">
      <c r="A35" s="690"/>
      <c r="B35" s="198"/>
      <c r="E35" s="264"/>
      <c r="F35" s="264"/>
      <c r="G35" s="264"/>
      <c r="H35" s="280"/>
      <c r="I35" s="264"/>
      <c r="J35" s="264"/>
    </row>
    <row r="36" spans="1:10" ht="15" customHeight="1" x14ac:dyDescent="0.25">
      <c r="A36" s="690"/>
      <c r="B36" s="197" t="s">
        <v>781</v>
      </c>
      <c r="E36" s="264">
        <v>21859.771669000002</v>
      </c>
      <c r="F36" s="264">
        <v>26909.814229</v>
      </c>
      <c r="G36" s="264">
        <v>24794.282794999999</v>
      </c>
      <c r="H36" s="280">
        <v>18.840938244566598</v>
      </c>
      <c r="I36" s="264">
        <v>204930.793855</v>
      </c>
      <c r="J36" s="264">
        <v>196217.71387100001</v>
      </c>
    </row>
    <row r="37" spans="1:10" ht="15" customHeight="1" x14ac:dyDescent="0.25">
      <c r="A37" s="690"/>
      <c r="B37" s="198" t="s">
        <v>782</v>
      </c>
      <c r="E37" s="264"/>
      <c r="F37" s="264"/>
      <c r="G37" s="264"/>
      <c r="H37" s="280"/>
      <c r="I37" s="264"/>
      <c r="J37" s="264"/>
    </row>
    <row r="38" spans="1:10" ht="8.1" customHeight="1" x14ac:dyDescent="0.25">
      <c r="A38" s="690"/>
      <c r="B38" s="690"/>
      <c r="C38" s="198"/>
      <c r="E38" s="264"/>
      <c r="F38" s="264"/>
      <c r="G38" s="264"/>
      <c r="H38" s="280"/>
      <c r="I38" s="264"/>
      <c r="J38" s="264"/>
    </row>
    <row r="39" spans="1:10" ht="15" customHeight="1" x14ac:dyDescent="0.25">
      <c r="A39" s="689" t="s">
        <v>786</v>
      </c>
      <c r="B39" s="545" t="s">
        <v>787</v>
      </c>
      <c r="C39" s="559"/>
      <c r="D39" s="559"/>
      <c r="E39" s="504">
        <v>12778.824563999999</v>
      </c>
      <c r="F39" s="504">
        <v>14212.421269</v>
      </c>
      <c r="G39" s="504">
        <v>14478.061494</v>
      </c>
      <c r="H39" s="546">
        <v>11.001740391720478</v>
      </c>
      <c r="I39" s="504">
        <v>150775.863943</v>
      </c>
      <c r="J39" s="504">
        <v>117098.332186</v>
      </c>
    </row>
    <row r="40" spans="1:10" ht="15" customHeight="1" x14ac:dyDescent="0.25">
      <c r="A40" s="689"/>
      <c r="B40" s="547" t="s">
        <v>788</v>
      </c>
      <c r="C40" s="559"/>
      <c r="D40" s="559"/>
      <c r="E40" s="767"/>
      <c r="F40" s="767"/>
      <c r="G40" s="767"/>
      <c r="H40" s="768"/>
      <c r="I40" s="767"/>
      <c r="J40" s="767"/>
    </row>
    <row r="41" spans="1:10" ht="8.1" customHeight="1" x14ac:dyDescent="0.25">
      <c r="A41" s="690"/>
      <c r="B41" s="690"/>
      <c r="C41" s="198"/>
      <c r="E41" s="264"/>
      <c r="F41" s="264"/>
      <c r="G41" s="264"/>
      <c r="H41" s="280"/>
      <c r="I41" s="264"/>
      <c r="J41" s="264"/>
    </row>
    <row r="42" spans="1:10" ht="15" customHeight="1" x14ac:dyDescent="0.25">
      <c r="A42" s="690"/>
      <c r="B42" s="197" t="s">
        <v>775</v>
      </c>
      <c r="E42" s="264">
        <v>1328.2102279999999</v>
      </c>
      <c r="F42" s="264">
        <v>2257.5457620000002</v>
      </c>
      <c r="G42" s="264">
        <v>1856.450552</v>
      </c>
      <c r="H42" s="280">
        <v>1.4106990104741834</v>
      </c>
      <c r="I42" s="264">
        <v>23107.962779000001</v>
      </c>
      <c r="J42" s="264">
        <v>18117.213152</v>
      </c>
    </row>
    <row r="43" spans="1:10" ht="15" customHeight="1" x14ac:dyDescent="0.25">
      <c r="A43" s="690"/>
      <c r="B43" s="198" t="s">
        <v>776</v>
      </c>
      <c r="E43" s="264"/>
      <c r="F43" s="264"/>
      <c r="G43" s="264"/>
      <c r="H43" s="280"/>
      <c r="I43" s="264"/>
      <c r="J43" s="264"/>
    </row>
    <row r="44" spans="1:10" ht="8.1" customHeight="1" x14ac:dyDescent="0.25">
      <c r="A44" s="690"/>
      <c r="B44" s="198"/>
      <c r="E44" s="264"/>
      <c r="F44" s="264"/>
      <c r="G44" s="264"/>
      <c r="H44" s="280"/>
      <c r="I44" s="264"/>
      <c r="J44" s="264"/>
    </row>
    <row r="45" spans="1:10" ht="15" customHeight="1" x14ac:dyDescent="0.25">
      <c r="A45" s="690"/>
      <c r="B45" s="197" t="s">
        <v>781</v>
      </c>
      <c r="E45" s="264">
        <v>11450.614335999999</v>
      </c>
      <c r="F45" s="264">
        <v>11954.875507000001</v>
      </c>
      <c r="G45" s="264">
        <v>12621.610941999999</v>
      </c>
      <c r="H45" s="280">
        <v>9.5910413812462938</v>
      </c>
      <c r="I45" s="264">
        <v>127667.90116400001</v>
      </c>
      <c r="J45" s="264">
        <v>98981.119034000003</v>
      </c>
    </row>
    <row r="46" spans="1:10" ht="15" customHeight="1" x14ac:dyDescent="0.25">
      <c r="A46" s="690"/>
      <c r="B46" s="198" t="s">
        <v>782</v>
      </c>
      <c r="E46" s="264"/>
      <c r="F46" s="264"/>
      <c r="G46" s="264"/>
      <c r="H46" s="280"/>
      <c r="I46" s="264"/>
      <c r="J46" s="264"/>
    </row>
    <row r="47" spans="1:10" ht="8.1" customHeight="1" x14ac:dyDescent="0.25">
      <c r="A47" s="690"/>
      <c r="B47" s="690"/>
      <c r="C47" s="198"/>
      <c r="E47" s="264"/>
      <c r="F47" s="264"/>
      <c r="G47" s="264"/>
      <c r="H47" s="280"/>
      <c r="I47" s="264"/>
      <c r="J47" s="264"/>
    </row>
    <row r="48" spans="1:10" ht="15" customHeight="1" x14ac:dyDescent="0.25">
      <c r="A48" s="690"/>
      <c r="B48" s="199" t="s">
        <v>789</v>
      </c>
      <c r="E48" s="264">
        <v>4808.232559</v>
      </c>
      <c r="F48" s="264">
        <v>4104.9802659999996</v>
      </c>
      <c r="G48" s="264">
        <v>4505.7363660000001</v>
      </c>
      <c r="H48" s="280">
        <v>3.4238659500658457</v>
      </c>
      <c r="I48" s="264">
        <v>45982.157723999997</v>
      </c>
      <c r="J48" s="264">
        <v>33941.919301000002</v>
      </c>
    </row>
    <row r="49" spans="1:10" ht="15" customHeight="1" x14ac:dyDescent="0.25">
      <c r="A49" s="690"/>
      <c r="B49" s="200" t="s">
        <v>790</v>
      </c>
      <c r="E49" s="264"/>
      <c r="F49" s="264"/>
      <c r="G49" s="264"/>
      <c r="H49" s="280"/>
      <c r="I49" s="264"/>
      <c r="J49" s="264"/>
    </row>
    <row r="50" spans="1:10" ht="8.1" customHeight="1" x14ac:dyDescent="0.25">
      <c r="A50" s="690"/>
      <c r="B50" s="200"/>
      <c r="E50" s="264"/>
      <c r="F50" s="264"/>
      <c r="G50" s="264"/>
      <c r="H50" s="280"/>
      <c r="I50" s="264"/>
      <c r="J50" s="264"/>
    </row>
    <row r="51" spans="1:10" ht="15" customHeight="1" x14ac:dyDescent="0.25">
      <c r="A51" s="690"/>
      <c r="B51" s="199" t="s">
        <v>552</v>
      </c>
      <c r="E51" s="264">
        <v>6642.3817769999996</v>
      </c>
      <c r="F51" s="264">
        <v>7849.8952410000002</v>
      </c>
      <c r="G51" s="264">
        <v>8115.8745760000002</v>
      </c>
      <c r="H51" s="280">
        <v>6.1671754311804499</v>
      </c>
      <c r="I51" s="264">
        <v>81685.743440000006</v>
      </c>
      <c r="J51" s="264">
        <v>65039.199733000001</v>
      </c>
    </row>
    <row r="52" spans="1:10" ht="15" customHeight="1" x14ac:dyDescent="0.25">
      <c r="A52" s="690"/>
      <c r="B52" s="200" t="s">
        <v>791</v>
      </c>
      <c r="E52" s="264"/>
      <c r="F52" s="264"/>
      <c r="G52" s="264"/>
      <c r="H52" s="280"/>
      <c r="I52" s="264"/>
      <c r="J52" s="264"/>
    </row>
    <row r="53" spans="1:10" ht="8.1" customHeight="1" x14ac:dyDescent="0.25">
      <c r="A53" s="690"/>
      <c r="B53" s="690"/>
      <c r="C53" s="198"/>
      <c r="E53" s="264"/>
      <c r="F53" s="264"/>
      <c r="G53" s="264"/>
      <c r="H53" s="280"/>
      <c r="I53" s="264"/>
      <c r="J53" s="264"/>
    </row>
    <row r="54" spans="1:10" ht="42" customHeight="1" x14ac:dyDescent="0.25">
      <c r="A54" s="691" t="s">
        <v>792</v>
      </c>
      <c r="B54" s="849" t="s">
        <v>1172</v>
      </c>
      <c r="C54" s="849"/>
      <c r="D54" s="849"/>
      <c r="E54" s="504">
        <v>65173.219570000001</v>
      </c>
      <c r="F54" s="504">
        <v>74647.228633999999</v>
      </c>
      <c r="G54" s="504">
        <v>67943.706069000007</v>
      </c>
      <c r="H54" s="546">
        <v>51.629772102589833</v>
      </c>
      <c r="I54" s="504">
        <v>461619.82768800005</v>
      </c>
      <c r="J54" s="504">
        <v>535103.67994099995</v>
      </c>
    </row>
    <row r="55" spans="1:10" ht="42" customHeight="1" x14ac:dyDescent="0.25">
      <c r="A55" s="691"/>
      <c r="B55" s="847" t="s">
        <v>1173</v>
      </c>
      <c r="C55" s="847"/>
      <c r="D55" s="847"/>
      <c r="E55" s="504"/>
      <c r="F55" s="504"/>
      <c r="G55" s="504"/>
      <c r="H55" s="546"/>
      <c r="I55" s="504"/>
      <c r="J55" s="504"/>
    </row>
    <row r="56" spans="1:10" ht="8.1" customHeight="1" x14ac:dyDescent="0.25">
      <c r="A56" s="690"/>
      <c r="B56" s="690"/>
      <c r="C56" s="198"/>
      <c r="E56" s="264"/>
      <c r="F56" s="264"/>
      <c r="G56" s="264"/>
      <c r="H56" s="280"/>
      <c r="I56" s="264"/>
      <c r="J56" s="264"/>
    </row>
    <row r="57" spans="1:10" ht="27" customHeight="1" x14ac:dyDescent="0.25">
      <c r="A57" s="690"/>
      <c r="B57" s="850" t="s">
        <v>1176</v>
      </c>
      <c r="C57" s="850"/>
      <c r="D57" s="850"/>
      <c r="E57" s="264">
        <v>18965.675297000002</v>
      </c>
      <c r="F57" s="264">
        <v>21238.441621000002</v>
      </c>
      <c r="G57" s="264">
        <v>19371.878786000001</v>
      </c>
      <c r="H57" s="280">
        <v>14.720505323987767</v>
      </c>
      <c r="I57" s="264">
        <v>137713.36003499999</v>
      </c>
      <c r="J57" s="264">
        <v>157389.112024</v>
      </c>
    </row>
    <row r="58" spans="1:10" ht="15" customHeight="1" x14ac:dyDescent="0.25">
      <c r="A58" s="690"/>
      <c r="B58" s="201" t="s">
        <v>818</v>
      </c>
      <c r="C58" s="201"/>
      <c r="D58" s="201"/>
      <c r="E58" s="264"/>
      <c r="F58" s="264"/>
      <c r="G58" s="264"/>
      <c r="H58" s="280"/>
      <c r="I58" s="264"/>
      <c r="J58" s="264"/>
    </row>
    <row r="59" spans="1:10" ht="8.1" customHeight="1" x14ac:dyDescent="0.25">
      <c r="A59" s="690"/>
      <c r="B59" s="690"/>
      <c r="C59" s="198"/>
      <c r="E59" s="264"/>
      <c r="F59" s="264"/>
      <c r="G59" s="264"/>
      <c r="H59" s="280"/>
      <c r="I59" s="264"/>
      <c r="J59" s="264"/>
    </row>
    <row r="60" spans="1:10" ht="15" customHeight="1" x14ac:dyDescent="0.25">
      <c r="A60" s="690"/>
      <c r="B60" s="197" t="s">
        <v>793</v>
      </c>
      <c r="E60" s="264">
        <v>46207.544273</v>
      </c>
      <c r="F60" s="264">
        <v>53408.787013000001</v>
      </c>
      <c r="G60" s="264">
        <v>48571.827282999999</v>
      </c>
      <c r="H60" s="280">
        <v>36.90926677860206</v>
      </c>
      <c r="I60" s="264">
        <v>323906.46765300003</v>
      </c>
      <c r="J60" s="264">
        <v>377714.56791699998</v>
      </c>
    </row>
    <row r="61" spans="1:10" ht="15" customHeight="1" x14ac:dyDescent="0.25">
      <c r="A61" s="690"/>
      <c r="B61" s="198" t="s">
        <v>794</v>
      </c>
      <c r="E61" s="264"/>
      <c r="F61" s="264"/>
      <c r="G61" s="264"/>
      <c r="H61" s="280"/>
      <c r="I61" s="264"/>
      <c r="J61" s="264"/>
    </row>
    <row r="62" spans="1:10" ht="8.1" customHeight="1" x14ac:dyDescent="0.25">
      <c r="A62" s="690"/>
      <c r="B62" s="690"/>
      <c r="C62" s="198"/>
      <c r="E62" s="264"/>
      <c r="F62" s="264"/>
      <c r="G62" s="264"/>
      <c r="H62" s="280"/>
      <c r="I62" s="264"/>
      <c r="J62" s="264"/>
    </row>
    <row r="63" spans="1:10" ht="30" customHeight="1" x14ac:dyDescent="0.25">
      <c r="A63" s="691" t="s">
        <v>795</v>
      </c>
      <c r="B63" s="849" t="s">
        <v>1174</v>
      </c>
      <c r="C63" s="849"/>
      <c r="D63" s="849"/>
      <c r="E63" s="504">
        <v>2371.8610960000001</v>
      </c>
      <c r="F63" s="504">
        <v>2990.6853759999999</v>
      </c>
      <c r="G63" s="504">
        <v>2897.5714349999998</v>
      </c>
      <c r="H63" s="546">
        <v>2.2018368071959076</v>
      </c>
      <c r="I63" s="504">
        <v>20597.304749000003</v>
      </c>
      <c r="J63" s="504">
        <v>20941.549953999998</v>
      </c>
    </row>
    <row r="64" spans="1:10" ht="30" customHeight="1" x14ac:dyDescent="0.25">
      <c r="A64" s="691"/>
      <c r="B64" s="847" t="s">
        <v>1175</v>
      </c>
      <c r="C64" s="847"/>
      <c r="D64" s="847"/>
      <c r="E64" s="504"/>
      <c r="F64" s="504"/>
      <c r="G64" s="504"/>
      <c r="H64" s="546"/>
      <c r="I64" s="504"/>
      <c r="J64" s="504"/>
    </row>
    <row r="65" spans="1:10" ht="8.1" customHeight="1" x14ac:dyDescent="0.25">
      <c r="A65" s="690"/>
      <c r="B65" s="690"/>
      <c r="C65" s="198"/>
      <c r="E65" s="264"/>
      <c r="F65" s="264"/>
      <c r="G65" s="264"/>
      <c r="H65" s="280"/>
      <c r="I65" s="264"/>
      <c r="J65" s="264"/>
    </row>
    <row r="66" spans="1:10" ht="15" customHeight="1" x14ac:dyDescent="0.25">
      <c r="A66" s="690"/>
      <c r="B66" s="197" t="s">
        <v>797</v>
      </c>
      <c r="E66" s="264">
        <v>102.996825</v>
      </c>
      <c r="F66" s="264">
        <v>197.24155400000001</v>
      </c>
      <c r="G66" s="264">
        <v>231.34159</v>
      </c>
      <c r="H66" s="280">
        <v>0.17579426058126663</v>
      </c>
      <c r="I66" s="264">
        <v>959.49030600000003</v>
      </c>
      <c r="J66" s="264">
        <v>1304.6161910000001</v>
      </c>
    </row>
    <row r="67" spans="1:10" ht="15" customHeight="1" x14ac:dyDescent="0.25">
      <c r="A67" s="690"/>
      <c r="B67" s="198" t="s">
        <v>798</v>
      </c>
      <c r="E67" s="264"/>
      <c r="F67" s="264"/>
      <c r="G67" s="264"/>
      <c r="H67" s="280"/>
      <c r="I67" s="264"/>
      <c r="J67" s="264"/>
    </row>
    <row r="68" spans="1:10" ht="8.1" customHeight="1" x14ac:dyDescent="0.25">
      <c r="A68" s="690"/>
      <c r="B68" s="198"/>
      <c r="E68" s="264"/>
      <c r="F68" s="264"/>
      <c r="G68" s="264"/>
      <c r="H68" s="280"/>
      <c r="I68" s="264"/>
      <c r="J68" s="264"/>
    </row>
    <row r="69" spans="1:10" ht="15" customHeight="1" x14ac:dyDescent="0.25">
      <c r="A69" s="690"/>
      <c r="B69" s="197" t="s">
        <v>552</v>
      </c>
      <c r="E69" s="264">
        <v>247.204644</v>
      </c>
      <c r="F69" s="264">
        <v>369.85562700000003</v>
      </c>
      <c r="G69" s="264">
        <v>429.383286</v>
      </c>
      <c r="H69" s="280">
        <v>0.32628425035171815</v>
      </c>
      <c r="I69" s="264">
        <v>2145.1553650000001</v>
      </c>
      <c r="J69" s="264">
        <v>2458.476514</v>
      </c>
    </row>
    <row r="70" spans="1:10" ht="15" customHeight="1" x14ac:dyDescent="0.25">
      <c r="A70" s="690"/>
      <c r="B70" s="198" t="s">
        <v>791</v>
      </c>
      <c r="E70" s="264"/>
      <c r="F70" s="264"/>
      <c r="G70" s="264"/>
      <c r="H70" s="280"/>
      <c r="I70" s="264"/>
      <c r="J70" s="264"/>
    </row>
    <row r="71" spans="1:10" ht="8.1" customHeight="1" x14ac:dyDescent="0.25">
      <c r="A71" s="690"/>
      <c r="B71" s="690"/>
      <c r="C71" s="198"/>
      <c r="E71" s="264"/>
      <c r="F71" s="264"/>
      <c r="G71" s="264"/>
      <c r="H71" s="280"/>
      <c r="I71" s="264"/>
      <c r="J71" s="264"/>
    </row>
    <row r="72" spans="1:10" ht="15" customHeight="1" x14ac:dyDescent="0.25">
      <c r="A72" s="690"/>
      <c r="B72" s="199" t="s">
        <v>799</v>
      </c>
      <c r="E72" s="264">
        <v>185.61045200000001</v>
      </c>
      <c r="F72" s="264">
        <v>317.98839700000002</v>
      </c>
      <c r="G72" s="264">
        <v>384.522156</v>
      </c>
      <c r="H72" s="280">
        <v>0.29219470693157445</v>
      </c>
      <c r="I72" s="264">
        <v>1884.031802</v>
      </c>
      <c r="J72" s="264">
        <v>2003.7204899999999</v>
      </c>
    </row>
    <row r="73" spans="1:10" ht="15" customHeight="1" x14ac:dyDescent="0.25">
      <c r="A73" s="690"/>
      <c r="B73" s="200" t="s">
        <v>800</v>
      </c>
      <c r="E73" s="264"/>
      <c r="F73" s="264"/>
      <c r="G73" s="264"/>
      <c r="H73" s="280"/>
      <c r="I73" s="264"/>
      <c r="J73" s="264"/>
    </row>
    <row r="74" spans="1:10" ht="8.1" customHeight="1" x14ac:dyDescent="0.25">
      <c r="A74" s="690"/>
      <c r="B74" s="200"/>
      <c r="E74" s="264"/>
      <c r="F74" s="264"/>
      <c r="G74" s="264"/>
      <c r="H74" s="280"/>
      <c r="I74" s="264"/>
      <c r="J74" s="264"/>
    </row>
    <row r="75" spans="1:10" ht="15" customHeight="1" x14ac:dyDescent="0.25">
      <c r="A75" s="690"/>
      <c r="B75" s="199" t="s">
        <v>801</v>
      </c>
      <c r="E75" s="264">
        <v>61.594192</v>
      </c>
      <c r="F75" s="264">
        <v>51.867229999999999</v>
      </c>
      <c r="G75" s="264">
        <v>44.861130000000003</v>
      </c>
      <c r="H75" s="280" t="s">
        <v>1206</v>
      </c>
      <c r="I75" s="264">
        <v>261.12356299999999</v>
      </c>
      <c r="J75" s="264">
        <v>454.75602400000002</v>
      </c>
    </row>
    <row r="76" spans="1:10" ht="15" customHeight="1" x14ac:dyDescent="0.25">
      <c r="A76" s="690"/>
      <c r="B76" s="200" t="s">
        <v>802</v>
      </c>
      <c r="E76" s="264"/>
      <c r="F76" s="264"/>
      <c r="G76" s="264"/>
      <c r="H76" s="280"/>
      <c r="I76" s="264"/>
      <c r="J76" s="264"/>
    </row>
    <row r="77" spans="1:10" ht="8.1" customHeight="1" x14ac:dyDescent="0.25">
      <c r="A77" s="690"/>
      <c r="B77" s="690"/>
      <c r="C77" s="198"/>
      <c r="E77" s="264"/>
      <c r="F77" s="264"/>
      <c r="G77" s="264"/>
      <c r="H77" s="280"/>
      <c r="I77" s="264"/>
      <c r="J77" s="264"/>
    </row>
    <row r="78" spans="1:10" ht="15" customHeight="1" x14ac:dyDescent="0.25">
      <c r="A78" s="690"/>
      <c r="B78" s="197" t="s">
        <v>793</v>
      </c>
      <c r="E78" s="264">
        <v>2021.659627</v>
      </c>
      <c r="F78" s="264">
        <v>2423.5881949999998</v>
      </c>
      <c r="G78" s="264">
        <v>2236.8465590000001</v>
      </c>
      <c r="H78" s="280">
        <v>1.6997582962629227</v>
      </c>
      <c r="I78" s="264">
        <v>17492.659078000001</v>
      </c>
      <c r="J78" s="264">
        <v>17178.457248999999</v>
      </c>
    </row>
    <row r="79" spans="1:10" ht="15" customHeight="1" x14ac:dyDescent="0.25">
      <c r="A79" s="690"/>
      <c r="B79" s="198" t="s">
        <v>794</v>
      </c>
      <c r="E79" s="264"/>
      <c r="F79" s="264"/>
      <c r="G79" s="264"/>
      <c r="H79" s="280"/>
      <c r="I79" s="264"/>
      <c r="J79" s="264"/>
    </row>
    <row r="80" spans="1:10" ht="8.1" customHeight="1" x14ac:dyDescent="0.25">
      <c r="A80" s="690"/>
      <c r="B80" s="690"/>
      <c r="C80" s="198"/>
      <c r="E80" s="264"/>
      <c r="F80" s="264"/>
      <c r="G80" s="264"/>
      <c r="H80" s="280"/>
      <c r="I80" s="264"/>
      <c r="J80" s="264"/>
    </row>
    <row r="81" spans="1:10" ht="15" customHeight="1" x14ac:dyDescent="0.25">
      <c r="A81" s="689" t="s">
        <v>803</v>
      </c>
      <c r="B81" s="545" t="s">
        <v>804</v>
      </c>
      <c r="C81" s="559"/>
      <c r="D81" s="559"/>
      <c r="E81" s="504">
        <v>6126.021882</v>
      </c>
      <c r="F81" s="504">
        <v>6838.2058340000003</v>
      </c>
      <c r="G81" s="504">
        <v>6925.9271550000003</v>
      </c>
      <c r="H81" s="546">
        <v>5.2629457723228263</v>
      </c>
      <c r="I81" s="504">
        <v>55763.439838999999</v>
      </c>
      <c r="J81" s="504">
        <v>53990.052530000001</v>
      </c>
    </row>
    <row r="82" spans="1:10" ht="15" customHeight="1" x14ac:dyDescent="0.25">
      <c r="A82" s="689"/>
      <c r="B82" s="547" t="s">
        <v>805</v>
      </c>
      <c r="C82" s="559"/>
      <c r="D82" s="559"/>
      <c r="E82" s="549"/>
      <c r="F82" s="549"/>
      <c r="G82" s="549"/>
      <c r="H82" s="550"/>
      <c r="I82" s="549"/>
      <c r="J82" s="549"/>
    </row>
    <row r="83" spans="1:10" ht="8.1" customHeight="1" x14ac:dyDescent="0.25">
      <c r="A83" s="690"/>
      <c r="B83" s="690"/>
      <c r="C83" s="198"/>
      <c r="E83" s="264"/>
      <c r="F83" s="264"/>
      <c r="G83" s="264"/>
      <c r="H83" s="280"/>
      <c r="I83" s="264"/>
      <c r="J83" s="264"/>
    </row>
    <row r="84" spans="1:10" ht="15" customHeight="1" x14ac:dyDescent="0.25">
      <c r="A84" s="690"/>
      <c r="B84" s="197" t="s">
        <v>806</v>
      </c>
      <c r="E84" s="264">
        <v>3431.713761</v>
      </c>
      <c r="F84" s="264">
        <v>3738.834726</v>
      </c>
      <c r="G84" s="264">
        <v>3571.1072720000002</v>
      </c>
      <c r="H84" s="280">
        <v>2.7136502448073614</v>
      </c>
      <c r="I84" s="264">
        <v>32064.971022999998</v>
      </c>
      <c r="J84" s="264">
        <v>29912.261563</v>
      </c>
    </row>
    <row r="85" spans="1:10" ht="15" customHeight="1" x14ac:dyDescent="0.25">
      <c r="A85" s="690"/>
      <c r="B85" s="198" t="s">
        <v>807</v>
      </c>
      <c r="E85" s="264"/>
      <c r="F85" s="264"/>
      <c r="G85" s="264"/>
      <c r="H85" s="280"/>
      <c r="I85" s="264"/>
      <c r="J85" s="264"/>
    </row>
    <row r="86" spans="1:10" ht="8.1" customHeight="1" x14ac:dyDescent="0.25">
      <c r="A86" s="690"/>
      <c r="B86" s="198"/>
      <c r="E86" s="264"/>
      <c r="F86" s="264"/>
      <c r="G86" s="264"/>
      <c r="H86" s="280"/>
      <c r="I86" s="264"/>
      <c r="J86" s="264"/>
    </row>
    <row r="87" spans="1:10" ht="15" customHeight="1" x14ac:dyDescent="0.25">
      <c r="A87" s="690"/>
      <c r="B87" s="197" t="s">
        <v>808</v>
      </c>
      <c r="E87" s="264">
        <v>1318.835022</v>
      </c>
      <c r="F87" s="264">
        <v>1426.129193</v>
      </c>
      <c r="G87" s="264">
        <v>1563.4274069999999</v>
      </c>
      <c r="H87" s="280">
        <v>1.1880335264664341</v>
      </c>
      <c r="I87" s="264">
        <v>11116.450461</v>
      </c>
      <c r="J87" s="264">
        <v>11518.241955</v>
      </c>
    </row>
    <row r="88" spans="1:10" ht="15" customHeight="1" x14ac:dyDescent="0.25">
      <c r="A88" s="690"/>
      <c r="B88" s="198" t="s">
        <v>809</v>
      </c>
      <c r="E88" s="264"/>
      <c r="F88" s="264"/>
      <c r="G88" s="264"/>
      <c r="H88" s="280"/>
      <c r="I88" s="264"/>
      <c r="J88" s="264"/>
    </row>
    <row r="89" spans="1:10" ht="8.1" customHeight="1" x14ac:dyDescent="0.25">
      <c r="A89" s="690"/>
      <c r="B89" s="198"/>
      <c r="E89" s="264"/>
      <c r="F89" s="264"/>
      <c r="G89" s="264"/>
      <c r="H89" s="280"/>
      <c r="I89" s="264"/>
      <c r="J89" s="264"/>
    </row>
    <row r="90" spans="1:10" ht="15" customHeight="1" x14ac:dyDescent="0.25">
      <c r="A90" s="690"/>
      <c r="B90" s="197" t="s">
        <v>810</v>
      </c>
      <c r="E90" s="264">
        <v>1375.473099</v>
      </c>
      <c r="F90" s="264">
        <v>1673.2419150000001</v>
      </c>
      <c r="G90" s="264">
        <v>1791.392476</v>
      </c>
      <c r="H90" s="280">
        <v>1.3612620010490306</v>
      </c>
      <c r="I90" s="264">
        <v>12582.018355</v>
      </c>
      <c r="J90" s="264">
        <v>12559.549011999999</v>
      </c>
    </row>
    <row r="91" spans="1:10" ht="15" customHeight="1" x14ac:dyDescent="0.25">
      <c r="A91" s="690"/>
      <c r="B91" s="198" t="s">
        <v>811</v>
      </c>
      <c r="E91" s="264"/>
      <c r="F91" s="264"/>
      <c r="G91" s="264"/>
      <c r="H91" s="280"/>
      <c r="I91" s="264"/>
      <c r="J91" s="264"/>
    </row>
    <row r="92" spans="1:10" ht="8.1" customHeight="1" x14ac:dyDescent="0.25">
      <c r="A92" s="690"/>
      <c r="B92" s="690"/>
      <c r="C92" s="198"/>
      <c r="E92" s="264"/>
      <c r="F92" s="264"/>
      <c r="G92" s="264"/>
      <c r="H92" s="280"/>
      <c r="I92" s="264"/>
      <c r="J92" s="264"/>
    </row>
    <row r="93" spans="1:10" ht="15" customHeight="1" x14ac:dyDescent="0.25">
      <c r="A93" s="689" t="s">
        <v>812</v>
      </c>
      <c r="B93" s="545" t="s">
        <v>813</v>
      </c>
      <c r="C93" s="559"/>
      <c r="D93" s="559"/>
      <c r="E93" s="504">
        <v>212.68411699999999</v>
      </c>
      <c r="F93" s="504">
        <v>260.025014</v>
      </c>
      <c r="G93" s="504">
        <v>285.530552</v>
      </c>
      <c r="H93" s="546">
        <v>0.21697193428211892</v>
      </c>
      <c r="I93" s="504">
        <v>2272.0127130000001</v>
      </c>
      <c r="J93" s="504">
        <v>2100.6975430000002</v>
      </c>
    </row>
    <row r="94" spans="1:10" ht="15" customHeight="1" x14ac:dyDescent="0.25">
      <c r="A94" s="689"/>
      <c r="B94" s="547" t="s">
        <v>814</v>
      </c>
      <c r="C94" s="559"/>
      <c r="D94" s="559"/>
      <c r="E94" s="549"/>
      <c r="F94" s="549"/>
      <c r="G94" s="549"/>
      <c r="H94" s="549"/>
      <c r="I94" s="549"/>
      <c r="J94" s="549"/>
    </row>
    <row r="95" spans="1:10" ht="8.1" customHeight="1" x14ac:dyDescent="0.25">
      <c r="A95" s="690"/>
      <c r="B95" s="198"/>
      <c r="E95" s="264"/>
      <c r="F95" s="264"/>
      <c r="G95" s="264"/>
      <c r="H95" s="264"/>
      <c r="I95" s="264"/>
      <c r="J95" s="264"/>
    </row>
    <row r="96" spans="1:10" ht="15" customHeight="1" x14ac:dyDescent="0.25">
      <c r="A96" s="689" t="s">
        <v>815</v>
      </c>
      <c r="B96" s="545" t="s">
        <v>816</v>
      </c>
      <c r="C96" s="559"/>
      <c r="D96" s="559"/>
      <c r="E96" s="504">
        <v>0</v>
      </c>
      <c r="F96" s="504">
        <v>0</v>
      </c>
      <c r="G96" s="504">
        <v>0</v>
      </c>
      <c r="H96" s="504">
        <v>0</v>
      </c>
      <c r="I96" s="504">
        <v>0</v>
      </c>
      <c r="J96" s="504">
        <v>0</v>
      </c>
    </row>
    <row r="97" spans="1:10" ht="15" customHeight="1" x14ac:dyDescent="0.25">
      <c r="A97" s="545"/>
      <c r="B97" s="547" t="s">
        <v>817</v>
      </c>
      <c r="C97" s="559"/>
      <c r="D97" s="559"/>
      <c r="E97" s="551"/>
      <c r="F97" s="551"/>
      <c r="G97" s="551"/>
      <c r="H97" s="552"/>
      <c r="I97" s="551"/>
      <c r="J97" s="551"/>
    </row>
  </sheetData>
  <mergeCells count="6">
    <mergeCell ref="B64:D64"/>
    <mergeCell ref="I4:J4"/>
    <mergeCell ref="B54:D54"/>
    <mergeCell ref="B55:D55"/>
    <mergeCell ref="B57:D57"/>
    <mergeCell ref="B63:D6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9" orientation="portrait" useFirstPageNumber="1" r:id="rId1"/>
  <headerFooter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EBED-2106-48BF-A62C-BAEF094BD186}">
  <dimension ref="A1:I97"/>
  <sheetViews>
    <sheetView view="pageBreakPreview" zoomScaleNormal="90" zoomScaleSheetLayoutView="100" zoomScalePageLayoutView="70" workbookViewId="0">
      <selection activeCell="D7" sqref="D7:I7"/>
    </sheetView>
  </sheetViews>
  <sheetFormatPr defaultColWidth="9.140625" defaultRowHeight="15" x14ac:dyDescent="0.25"/>
  <cols>
    <col min="1" max="1" width="2.140625" customWidth="1"/>
    <col min="2" max="2" width="5.5703125" customWidth="1"/>
    <col min="3" max="3" width="35" customWidth="1"/>
    <col min="4" max="6" width="14.140625" style="152" customWidth="1"/>
    <col min="7" max="7" width="9.7109375" style="152" customWidth="1"/>
    <col min="8" max="9" width="14" style="152" customWidth="1"/>
  </cols>
  <sheetData>
    <row r="1" spans="1:9" ht="15" customHeight="1" x14ac:dyDescent="0.25">
      <c r="C1" s="1" t="s">
        <v>1177</v>
      </c>
      <c r="D1" s="190"/>
      <c r="E1" s="190"/>
      <c r="F1" s="190"/>
      <c r="G1" s="190"/>
      <c r="H1" s="190"/>
      <c r="I1" s="101"/>
    </row>
    <row r="2" spans="1:9" ht="15" customHeight="1" x14ac:dyDescent="0.25">
      <c r="C2" s="4" t="s">
        <v>1178</v>
      </c>
      <c r="D2" s="191"/>
      <c r="E2" s="191"/>
      <c r="F2" s="191"/>
      <c r="G2" s="191"/>
      <c r="H2" s="191"/>
      <c r="I2" s="101"/>
    </row>
    <row r="3" spans="1:9" ht="8.1" customHeight="1" x14ac:dyDescent="0.25">
      <c r="B3" s="192"/>
      <c r="C3" s="192"/>
      <c r="D3" s="193"/>
      <c r="E3" s="193"/>
      <c r="F3" s="193"/>
      <c r="G3" s="193"/>
      <c r="H3" s="193"/>
      <c r="I3" s="101"/>
    </row>
    <row r="4" spans="1:9" s="177" customFormat="1" ht="15" customHeight="1" x14ac:dyDescent="0.2">
      <c r="A4" s="471" t="s">
        <v>769</v>
      </c>
      <c r="B4" s="538"/>
      <c r="C4" s="475"/>
      <c r="D4" s="416" t="s">
        <v>25</v>
      </c>
      <c r="E4" s="416" t="s">
        <v>26</v>
      </c>
      <c r="F4" s="416" t="s">
        <v>27</v>
      </c>
      <c r="G4" s="411" t="s">
        <v>1021</v>
      </c>
      <c r="H4" s="848" t="s">
        <v>1220</v>
      </c>
      <c r="I4" s="848"/>
    </row>
    <row r="5" spans="1:9" s="177" customFormat="1" ht="24.75" customHeight="1" x14ac:dyDescent="0.2">
      <c r="A5" s="540" t="s">
        <v>770</v>
      </c>
      <c r="B5" s="541"/>
      <c r="C5" s="475"/>
      <c r="D5" s="479">
        <v>2025</v>
      </c>
      <c r="E5" s="479">
        <v>2025</v>
      </c>
      <c r="F5" s="479">
        <v>2025</v>
      </c>
      <c r="G5" s="542" t="s">
        <v>877</v>
      </c>
      <c r="H5" s="416" t="s">
        <v>702</v>
      </c>
      <c r="I5" s="479">
        <v>2025</v>
      </c>
    </row>
    <row r="6" spans="1:9" ht="8.1" customHeight="1" x14ac:dyDescent="0.25">
      <c r="B6" s="10"/>
      <c r="C6" s="10"/>
      <c r="D6" s="194"/>
      <c r="E6" s="194"/>
      <c r="F6" s="195"/>
      <c r="G6" s="195"/>
      <c r="H6" s="194"/>
      <c r="I6" s="194"/>
    </row>
    <row r="7" spans="1:9" s="347" customFormat="1" ht="15" customHeight="1" x14ac:dyDescent="0.25">
      <c r="A7" s="543" t="s">
        <v>771</v>
      </c>
      <c r="B7" s="692"/>
      <c r="C7" s="543"/>
      <c r="D7" s="544">
        <v>113145.29536699998</v>
      </c>
      <c r="E7" s="544">
        <v>125457.70533699999</v>
      </c>
      <c r="F7" s="544">
        <v>115472.26624700001</v>
      </c>
      <c r="G7" s="553">
        <v>100</v>
      </c>
      <c r="H7" s="544">
        <v>912565.443753</v>
      </c>
      <c r="I7" s="544">
        <v>945617.21900799999</v>
      </c>
    </row>
    <row r="8" spans="1:9" ht="8.1" customHeight="1" x14ac:dyDescent="0.25">
      <c r="B8" s="196"/>
      <c r="C8" s="196"/>
      <c r="D8" s="769"/>
      <c r="E8" s="769"/>
      <c r="F8" s="769"/>
      <c r="G8" s="770"/>
      <c r="H8" s="769"/>
      <c r="I8" s="771"/>
    </row>
    <row r="9" spans="1:9" ht="15" customHeight="1" x14ac:dyDescent="0.25">
      <c r="A9" s="545" t="s">
        <v>772</v>
      </c>
      <c r="B9" s="545" t="s">
        <v>773</v>
      </c>
      <c r="C9" s="559"/>
      <c r="D9" s="554">
        <v>7319.6888349999999</v>
      </c>
      <c r="E9" s="554">
        <v>7969.4995149999995</v>
      </c>
      <c r="F9" s="554">
        <v>7758.8516719999998</v>
      </c>
      <c r="G9" s="555">
        <v>6.7192339114601696</v>
      </c>
      <c r="H9" s="554">
        <v>64164.775353000005</v>
      </c>
      <c r="I9" s="554">
        <v>68363.273369999995</v>
      </c>
    </row>
    <row r="10" spans="1:9" ht="15" customHeight="1" x14ac:dyDescent="0.25">
      <c r="A10" s="545"/>
      <c r="B10" s="547" t="s">
        <v>774</v>
      </c>
      <c r="C10" s="559"/>
      <c r="D10" s="772"/>
      <c r="E10" s="772"/>
      <c r="F10" s="772"/>
      <c r="G10" s="778"/>
      <c r="H10" s="772"/>
      <c r="I10" s="772"/>
    </row>
    <row r="11" spans="1:9" ht="8.1" customHeight="1" x14ac:dyDescent="0.25">
      <c r="B11" s="197"/>
      <c r="C11" s="198"/>
      <c r="D11" s="240"/>
      <c r="E11" s="240"/>
      <c r="F11" s="240"/>
      <c r="G11" s="241"/>
      <c r="H11" s="240"/>
      <c r="I11" s="240"/>
    </row>
    <row r="12" spans="1:9" ht="15" customHeight="1" x14ac:dyDescent="0.25">
      <c r="B12" s="197" t="s">
        <v>775</v>
      </c>
      <c r="D12" s="303">
        <v>2719.6046679999999</v>
      </c>
      <c r="E12" s="303">
        <v>2893.4497259999998</v>
      </c>
      <c r="F12" s="303">
        <v>2966.1484499999997</v>
      </c>
      <c r="G12" s="301">
        <v>2.5687106925357162</v>
      </c>
      <c r="H12" s="303">
        <v>24990.189274</v>
      </c>
      <c r="I12" s="303">
        <v>28465.844577999997</v>
      </c>
    </row>
    <row r="13" spans="1:9" ht="15" customHeight="1" x14ac:dyDescent="0.25">
      <c r="B13" s="198" t="s">
        <v>776</v>
      </c>
      <c r="D13" s="240"/>
      <c r="E13" s="240"/>
      <c r="F13" s="240"/>
      <c r="G13" s="241"/>
      <c r="H13" s="240"/>
      <c r="I13" s="240"/>
    </row>
    <row r="14" spans="1:9" ht="8.1" customHeight="1" x14ac:dyDescent="0.25">
      <c r="B14" s="198"/>
      <c r="D14" s="240"/>
      <c r="E14" s="240"/>
      <c r="F14" s="240"/>
      <c r="G14" s="241"/>
      <c r="H14" s="240"/>
      <c r="I14" s="240"/>
    </row>
    <row r="15" spans="1:9" ht="15" customHeight="1" x14ac:dyDescent="0.25">
      <c r="B15" s="199" t="s">
        <v>777</v>
      </c>
      <c r="D15" s="303">
        <v>1633.592594</v>
      </c>
      <c r="E15" s="303">
        <v>1675.1288910000001</v>
      </c>
      <c r="F15" s="303">
        <v>1741.637058</v>
      </c>
      <c r="G15" s="301">
        <v>1.5082730378518472</v>
      </c>
      <c r="H15" s="303">
        <v>14431.831437000001</v>
      </c>
      <c r="I15" s="303">
        <v>18441.183840999998</v>
      </c>
    </row>
    <row r="16" spans="1:9" ht="15" customHeight="1" x14ac:dyDescent="0.25">
      <c r="B16" s="200" t="s">
        <v>778</v>
      </c>
      <c r="D16" s="240"/>
      <c r="E16" s="240"/>
      <c r="F16" s="240"/>
      <c r="G16" s="241"/>
      <c r="H16" s="240"/>
      <c r="I16" s="240"/>
    </row>
    <row r="17" spans="1:9" ht="8.1" customHeight="1" x14ac:dyDescent="0.25">
      <c r="B17" s="200"/>
      <c r="D17" s="240"/>
      <c r="E17" s="240"/>
      <c r="F17" s="240"/>
      <c r="G17" s="241"/>
      <c r="H17" s="240"/>
      <c r="I17" s="240"/>
    </row>
    <row r="18" spans="1:9" ht="15" customHeight="1" x14ac:dyDescent="0.25">
      <c r="B18" s="199" t="s">
        <v>779</v>
      </c>
      <c r="D18" s="303">
        <v>1086.012074</v>
      </c>
      <c r="E18" s="303">
        <v>1218.320835</v>
      </c>
      <c r="F18" s="303">
        <v>1224.5113919999999</v>
      </c>
      <c r="G18" s="301">
        <v>1.0604376546838692</v>
      </c>
      <c r="H18" s="303">
        <v>10558.357837</v>
      </c>
      <c r="I18" s="303">
        <v>10024.660737</v>
      </c>
    </row>
    <row r="19" spans="1:9" ht="15" customHeight="1" x14ac:dyDescent="0.25">
      <c r="B19" s="200" t="s">
        <v>780</v>
      </c>
      <c r="D19" s="303"/>
      <c r="E19" s="303"/>
      <c r="F19" s="303"/>
      <c r="G19" s="301"/>
      <c r="H19" s="303"/>
      <c r="I19" s="303"/>
    </row>
    <row r="20" spans="1:9" ht="8.1" customHeight="1" x14ac:dyDescent="0.25">
      <c r="B20" s="198"/>
      <c r="D20" s="240"/>
      <c r="E20" s="240"/>
      <c r="F20" s="240"/>
      <c r="G20" s="241"/>
      <c r="H20" s="240"/>
      <c r="I20" s="240"/>
    </row>
    <row r="21" spans="1:9" ht="15" customHeight="1" x14ac:dyDescent="0.25">
      <c r="B21" s="197" t="s">
        <v>781</v>
      </c>
      <c r="D21" s="303">
        <v>4600.084167</v>
      </c>
      <c r="E21" s="303">
        <v>5076.0497889999997</v>
      </c>
      <c r="F21" s="303">
        <v>4792.7032220000001</v>
      </c>
      <c r="G21" s="301">
        <v>4.1505232189244534</v>
      </c>
      <c r="H21" s="303">
        <v>39174.586079000001</v>
      </c>
      <c r="I21" s="303">
        <v>39897.428791999999</v>
      </c>
    </row>
    <row r="22" spans="1:9" ht="15" customHeight="1" x14ac:dyDescent="0.25">
      <c r="B22" s="198" t="s">
        <v>782</v>
      </c>
      <c r="D22" s="240"/>
      <c r="E22" s="240"/>
      <c r="F22" s="240"/>
      <c r="G22" s="241"/>
      <c r="H22" s="240"/>
      <c r="I22" s="240"/>
    </row>
    <row r="23" spans="1:9" ht="8.1" customHeight="1" x14ac:dyDescent="0.25">
      <c r="B23" s="198"/>
      <c r="D23" s="240"/>
      <c r="E23" s="240"/>
      <c r="F23" s="240"/>
      <c r="G23" s="241"/>
      <c r="H23" s="240"/>
      <c r="I23" s="240"/>
    </row>
    <row r="24" spans="1:9" ht="15" customHeight="1" x14ac:dyDescent="0.25">
      <c r="B24" s="199" t="s">
        <v>777</v>
      </c>
      <c r="D24" s="303">
        <v>1499.3325729999999</v>
      </c>
      <c r="E24" s="303">
        <v>1502.6406509999999</v>
      </c>
      <c r="F24" s="303">
        <v>1565.683902</v>
      </c>
      <c r="G24" s="301">
        <v>1.3558960544265553</v>
      </c>
      <c r="H24" s="303">
        <v>11531.917202000001</v>
      </c>
      <c r="I24" s="303">
        <v>13266.830028</v>
      </c>
    </row>
    <row r="25" spans="1:9" ht="15" customHeight="1" x14ac:dyDescent="0.25">
      <c r="B25" s="200" t="s">
        <v>778</v>
      </c>
      <c r="D25" s="240"/>
      <c r="E25" s="240"/>
      <c r="F25" s="240"/>
      <c r="G25" s="241"/>
      <c r="H25" s="240"/>
      <c r="I25" s="240"/>
    </row>
    <row r="26" spans="1:9" ht="8.1" customHeight="1" x14ac:dyDescent="0.25">
      <c r="B26" s="200"/>
      <c r="D26" s="240"/>
      <c r="E26" s="240"/>
      <c r="F26" s="240"/>
      <c r="G26" s="241"/>
      <c r="H26" s="240"/>
      <c r="I26" s="240"/>
    </row>
    <row r="27" spans="1:9" ht="15" customHeight="1" x14ac:dyDescent="0.25">
      <c r="B27" s="199" t="s">
        <v>779</v>
      </c>
      <c r="D27" s="303">
        <v>3100.7515939999998</v>
      </c>
      <c r="E27" s="303">
        <v>3573.409138</v>
      </c>
      <c r="F27" s="303">
        <v>3227.0193199999999</v>
      </c>
      <c r="G27" s="301">
        <v>2.7946271644978982</v>
      </c>
      <c r="H27" s="303">
        <v>27642.668877</v>
      </c>
      <c r="I27" s="303">
        <v>26630.598763999998</v>
      </c>
    </row>
    <row r="28" spans="1:9" ht="15" customHeight="1" x14ac:dyDescent="0.25">
      <c r="B28" s="200" t="s">
        <v>780</v>
      </c>
      <c r="D28" s="303"/>
      <c r="E28" s="303"/>
      <c r="F28" s="303"/>
      <c r="G28" s="301"/>
      <c r="H28" s="303"/>
      <c r="I28" s="303"/>
    </row>
    <row r="29" spans="1:9" ht="8.1" customHeight="1" x14ac:dyDescent="0.25">
      <c r="B29" s="197"/>
      <c r="C29" s="198"/>
      <c r="D29" s="240"/>
      <c r="E29" s="240"/>
      <c r="F29" s="240"/>
      <c r="G29" s="241"/>
      <c r="H29" s="240"/>
      <c r="I29" s="240"/>
    </row>
    <row r="30" spans="1:9" ht="15" customHeight="1" x14ac:dyDescent="0.25">
      <c r="A30" s="545" t="s">
        <v>783</v>
      </c>
      <c r="B30" s="545" t="s">
        <v>784</v>
      </c>
      <c r="C30" s="559"/>
      <c r="D30" s="554">
        <v>26680.808036999999</v>
      </c>
      <c r="E30" s="554">
        <v>27326.077859999998</v>
      </c>
      <c r="F30" s="554">
        <v>26816.863575000003</v>
      </c>
      <c r="G30" s="555">
        <v>23.223640140254638</v>
      </c>
      <c r="H30" s="554">
        <v>228630.22205799998</v>
      </c>
      <c r="I30" s="554">
        <v>212460.02923400002</v>
      </c>
    </row>
    <row r="31" spans="1:9" ht="15" customHeight="1" x14ac:dyDescent="0.25">
      <c r="A31" s="545"/>
      <c r="B31" s="547" t="s">
        <v>785</v>
      </c>
      <c r="C31" s="559"/>
      <c r="D31" s="772"/>
      <c r="E31" s="772"/>
      <c r="F31" s="772"/>
      <c r="G31" s="773"/>
      <c r="H31" s="772"/>
      <c r="I31" s="772"/>
    </row>
    <row r="32" spans="1:9" ht="8.1" customHeight="1" x14ac:dyDescent="0.25">
      <c r="B32" s="197"/>
      <c r="C32" s="198"/>
      <c r="D32" s="240"/>
      <c r="E32" s="240"/>
      <c r="F32" s="240"/>
      <c r="G32" s="241"/>
      <c r="H32" s="240"/>
      <c r="I32" s="240"/>
    </row>
    <row r="33" spans="1:9" ht="15" customHeight="1" x14ac:dyDescent="0.25">
      <c r="B33" s="197" t="s">
        <v>775</v>
      </c>
      <c r="D33" s="303">
        <v>4426.8022689999998</v>
      </c>
      <c r="E33" s="303">
        <v>3837.4472409999998</v>
      </c>
      <c r="F33" s="303">
        <v>4065.1226830000001</v>
      </c>
      <c r="G33" s="301">
        <v>3.5204320614133722</v>
      </c>
      <c r="H33" s="303">
        <v>28903.877930999999</v>
      </c>
      <c r="I33" s="303">
        <v>30170.881989000001</v>
      </c>
    </row>
    <row r="34" spans="1:9" ht="15" customHeight="1" x14ac:dyDescent="0.25">
      <c r="B34" s="198" t="s">
        <v>776</v>
      </c>
      <c r="D34" s="303"/>
      <c r="E34" s="303"/>
      <c r="F34" s="303"/>
      <c r="G34" s="301"/>
      <c r="H34" s="303"/>
      <c r="I34" s="303"/>
    </row>
    <row r="35" spans="1:9" ht="8.1" customHeight="1" x14ac:dyDescent="0.25">
      <c r="B35" s="198"/>
      <c r="D35" s="303"/>
      <c r="E35" s="303"/>
      <c r="F35" s="303"/>
      <c r="G35" s="301"/>
      <c r="H35" s="303"/>
      <c r="I35" s="303"/>
    </row>
    <row r="36" spans="1:9" ht="15" customHeight="1" x14ac:dyDescent="0.25">
      <c r="B36" s="197" t="s">
        <v>781</v>
      </c>
      <c r="D36" s="304">
        <v>22254.005767999999</v>
      </c>
      <c r="E36" s="304">
        <v>23488.630619</v>
      </c>
      <c r="F36" s="304">
        <v>22751.740892000002</v>
      </c>
      <c r="G36" s="302">
        <v>19.703208078841268</v>
      </c>
      <c r="H36" s="304">
        <v>199726.34412699999</v>
      </c>
      <c r="I36" s="304">
        <v>182289.147245</v>
      </c>
    </row>
    <row r="37" spans="1:9" ht="15" customHeight="1" x14ac:dyDescent="0.25">
      <c r="B37" s="198" t="s">
        <v>782</v>
      </c>
      <c r="D37" s="303"/>
      <c r="E37" s="303"/>
      <c r="F37" s="303"/>
      <c r="G37" s="301"/>
      <c r="H37" s="303"/>
      <c r="I37" s="303"/>
    </row>
    <row r="38" spans="1:9" ht="8.1" customHeight="1" x14ac:dyDescent="0.25">
      <c r="B38" s="197"/>
      <c r="C38" s="198"/>
      <c r="D38" s="303"/>
      <c r="E38" s="303"/>
      <c r="F38" s="303"/>
      <c r="G38" s="301"/>
      <c r="H38" s="303"/>
      <c r="I38" s="303"/>
    </row>
    <row r="39" spans="1:9" ht="15" customHeight="1" x14ac:dyDescent="0.25">
      <c r="A39" s="545" t="s">
        <v>786</v>
      </c>
      <c r="B39" s="545" t="s">
        <v>787</v>
      </c>
      <c r="C39" s="559"/>
      <c r="D39" s="554">
        <v>15332.609304</v>
      </c>
      <c r="E39" s="554">
        <v>15888.997563999998</v>
      </c>
      <c r="F39" s="554">
        <v>13053.943842000001</v>
      </c>
      <c r="G39" s="555">
        <v>11.304830385918873</v>
      </c>
      <c r="H39" s="554">
        <v>154695.94062400001</v>
      </c>
      <c r="I39" s="554">
        <v>114694.211988</v>
      </c>
    </row>
    <row r="40" spans="1:9" ht="15" customHeight="1" x14ac:dyDescent="0.25">
      <c r="A40" s="545"/>
      <c r="B40" s="547" t="s">
        <v>788</v>
      </c>
      <c r="C40" s="559"/>
      <c r="D40" s="772"/>
      <c r="E40" s="772"/>
      <c r="F40" s="772"/>
      <c r="G40" s="773"/>
      <c r="H40" s="772"/>
      <c r="I40" s="772"/>
    </row>
    <row r="41" spans="1:9" ht="8.1" customHeight="1" x14ac:dyDescent="0.25">
      <c r="B41" s="197"/>
      <c r="C41" s="198"/>
      <c r="D41" s="303"/>
      <c r="E41" s="303"/>
      <c r="F41" s="303"/>
      <c r="G41" s="301"/>
      <c r="H41" s="303"/>
      <c r="I41" s="303"/>
    </row>
    <row r="42" spans="1:9" ht="15" customHeight="1" x14ac:dyDescent="0.25">
      <c r="B42" s="197" t="s">
        <v>775</v>
      </c>
      <c r="D42" s="304">
        <v>6322.22811</v>
      </c>
      <c r="E42" s="304">
        <v>6534.1040839999996</v>
      </c>
      <c r="F42" s="304">
        <v>4684.4217060000001</v>
      </c>
      <c r="G42" s="302">
        <v>4.0567504719963026</v>
      </c>
      <c r="H42" s="304">
        <v>58304.918813999997</v>
      </c>
      <c r="I42" s="304">
        <v>47040.316826000002</v>
      </c>
    </row>
    <row r="43" spans="1:9" ht="15" customHeight="1" x14ac:dyDescent="0.25">
      <c r="B43" s="198" t="s">
        <v>776</v>
      </c>
      <c r="D43" s="303"/>
      <c r="E43" s="303"/>
      <c r="F43" s="303"/>
      <c r="G43" s="301"/>
      <c r="H43" s="303"/>
      <c r="I43" s="303"/>
    </row>
    <row r="44" spans="1:9" ht="8.1" customHeight="1" x14ac:dyDescent="0.25">
      <c r="B44" s="198"/>
      <c r="D44" s="303"/>
      <c r="E44" s="303"/>
      <c r="F44" s="303"/>
      <c r="G44" s="301"/>
      <c r="H44" s="303"/>
      <c r="I44" s="303"/>
    </row>
    <row r="45" spans="1:9" ht="15" customHeight="1" x14ac:dyDescent="0.25">
      <c r="B45" s="197" t="s">
        <v>781</v>
      </c>
      <c r="D45" s="304">
        <v>9010.3811939999996</v>
      </c>
      <c r="E45" s="304">
        <v>9354.8934799999988</v>
      </c>
      <c r="F45" s="304">
        <v>8369.5221359999996</v>
      </c>
      <c r="G45" s="302">
        <v>7.2480799139225711</v>
      </c>
      <c r="H45" s="304">
        <v>96391.021810000006</v>
      </c>
      <c r="I45" s="304">
        <v>67653.895162000001</v>
      </c>
    </row>
    <row r="46" spans="1:9" ht="15" customHeight="1" x14ac:dyDescent="0.25">
      <c r="B46" s="198" t="s">
        <v>782</v>
      </c>
      <c r="D46" s="303"/>
      <c r="E46" s="303"/>
      <c r="F46" s="303"/>
      <c r="G46" s="301"/>
      <c r="H46" s="303"/>
      <c r="I46" s="303"/>
    </row>
    <row r="47" spans="1:9" ht="8.1" customHeight="1" x14ac:dyDescent="0.25">
      <c r="B47" s="197"/>
      <c r="C47" s="198"/>
      <c r="D47" s="303"/>
      <c r="E47" s="303"/>
      <c r="F47" s="303"/>
      <c r="G47" s="301"/>
      <c r="H47" s="303"/>
      <c r="I47" s="303"/>
    </row>
    <row r="48" spans="1:9" ht="15" customHeight="1" x14ac:dyDescent="0.25">
      <c r="B48" s="199" t="s">
        <v>789</v>
      </c>
      <c r="D48" s="304">
        <v>4732.4731849999998</v>
      </c>
      <c r="E48" s="304">
        <v>4600.999049</v>
      </c>
      <c r="F48" s="304">
        <v>3870.9961560000002</v>
      </c>
      <c r="G48" s="302">
        <v>3.3523167785758852</v>
      </c>
      <c r="H48" s="304">
        <v>46752.173947000003</v>
      </c>
      <c r="I48" s="304">
        <v>31390.958471999998</v>
      </c>
    </row>
    <row r="49" spans="1:9" ht="15" customHeight="1" x14ac:dyDescent="0.25">
      <c r="B49" s="200" t="s">
        <v>790</v>
      </c>
      <c r="D49" s="303"/>
      <c r="E49" s="303"/>
      <c r="F49" s="303"/>
      <c r="G49" s="301"/>
      <c r="H49" s="303"/>
      <c r="I49" s="303"/>
    </row>
    <row r="50" spans="1:9" ht="8.1" customHeight="1" x14ac:dyDescent="0.25">
      <c r="B50" s="200"/>
      <c r="D50" s="303"/>
      <c r="E50" s="303"/>
      <c r="F50" s="303"/>
      <c r="G50" s="301"/>
      <c r="H50" s="303"/>
      <c r="I50" s="303"/>
    </row>
    <row r="51" spans="1:9" ht="15" customHeight="1" x14ac:dyDescent="0.25">
      <c r="B51" s="199" t="s">
        <v>552</v>
      </c>
      <c r="D51" s="304">
        <v>4277.9080089999998</v>
      </c>
      <c r="E51" s="304">
        <v>4753.8944309999997</v>
      </c>
      <c r="F51" s="304">
        <v>4498.5259800000003</v>
      </c>
      <c r="G51" s="302">
        <v>3.8957631353466859</v>
      </c>
      <c r="H51" s="304">
        <v>49638.847863000003</v>
      </c>
      <c r="I51" s="304">
        <v>36262.936690000002</v>
      </c>
    </row>
    <row r="52" spans="1:9" ht="15" customHeight="1" x14ac:dyDescent="0.25">
      <c r="B52" s="200" t="s">
        <v>791</v>
      </c>
      <c r="D52" s="303"/>
      <c r="E52" s="303"/>
      <c r="F52" s="303"/>
      <c r="G52" s="301"/>
      <c r="H52" s="303"/>
      <c r="I52" s="303"/>
    </row>
    <row r="53" spans="1:9" ht="8.1" customHeight="1" x14ac:dyDescent="0.25">
      <c r="B53" s="197"/>
      <c r="C53" s="198"/>
      <c r="D53" s="303"/>
      <c r="E53" s="303"/>
      <c r="F53" s="303"/>
      <c r="G53" s="301"/>
      <c r="H53" s="303"/>
      <c r="I53" s="303"/>
    </row>
    <row r="54" spans="1:9" ht="30" customHeight="1" x14ac:dyDescent="0.25">
      <c r="A54" s="548" t="s">
        <v>792</v>
      </c>
      <c r="B54" s="849" t="s">
        <v>1172</v>
      </c>
      <c r="C54" s="849"/>
      <c r="D54" s="556">
        <v>50649.298788</v>
      </c>
      <c r="E54" s="556">
        <v>59299.352656000003</v>
      </c>
      <c r="F54" s="556">
        <v>53064.273763000005</v>
      </c>
      <c r="G54" s="557">
        <v>45.954128629893951</v>
      </c>
      <c r="H54" s="556">
        <v>365135.72328799998</v>
      </c>
      <c r="I54" s="556">
        <v>439727.97912899998</v>
      </c>
    </row>
    <row r="55" spans="1:9" ht="30" customHeight="1" x14ac:dyDescent="0.25">
      <c r="A55" s="545"/>
      <c r="B55" s="847" t="s">
        <v>1173</v>
      </c>
      <c r="C55" s="847"/>
      <c r="D55" s="551"/>
      <c r="E55" s="551"/>
      <c r="F55" s="551"/>
      <c r="G55" s="558"/>
      <c r="H55" s="551"/>
      <c r="I55" s="551"/>
    </row>
    <row r="56" spans="1:9" ht="8.1" customHeight="1" x14ac:dyDescent="0.25">
      <c r="B56" s="197"/>
      <c r="C56" s="203"/>
      <c r="D56" s="303"/>
      <c r="E56" s="303"/>
      <c r="F56" s="303"/>
      <c r="G56" s="301"/>
      <c r="H56" s="303"/>
      <c r="I56" s="303"/>
    </row>
    <row r="57" spans="1:9" ht="27" customHeight="1" x14ac:dyDescent="0.25">
      <c r="B57" s="850" t="s">
        <v>1176</v>
      </c>
      <c r="C57" s="850"/>
      <c r="D57" s="304">
        <v>15452.473381</v>
      </c>
      <c r="E57" s="304">
        <v>20360.877441000001</v>
      </c>
      <c r="F57" s="304">
        <v>15446.351816</v>
      </c>
      <c r="G57" s="302">
        <v>13.37667677099158</v>
      </c>
      <c r="H57" s="304">
        <v>115571.381653</v>
      </c>
      <c r="I57" s="304">
        <v>153163.47412999999</v>
      </c>
    </row>
    <row r="58" spans="1:9" ht="15" customHeight="1" x14ac:dyDescent="0.25">
      <c r="B58" s="201" t="s">
        <v>818</v>
      </c>
      <c r="C58" s="201"/>
      <c r="D58" s="303"/>
      <c r="E58" s="303"/>
      <c r="F58" s="303"/>
      <c r="G58" s="301"/>
      <c r="H58" s="303"/>
      <c r="I58" s="303"/>
    </row>
    <row r="59" spans="1:9" ht="8.1" customHeight="1" x14ac:dyDescent="0.25">
      <c r="B59" s="203"/>
      <c r="D59" s="303"/>
      <c r="E59" s="303"/>
      <c r="F59" s="303"/>
      <c r="G59" s="301"/>
      <c r="H59" s="303"/>
      <c r="I59" s="303"/>
    </row>
    <row r="60" spans="1:9" ht="15" customHeight="1" x14ac:dyDescent="0.25">
      <c r="B60" s="197" t="s">
        <v>793</v>
      </c>
      <c r="D60" s="304">
        <v>35196.825406999997</v>
      </c>
      <c r="E60" s="304">
        <v>38938.475214999999</v>
      </c>
      <c r="F60" s="304">
        <v>37617.921947000003</v>
      </c>
      <c r="G60" s="302">
        <v>32.577451858902371</v>
      </c>
      <c r="H60" s="304">
        <v>249564.34163499999</v>
      </c>
      <c r="I60" s="304">
        <v>286564.504999</v>
      </c>
    </row>
    <row r="61" spans="1:9" ht="15" customHeight="1" x14ac:dyDescent="0.25">
      <c r="B61" s="198" t="s">
        <v>794</v>
      </c>
      <c r="D61" s="303"/>
      <c r="E61" s="303"/>
      <c r="F61" s="303"/>
      <c r="G61" s="301"/>
      <c r="H61" s="303"/>
      <c r="I61" s="303"/>
    </row>
    <row r="62" spans="1:9" ht="8.1" customHeight="1" x14ac:dyDescent="0.25">
      <c r="B62" s="197"/>
      <c r="C62" s="198"/>
      <c r="D62" s="303"/>
      <c r="E62" s="303"/>
      <c r="F62" s="303"/>
      <c r="G62" s="301"/>
      <c r="H62" s="303"/>
      <c r="I62" s="303"/>
    </row>
    <row r="63" spans="1:9" ht="30" customHeight="1" x14ac:dyDescent="0.25">
      <c r="A63" s="548" t="s">
        <v>795</v>
      </c>
      <c r="B63" s="849" t="s">
        <v>1174</v>
      </c>
      <c r="C63" s="849"/>
      <c r="D63" s="556">
        <v>6617.5582749999994</v>
      </c>
      <c r="E63" s="556">
        <v>7882.2268299999996</v>
      </c>
      <c r="F63" s="556">
        <v>8356.4226640000015</v>
      </c>
      <c r="G63" s="557">
        <v>7.2367356557506746</v>
      </c>
      <c r="H63" s="556">
        <v>50990.210462999996</v>
      </c>
      <c r="I63" s="556">
        <v>58463.345704000007</v>
      </c>
    </row>
    <row r="64" spans="1:9" ht="30" customHeight="1" x14ac:dyDescent="0.25">
      <c r="A64" s="548"/>
      <c r="B64" s="847" t="s">
        <v>796</v>
      </c>
      <c r="C64" s="847"/>
      <c r="D64" s="551"/>
      <c r="E64" s="551"/>
      <c r="F64" s="551"/>
      <c r="G64" s="558"/>
      <c r="H64" s="551"/>
      <c r="I64" s="551"/>
    </row>
    <row r="65" spans="2:9" ht="8.1" customHeight="1" x14ac:dyDescent="0.25">
      <c r="B65" s="197"/>
      <c r="C65" s="203"/>
      <c r="D65" s="303"/>
      <c r="E65" s="303"/>
      <c r="F65" s="303"/>
      <c r="G65" s="301"/>
      <c r="H65" s="303"/>
      <c r="I65" s="303"/>
    </row>
    <row r="66" spans="2:9" ht="15" customHeight="1" x14ac:dyDescent="0.25">
      <c r="B66" s="197" t="s">
        <v>797</v>
      </c>
      <c r="D66" s="304">
        <v>686.18747599999995</v>
      </c>
      <c r="E66" s="304">
        <v>841.71069199999999</v>
      </c>
      <c r="F66" s="304">
        <v>889.43711599999995</v>
      </c>
      <c r="G66" s="302">
        <v>0.77026037931693203</v>
      </c>
      <c r="H66" s="304">
        <v>6881.0934349999998</v>
      </c>
      <c r="I66" s="304">
        <v>7071.5410750000001</v>
      </c>
    </row>
    <row r="67" spans="2:9" ht="15" customHeight="1" x14ac:dyDescent="0.25">
      <c r="B67" s="198" t="s">
        <v>798</v>
      </c>
      <c r="D67" s="303"/>
      <c r="E67" s="303"/>
      <c r="F67" s="303"/>
      <c r="G67" s="301"/>
      <c r="H67" s="303"/>
      <c r="I67" s="303"/>
    </row>
    <row r="68" spans="2:9" ht="8.1" customHeight="1" x14ac:dyDescent="0.25">
      <c r="B68" s="198"/>
      <c r="D68" s="303"/>
      <c r="E68" s="303"/>
      <c r="F68" s="303"/>
      <c r="G68" s="301"/>
      <c r="H68" s="303"/>
      <c r="I68" s="303"/>
    </row>
    <row r="69" spans="2:9" ht="15" customHeight="1" x14ac:dyDescent="0.25">
      <c r="B69" s="197" t="s">
        <v>552</v>
      </c>
      <c r="D69" s="304">
        <v>1049.678553</v>
      </c>
      <c r="E69" s="304">
        <v>1351.5824850000001</v>
      </c>
      <c r="F69" s="304">
        <v>2187.5223850000002</v>
      </c>
      <c r="G69" s="302">
        <v>1.8944136597447547</v>
      </c>
      <c r="H69" s="304">
        <v>7292.452037</v>
      </c>
      <c r="I69" s="304">
        <v>11822.109129</v>
      </c>
    </row>
    <row r="70" spans="2:9" ht="15" customHeight="1" x14ac:dyDescent="0.25">
      <c r="B70" s="198" t="s">
        <v>791</v>
      </c>
      <c r="D70" s="303"/>
      <c r="E70" s="303"/>
      <c r="F70" s="303"/>
      <c r="G70" s="301"/>
      <c r="H70" s="303"/>
      <c r="I70" s="303"/>
    </row>
    <row r="71" spans="2:9" ht="8.1" customHeight="1" x14ac:dyDescent="0.25">
      <c r="B71" s="197"/>
      <c r="C71" s="198"/>
      <c r="D71" s="303"/>
      <c r="E71" s="303"/>
      <c r="F71" s="303"/>
      <c r="G71" s="301"/>
      <c r="H71" s="303"/>
      <c r="I71" s="303"/>
    </row>
    <row r="72" spans="2:9" ht="15" customHeight="1" x14ac:dyDescent="0.25">
      <c r="B72" s="199" t="s">
        <v>799</v>
      </c>
      <c r="D72" s="304">
        <v>902.61581200000001</v>
      </c>
      <c r="E72" s="304">
        <v>1134.3743730000001</v>
      </c>
      <c r="F72" s="304">
        <v>2011.901844</v>
      </c>
      <c r="G72" s="302">
        <v>1.7423247238401451</v>
      </c>
      <c r="H72" s="304">
        <v>6107.5446609999999</v>
      </c>
      <c r="I72" s="304">
        <v>10494.116383</v>
      </c>
    </row>
    <row r="73" spans="2:9" ht="15" customHeight="1" x14ac:dyDescent="0.25">
      <c r="B73" s="200" t="s">
        <v>800</v>
      </c>
      <c r="D73" s="303"/>
      <c r="E73" s="303"/>
      <c r="F73" s="303"/>
      <c r="G73" s="301"/>
      <c r="H73" s="303"/>
      <c r="I73" s="303"/>
    </row>
    <row r="74" spans="2:9" ht="8.1" customHeight="1" x14ac:dyDescent="0.25">
      <c r="B74" s="200"/>
      <c r="D74" s="303"/>
      <c r="E74" s="303"/>
      <c r="F74" s="303"/>
      <c r="G74" s="301"/>
      <c r="H74" s="303"/>
      <c r="I74" s="303"/>
    </row>
    <row r="75" spans="2:9" ht="15" customHeight="1" x14ac:dyDescent="0.25">
      <c r="B75" s="199" t="s">
        <v>801</v>
      </c>
      <c r="D75" s="304">
        <v>147.06274099999999</v>
      </c>
      <c r="E75" s="304">
        <v>217.208112</v>
      </c>
      <c r="F75" s="304">
        <v>175.620541</v>
      </c>
      <c r="G75" s="302">
        <v>0.15208893590460962</v>
      </c>
      <c r="H75" s="304">
        <v>1184.9073760000001</v>
      </c>
      <c r="I75" s="304">
        <v>1327.9927459999999</v>
      </c>
    </row>
    <row r="76" spans="2:9" ht="15" customHeight="1" x14ac:dyDescent="0.25">
      <c r="B76" s="200" t="s">
        <v>802</v>
      </c>
      <c r="D76" s="303"/>
      <c r="E76" s="303"/>
      <c r="F76" s="303"/>
      <c r="G76" s="301"/>
      <c r="H76" s="303"/>
      <c r="I76" s="303"/>
    </row>
    <row r="77" spans="2:9" ht="8.1" customHeight="1" x14ac:dyDescent="0.25">
      <c r="B77" s="197"/>
      <c r="C77" s="198"/>
      <c r="D77" s="303"/>
      <c r="E77" s="303"/>
      <c r="F77" s="303"/>
      <c r="G77" s="301"/>
      <c r="H77" s="303"/>
      <c r="I77" s="303"/>
    </row>
    <row r="78" spans="2:9" ht="15" customHeight="1" x14ac:dyDescent="0.25">
      <c r="B78" s="197" t="s">
        <v>793</v>
      </c>
      <c r="D78" s="304">
        <v>4881.6922459999996</v>
      </c>
      <c r="E78" s="304">
        <v>5688.933653</v>
      </c>
      <c r="F78" s="304">
        <v>5279.4631630000003</v>
      </c>
      <c r="G78" s="302">
        <v>4.5720616166889876</v>
      </c>
      <c r="H78" s="304">
        <v>36816.664990999998</v>
      </c>
      <c r="I78" s="304">
        <v>39569.695500000002</v>
      </c>
    </row>
    <row r="79" spans="2:9" ht="15" customHeight="1" x14ac:dyDescent="0.25">
      <c r="B79" s="198" t="s">
        <v>794</v>
      </c>
      <c r="D79" s="303"/>
      <c r="E79" s="303"/>
      <c r="F79" s="303"/>
      <c r="G79" s="301"/>
      <c r="H79" s="303"/>
      <c r="I79" s="303"/>
    </row>
    <row r="80" spans="2:9" ht="8.1" customHeight="1" x14ac:dyDescent="0.25">
      <c r="B80" s="197"/>
      <c r="C80" s="198"/>
      <c r="D80" s="303"/>
      <c r="E80" s="303"/>
      <c r="F80" s="303"/>
      <c r="G80" s="301"/>
      <c r="H80" s="303"/>
      <c r="I80" s="303"/>
    </row>
    <row r="81" spans="1:9" ht="15" customHeight="1" x14ac:dyDescent="0.25">
      <c r="A81" s="545" t="s">
        <v>803</v>
      </c>
      <c r="B81" s="545" t="s">
        <v>804</v>
      </c>
      <c r="C81" s="559"/>
      <c r="D81" s="554">
        <v>6016.83673</v>
      </c>
      <c r="E81" s="554">
        <v>6446.4166770000011</v>
      </c>
      <c r="F81" s="554">
        <v>5815.9631129999998</v>
      </c>
      <c r="G81" s="555">
        <v>5.0366753005084455</v>
      </c>
      <c r="H81" s="554">
        <v>46243.363484000001</v>
      </c>
      <c r="I81" s="554">
        <v>47445.929749000003</v>
      </c>
    </row>
    <row r="82" spans="1:9" ht="15" customHeight="1" x14ac:dyDescent="0.25">
      <c r="A82" s="545"/>
      <c r="B82" s="547" t="s">
        <v>805</v>
      </c>
      <c r="C82" s="559"/>
      <c r="D82" s="551"/>
      <c r="E82" s="551"/>
      <c r="F82" s="551"/>
      <c r="G82" s="558"/>
      <c r="H82" s="551"/>
      <c r="I82" s="551"/>
    </row>
    <row r="83" spans="1:9" ht="8.1" customHeight="1" x14ac:dyDescent="0.25">
      <c r="B83" s="197"/>
      <c r="C83" s="198"/>
      <c r="D83" s="303"/>
      <c r="E83" s="303"/>
      <c r="F83" s="303"/>
      <c r="G83" s="301"/>
      <c r="H83" s="303"/>
      <c r="I83" s="303"/>
    </row>
    <row r="84" spans="1:9" ht="15" customHeight="1" x14ac:dyDescent="0.25">
      <c r="B84" s="197" t="s">
        <v>806</v>
      </c>
      <c r="D84" s="304">
        <v>2088.444078</v>
      </c>
      <c r="E84" s="304">
        <v>1996.744725</v>
      </c>
      <c r="F84" s="304">
        <v>1734.6344839999999</v>
      </c>
      <c r="G84" s="302">
        <v>1.5022087470679273</v>
      </c>
      <c r="H84" s="304">
        <v>13370.975630000001</v>
      </c>
      <c r="I84" s="304">
        <v>14925.614342000001</v>
      </c>
    </row>
    <row r="85" spans="1:9" ht="15" customHeight="1" x14ac:dyDescent="0.25">
      <c r="B85" s="198" t="s">
        <v>807</v>
      </c>
      <c r="D85" s="303"/>
      <c r="E85" s="303"/>
      <c r="F85" s="303"/>
      <c r="G85" s="301"/>
      <c r="H85" s="303"/>
      <c r="I85" s="303"/>
    </row>
    <row r="86" spans="1:9" ht="8.1" customHeight="1" x14ac:dyDescent="0.25">
      <c r="B86" s="198"/>
      <c r="D86" s="303"/>
      <c r="E86" s="303"/>
      <c r="F86" s="303"/>
      <c r="G86" s="301"/>
      <c r="H86" s="303"/>
      <c r="I86" s="303"/>
    </row>
    <row r="87" spans="1:9" ht="15" customHeight="1" x14ac:dyDescent="0.25">
      <c r="B87" s="197" t="s">
        <v>808</v>
      </c>
      <c r="D87" s="304">
        <v>1917.132648</v>
      </c>
      <c r="E87" s="304">
        <v>2165.818147</v>
      </c>
      <c r="F87" s="304">
        <v>2065.9835469999998</v>
      </c>
      <c r="G87" s="302">
        <v>1.7891599551538846</v>
      </c>
      <c r="H87" s="304">
        <v>15709.570979</v>
      </c>
      <c r="I87" s="304">
        <v>15756.18103</v>
      </c>
    </row>
    <row r="88" spans="1:9" ht="15" customHeight="1" x14ac:dyDescent="0.25">
      <c r="B88" s="198" t="s">
        <v>809</v>
      </c>
      <c r="D88" s="303"/>
      <c r="E88" s="303"/>
      <c r="F88" s="303"/>
      <c r="G88" s="301"/>
      <c r="H88" s="303"/>
      <c r="I88" s="303"/>
    </row>
    <row r="89" spans="1:9" ht="8.1" customHeight="1" x14ac:dyDescent="0.25">
      <c r="B89" s="198"/>
      <c r="D89" s="303"/>
      <c r="E89" s="303"/>
      <c r="F89" s="303"/>
      <c r="G89" s="301"/>
      <c r="H89" s="303"/>
      <c r="I89" s="303"/>
    </row>
    <row r="90" spans="1:9" ht="15" customHeight="1" x14ac:dyDescent="0.25">
      <c r="B90" s="197" t="s">
        <v>810</v>
      </c>
      <c r="D90" s="304">
        <v>2011.260004</v>
      </c>
      <c r="E90" s="304">
        <v>2283.8538050000002</v>
      </c>
      <c r="F90" s="304">
        <v>2015.345082</v>
      </c>
      <c r="G90" s="302">
        <v>1.7453065982866334</v>
      </c>
      <c r="H90" s="304">
        <v>17162.816875</v>
      </c>
      <c r="I90" s="304">
        <v>16764.134376999998</v>
      </c>
    </row>
    <row r="91" spans="1:9" ht="15" customHeight="1" x14ac:dyDescent="0.25">
      <c r="B91" s="198" t="s">
        <v>811</v>
      </c>
      <c r="D91" s="303"/>
      <c r="E91" s="303"/>
      <c r="F91" s="303"/>
      <c r="G91" s="301"/>
      <c r="H91" s="303"/>
      <c r="I91" s="303"/>
    </row>
    <row r="92" spans="1:9" ht="8.1" customHeight="1" x14ac:dyDescent="0.25">
      <c r="B92" s="197"/>
      <c r="C92" s="198"/>
      <c r="D92" s="303"/>
      <c r="E92" s="303"/>
      <c r="F92" s="303"/>
      <c r="G92" s="301"/>
      <c r="H92" s="303"/>
      <c r="I92" s="303"/>
    </row>
    <row r="93" spans="1:9" ht="15" customHeight="1" x14ac:dyDescent="0.25">
      <c r="A93" s="545" t="s">
        <v>812</v>
      </c>
      <c r="B93" s="545" t="s">
        <v>813</v>
      </c>
      <c r="C93" s="559"/>
      <c r="D93" s="554">
        <v>528.49539800000002</v>
      </c>
      <c r="E93" s="554">
        <v>645.13423499999999</v>
      </c>
      <c r="F93" s="554">
        <v>605.94761800000003</v>
      </c>
      <c r="G93" s="555">
        <v>0.5247559762132431</v>
      </c>
      <c r="H93" s="554">
        <v>2705.2084829999999</v>
      </c>
      <c r="I93" s="554">
        <v>4462.449834</v>
      </c>
    </row>
    <row r="94" spans="1:9" ht="15" customHeight="1" x14ac:dyDescent="0.25">
      <c r="A94" s="545"/>
      <c r="B94" s="547" t="s">
        <v>814</v>
      </c>
      <c r="C94" s="559"/>
      <c r="D94" s="551"/>
      <c r="E94" s="551"/>
      <c r="F94" s="551"/>
      <c r="G94" s="558"/>
      <c r="H94" s="551"/>
      <c r="I94" s="551"/>
    </row>
    <row r="95" spans="1:9" ht="8.1" customHeight="1" x14ac:dyDescent="0.25">
      <c r="B95" s="197"/>
      <c r="C95" s="198"/>
      <c r="D95" s="303"/>
      <c r="E95" s="303"/>
      <c r="F95" s="303"/>
      <c r="G95" s="301"/>
      <c r="H95" s="303"/>
      <c r="I95" s="303"/>
    </row>
    <row r="96" spans="1:9" ht="15" customHeight="1" x14ac:dyDescent="0.25">
      <c r="A96" s="545" t="s">
        <v>815</v>
      </c>
      <c r="B96" s="545" t="s">
        <v>816</v>
      </c>
      <c r="C96" s="559"/>
      <c r="D96" s="554">
        <v>0</v>
      </c>
      <c r="E96" s="554">
        <v>0</v>
      </c>
      <c r="F96" s="554">
        <v>0</v>
      </c>
      <c r="G96" s="555">
        <v>0</v>
      </c>
      <c r="H96" s="554">
        <v>0</v>
      </c>
      <c r="I96" s="554">
        <v>0</v>
      </c>
    </row>
    <row r="97" spans="1:9" ht="15" customHeight="1" x14ac:dyDescent="0.25">
      <c r="A97" s="545"/>
      <c r="B97" s="547" t="s">
        <v>817</v>
      </c>
      <c r="C97" s="559"/>
      <c r="D97" s="551"/>
      <c r="E97" s="551"/>
      <c r="F97" s="551"/>
      <c r="G97" s="558"/>
      <c r="H97" s="551"/>
      <c r="I97" s="551"/>
    </row>
  </sheetData>
  <mergeCells count="6">
    <mergeCell ref="B63:C63"/>
    <mergeCell ref="B64:C64"/>
    <mergeCell ref="H4:I4"/>
    <mergeCell ref="B54:C54"/>
    <mergeCell ref="B55:C55"/>
    <mergeCell ref="B57:C5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1" orientation="portrait" useFirstPageNumber="1" r:id="rId1"/>
  <headerFooter>
    <oddFooter>&amp;C&amp;P</oddFooter>
  </headerFooter>
  <rowBreaks count="1" manualBreakCount="1">
    <brk id="62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A7F41-30F7-4F33-B832-A0264E59F670}">
  <dimension ref="A1:I90"/>
  <sheetViews>
    <sheetView view="pageBreakPreview" zoomScaleNormal="90" zoomScaleSheetLayoutView="100" zoomScalePageLayoutView="70" workbookViewId="0">
      <selection activeCell="M12" sqref="M12"/>
    </sheetView>
  </sheetViews>
  <sheetFormatPr defaultColWidth="9.140625" defaultRowHeight="15" x14ac:dyDescent="0.25"/>
  <cols>
    <col min="1" max="1" width="2.140625" customWidth="1"/>
    <col min="2" max="2" width="5.5703125" customWidth="1"/>
    <col min="3" max="3" width="35" customWidth="1"/>
    <col min="4" max="6" width="14.140625" style="152" customWidth="1"/>
    <col min="7" max="7" width="9.7109375" style="152" customWidth="1"/>
    <col min="8" max="9" width="14" style="152" customWidth="1"/>
  </cols>
  <sheetData>
    <row r="1" spans="1:9" ht="15" customHeight="1" x14ac:dyDescent="0.25">
      <c r="B1" s="1"/>
      <c r="C1" s="1" t="s">
        <v>1195</v>
      </c>
      <c r="D1" s="190"/>
      <c r="E1" s="190"/>
      <c r="F1" s="190"/>
      <c r="G1" s="190"/>
      <c r="H1" s="190"/>
      <c r="I1" s="101"/>
    </row>
    <row r="2" spans="1:9" ht="15" customHeight="1" x14ac:dyDescent="0.25">
      <c r="B2" s="4"/>
      <c r="C2" s="4" t="s">
        <v>1196</v>
      </c>
      <c r="D2" s="191"/>
      <c r="E2" s="191"/>
      <c r="F2" s="191"/>
      <c r="G2" s="191"/>
      <c r="H2" s="191"/>
      <c r="I2" s="101"/>
    </row>
    <row r="3" spans="1:9" ht="8.1" customHeight="1" x14ac:dyDescent="0.25">
      <c r="A3" s="192"/>
      <c r="B3" s="192"/>
      <c r="C3" s="192"/>
      <c r="D3" s="193"/>
      <c r="E3" s="193"/>
      <c r="F3" s="193"/>
      <c r="G3" s="193"/>
      <c r="H3" s="193"/>
      <c r="I3" s="101"/>
    </row>
    <row r="4" spans="1:9" s="177" customFormat="1" ht="15" customHeight="1" x14ac:dyDescent="0.2">
      <c r="A4" s="471" t="s">
        <v>769</v>
      </c>
      <c r="B4" s="471"/>
      <c r="C4" s="538"/>
      <c r="D4" s="416" t="s">
        <v>25</v>
      </c>
      <c r="E4" s="416" t="s">
        <v>26</v>
      </c>
      <c r="F4" s="416" t="s">
        <v>27</v>
      </c>
      <c r="G4" s="411" t="s">
        <v>1021</v>
      </c>
      <c r="H4" s="848" t="s">
        <v>1220</v>
      </c>
      <c r="I4" s="848"/>
    </row>
    <row r="5" spans="1:9" s="177" customFormat="1" ht="24.75" customHeight="1" x14ac:dyDescent="0.2">
      <c r="A5" s="540" t="s">
        <v>770</v>
      </c>
      <c r="B5" s="540"/>
      <c r="C5" s="541"/>
      <c r="D5" s="479">
        <v>2025</v>
      </c>
      <c r="E5" s="479">
        <v>2025</v>
      </c>
      <c r="F5" s="479">
        <v>2025</v>
      </c>
      <c r="G5" s="542" t="s">
        <v>877</v>
      </c>
      <c r="H5" s="416" t="s">
        <v>702</v>
      </c>
      <c r="I5" s="479">
        <v>2025</v>
      </c>
    </row>
    <row r="6" spans="1:9" ht="8.1" customHeight="1" x14ac:dyDescent="0.25">
      <c r="A6" s="10"/>
      <c r="B6" s="10"/>
      <c r="C6" s="10"/>
      <c r="D6" s="194"/>
      <c r="E6" s="194"/>
      <c r="F6" s="195"/>
      <c r="G6" s="195"/>
      <c r="H6" s="194"/>
      <c r="I6" s="194"/>
    </row>
    <row r="7" spans="1:9" s="347" customFormat="1" ht="15" customHeight="1" x14ac:dyDescent="0.25">
      <c r="A7" s="543" t="s">
        <v>957</v>
      </c>
      <c r="B7" s="543"/>
      <c r="C7" s="543"/>
      <c r="D7" s="544">
        <f>D84+D87</f>
        <v>113145.29536699998</v>
      </c>
      <c r="E7" s="544">
        <f t="shared" ref="E7:I7" si="0">E84+E87</f>
        <v>125457.70533699999</v>
      </c>
      <c r="F7" s="544">
        <f t="shared" si="0"/>
        <v>115472.26624699999</v>
      </c>
      <c r="G7" s="553">
        <v>100</v>
      </c>
      <c r="H7" s="544">
        <f t="shared" si="0"/>
        <v>912565.443753</v>
      </c>
      <c r="I7" s="544">
        <f t="shared" si="0"/>
        <v>945617.21900799999</v>
      </c>
    </row>
    <row r="8" spans="1:9" ht="8.1" customHeight="1" x14ac:dyDescent="0.25">
      <c r="A8" s="196"/>
      <c r="B8" s="196"/>
      <c r="C8" s="196"/>
      <c r="D8" s="769"/>
      <c r="E8" s="769"/>
      <c r="F8" s="769"/>
      <c r="G8" s="770"/>
      <c r="H8" s="769"/>
      <c r="I8" s="771"/>
    </row>
    <row r="9" spans="1:9" ht="15" customHeight="1" x14ac:dyDescent="0.25">
      <c r="A9" s="545" t="s">
        <v>772</v>
      </c>
      <c r="B9" s="545" t="s">
        <v>949</v>
      </c>
      <c r="C9" s="559"/>
      <c r="D9" s="554">
        <f>SUM(D12:D15)</f>
        <v>14420.493569</v>
      </c>
      <c r="E9" s="554">
        <f t="shared" ref="E9:I9" si="1">SUM(E12:E15)</f>
        <v>18156.647940999999</v>
      </c>
      <c r="F9" s="554">
        <f t="shared" si="1"/>
        <v>15722.789671</v>
      </c>
      <c r="G9" s="555">
        <v>13.616074389125002</v>
      </c>
      <c r="H9" s="554">
        <f t="shared" si="1"/>
        <v>106224.27070600001</v>
      </c>
      <c r="I9" s="554">
        <f t="shared" si="1"/>
        <v>141275.965834</v>
      </c>
    </row>
    <row r="10" spans="1:9" ht="15" customHeight="1" x14ac:dyDescent="0.25">
      <c r="A10" s="545"/>
      <c r="B10" s="547" t="s">
        <v>819</v>
      </c>
      <c r="C10" s="559"/>
      <c r="D10" s="772"/>
      <c r="E10" s="772"/>
      <c r="F10" s="772"/>
      <c r="G10" s="773"/>
      <c r="H10" s="772"/>
      <c r="I10" s="772"/>
    </row>
    <row r="11" spans="1:9" ht="8.1" customHeight="1" x14ac:dyDescent="0.25">
      <c r="A11" s="197"/>
      <c r="B11" s="198"/>
      <c r="D11" s="240"/>
      <c r="E11" s="240"/>
      <c r="F11" s="240"/>
      <c r="G11" s="241"/>
      <c r="H11" s="240"/>
      <c r="I11" s="240"/>
    </row>
    <row r="12" spans="1:9" ht="27" customHeight="1" x14ac:dyDescent="0.25">
      <c r="A12" s="197"/>
      <c r="B12" s="850" t="s">
        <v>1179</v>
      </c>
      <c r="C12" s="850"/>
      <c r="D12" s="303">
        <v>13564.431932</v>
      </c>
      <c r="E12" s="303">
        <v>17060.55818</v>
      </c>
      <c r="F12" s="303">
        <v>13783.720138000001</v>
      </c>
      <c r="G12" s="280">
        <v>11.936823088338846</v>
      </c>
      <c r="H12" s="303">
        <v>100933.61689800001</v>
      </c>
      <c r="I12" s="303">
        <v>131266.316219</v>
      </c>
    </row>
    <row r="13" spans="1:9" ht="15" customHeight="1" x14ac:dyDescent="0.25">
      <c r="A13" s="197"/>
      <c r="B13" s="201" t="s">
        <v>818</v>
      </c>
      <c r="D13" s="240"/>
      <c r="E13" s="240"/>
      <c r="F13" s="240"/>
      <c r="G13" s="241"/>
      <c r="H13" s="240"/>
      <c r="I13" s="240"/>
    </row>
    <row r="14" spans="1:9" ht="8.1" customHeight="1" x14ac:dyDescent="0.25">
      <c r="A14" s="197"/>
      <c r="B14" s="201"/>
      <c r="D14" s="240"/>
      <c r="E14" s="240"/>
      <c r="F14" s="240"/>
      <c r="G14" s="241"/>
      <c r="H14" s="240"/>
      <c r="I14" s="240"/>
    </row>
    <row r="15" spans="1:9" ht="27" customHeight="1" x14ac:dyDescent="0.25">
      <c r="A15" s="197"/>
      <c r="B15" s="850" t="s">
        <v>1180</v>
      </c>
      <c r="C15" s="850"/>
      <c r="D15" s="303">
        <v>856.06163700000002</v>
      </c>
      <c r="E15" s="303">
        <v>1096.089761</v>
      </c>
      <c r="F15" s="303">
        <v>1939.0695330000001</v>
      </c>
      <c r="G15" s="280">
        <v>1.6792513007861554</v>
      </c>
      <c r="H15" s="303">
        <v>5290.6538079999991</v>
      </c>
      <c r="I15" s="303">
        <v>10009.649615</v>
      </c>
    </row>
    <row r="16" spans="1:9" ht="15" customHeight="1" x14ac:dyDescent="0.25">
      <c r="A16" s="197"/>
      <c r="B16" s="201" t="s">
        <v>820</v>
      </c>
      <c r="D16" s="240"/>
      <c r="E16" s="240"/>
      <c r="F16" s="240"/>
      <c r="G16" s="241"/>
      <c r="H16" s="240"/>
      <c r="I16" s="240"/>
    </row>
    <row r="17" spans="1:9" ht="8.1" customHeight="1" x14ac:dyDescent="0.25">
      <c r="A17" s="197"/>
      <c r="B17" s="197"/>
      <c r="C17" s="200"/>
      <c r="D17" s="240"/>
      <c r="E17" s="240"/>
      <c r="F17" s="240"/>
      <c r="G17" s="241"/>
      <c r="H17" s="240"/>
      <c r="I17" s="240"/>
    </row>
    <row r="18" spans="1:9" ht="15" customHeight="1" x14ac:dyDescent="0.25">
      <c r="A18" s="545" t="s">
        <v>783</v>
      </c>
      <c r="B18" s="545" t="s">
        <v>821</v>
      </c>
      <c r="C18" s="559"/>
      <c r="D18" s="554">
        <f>SUM(D21:D42)</f>
        <v>60301.166649999999</v>
      </c>
      <c r="E18" s="554">
        <f t="shared" ref="E18:I18" si="2">SUM(E21:E42)</f>
        <v>56835.900131999995</v>
      </c>
      <c r="F18" s="554">
        <f t="shared" si="2"/>
        <v>60246.808769000003</v>
      </c>
      <c r="G18" s="546">
        <v>52.174267230652219</v>
      </c>
      <c r="H18" s="554">
        <f t="shared" si="2"/>
        <v>503574.54155199998</v>
      </c>
      <c r="I18" s="554">
        <f t="shared" si="2"/>
        <v>479101.81628700002</v>
      </c>
    </row>
    <row r="19" spans="1:9" ht="15" customHeight="1" x14ac:dyDescent="0.25">
      <c r="A19" s="545"/>
      <c r="B19" s="547" t="s">
        <v>822</v>
      </c>
      <c r="C19" s="559"/>
      <c r="D19" s="772"/>
      <c r="E19" s="772"/>
      <c r="F19" s="772"/>
      <c r="G19" s="773"/>
      <c r="H19" s="772"/>
      <c r="I19" s="772"/>
    </row>
    <row r="20" spans="1:9" ht="8.1" customHeight="1" x14ac:dyDescent="0.25">
      <c r="A20" s="197"/>
      <c r="B20" s="198"/>
      <c r="D20" s="240"/>
      <c r="E20" s="240"/>
      <c r="F20" s="240"/>
      <c r="G20" s="241"/>
      <c r="H20" s="240"/>
      <c r="I20" s="240"/>
    </row>
    <row r="21" spans="1:9" ht="27" customHeight="1" x14ac:dyDescent="0.25">
      <c r="A21" s="197"/>
      <c r="B21" s="850" t="s">
        <v>1181</v>
      </c>
      <c r="C21" s="850"/>
      <c r="D21" s="264">
        <v>1306.0991799999999</v>
      </c>
      <c r="E21" s="264">
        <v>1382.9726250000001</v>
      </c>
      <c r="F21" s="264">
        <v>1536.9975460000001</v>
      </c>
      <c r="G21" s="280">
        <v>1.3310534173740889</v>
      </c>
      <c r="H21" s="303">
        <v>12670.906579</v>
      </c>
      <c r="I21" s="303">
        <v>16037.950293</v>
      </c>
    </row>
    <row r="22" spans="1:9" ht="27" customHeight="1" x14ac:dyDescent="0.25">
      <c r="A22" s="197"/>
      <c r="B22" s="851" t="s">
        <v>1182</v>
      </c>
      <c r="C22" s="851"/>
      <c r="D22" s="303"/>
      <c r="E22" s="303"/>
      <c r="F22" s="303"/>
      <c r="G22" s="301"/>
      <c r="H22" s="303"/>
      <c r="I22" s="303"/>
    </row>
    <row r="23" spans="1:9" ht="8.1" customHeight="1" x14ac:dyDescent="0.25">
      <c r="A23" s="197"/>
      <c r="B23" s="198"/>
      <c r="D23" s="303"/>
      <c r="E23" s="303"/>
      <c r="F23" s="303"/>
      <c r="G23" s="301"/>
      <c r="H23" s="303"/>
      <c r="I23" s="303"/>
    </row>
    <row r="24" spans="1:9" ht="27" customHeight="1" x14ac:dyDescent="0.25">
      <c r="A24" s="197"/>
      <c r="B24" s="850" t="s">
        <v>1183</v>
      </c>
      <c r="C24" s="850"/>
      <c r="D24" s="264">
        <v>976.99271199999998</v>
      </c>
      <c r="E24" s="264">
        <v>931.83975899999996</v>
      </c>
      <c r="F24" s="264">
        <v>1060.2438850000001</v>
      </c>
      <c r="G24" s="280">
        <v>0.91818054625523149</v>
      </c>
      <c r="H24" s="303">
        <v>9219.2318320000013</v>
      </c>
      <c r="I24" s="303">
        <v>9267.4089609999992</v>
      </c>
    </row>
    <row r="25" spans="1:9" ht="27" customHeight="1" x14ac:dyDescent="0.25">
      <c r="A25" s="197"/>
      <c r="B25" s="851" t="s">
        <v>1184</v>
      </c>
      <c r="C25" s="851"/>
      <c r="D25" s="303"/>
      <c r="E25" s="303"/>
      <c r="F25" s="303"/>
      <c r="G25" s="301"/>
      <c r="H25" s="303"/>
      <c r="I25" s="303"/>
    </row>
    <row r="26" spans="1:9" ht="8.1" customHeight="1" x14ac:dyDescent="0.25">
      <c r="A26" s="197"/>
      <c r="B26" s="198"/>
      <c r="D26" s="264"/>
      <c r="E26" s="264"/>
      <c r="F26" s="264"/>
      <c r="G26" s="301"/>
      <c r="H26" s="303"/>
      <c r="I26" s="303"/>
    </row>
    <row r="27" spans="1:9" ht="15" customHeight="1" x14ac:dyDescent="0.25">
      <c r="A27" s="197"/>
      <c r="B27" s="197" t="s">
        <v>950</v>
      </c>
      <c r="D27" s="264">
        <v>4124.9716989999997</v>
      </c>
      <c r="E27" s="264">
        <v>3298.4377479999998</v>
      </c>
      <c r="F27" s="264">
        <v>3288.8933179999999</v>
      </c>
      <c r="G27" s="280">
        <v>2.8482105919398166</v>
      </c>
      <c r="H27" s="303">
        <v>26980.016875999998</v>
      </c>
      <c r="I27" s="303">
        <v>27654.791093</v>
      </c>
    </row>
    <row r="28" spans="1:9" ht="15" customHeight="1" x14ac:dyDescent="0.25">
      <c r="A28" s="197"/>
      <c r="B28" s="198" t="s">
        <v>823</v>
      </c>
      <c r="D28" s="264"/>
      <c r="E28" s="264"/>
      <c r="F28" s="264"/>
      <c r="G28" s="301"/>
      <c r="H28" s="303"/>
      <c r="I28" s="303"/>
    </row>
    <row r="29" spans="1:9" ht="8.1" customHeight="1" x14ac:dyDescent="0.25">
      <c r="A29" s="197"/>
      <c r="B29" s="198"/>
      <c r="D29" s="264"/>
      <c r="E29" s="264"/>
      <c r="F29" s="264"/>
      <c r="G29" s="301"/>
      <c r="H29" s="303"/>
      <c r="I29" s="303"/>
    </row>
    <row r="30" spans="1:9" ht="15" customHeight="1" x14ac:dyDescent="0.25">
      <c r="A30" s="197"/>
      <c r="B30" s="197" t="s">
        <v>951</v>
      </c>
      <c r="D30" s="264">
        <v>20148.895548</v>
      </c>
      <c r="E30" s="264">
        <v>20521.727902999999</v>
      </c>
      <c r="F30" s="264">
        <v>20223.591908999999</v>
      </c>
      <c r="G30" s="280">
        <v>17.513808783955874</v>
      </c>
      <c r="H30" s="303">
        <v>182888.683598</v>
      </c>
      <c r="I30" s="303">
        <v>162452.64030299999</v>
      </c>
    </row>
    <row r="31" spans="1:9" ht="15" customHeight="1" x14ac:dyDescent="0.25">
      <c r="A31" s="197"/>
      <c r="B31" s="198" t="s">
        <v>824</v>
      </c>
      <c r="D31" s="264"/>
      <c r="E31" s="264"/>
      <c r="F31" s="264"/>
      <c r="G31" s="301"/>
      <c r="H31" s="303"/>
      <c r="I31" s="303"/>
    </row>
    <row r="32" spans="1:9" ht="8.1" customHeight="1" x14ac:dyDescent="0.25">
      <c r="A32" s="197"/>
      <c r="B32" s="198"/>
      <c r="D32" s="264"/>
      <c r="E32" s="264"/>
      <c r="F32" s="264"/>
      <c r="G32" s="301"/>
      <c r="H32" s="303"/>
      <c r="I32" s="303"/>
    </row>
    <row r="33" spans="1:9" ht="15" customHeight="1" x14ac:dyDescent="0.25">
      <c r="A33" s="197"/>
      <c r="B33" s="197" t="s">
        <v>825</v>
      </c>
      <c r="D33" s="264">
        <v>6131.7527799999998</v>
      </c>
      <c r="E33" s="264">
        <v>6015.3352789999999</v>
      </c>
      <c r="F33" s="264">
        <v>4373.1546770000004</v>
      </c>
      <c r="G33" s="280">
        <v>3.7871904822978357</v>
      </c>
      <c r="H33" s="303">
        <v>54403.023086999994</v>
      </c>
      <c r="I33" s="303">
        <v>44364.349883000003</v>
      </c>
    </row>
    <row r="34" spans="1:9" ht="15" customHeight="1" x14ac:dyDescent="0.25">
      <c r="A34" s="197"/>
      <c r="B34" s="198" t="s">
        <v>826</v>
      </c>
      <c r="D34" s="264"/>
      <c r="E34" s="264"/>
      <c r="F34" s="264"/>
      <c r="G34" s="301"/>
      <c r="H34" s="303"/>
      <c r="I34" s="303"/>
    </row>
    <row r="35" spans="1:9" ht="8.1" customHeight="1" x14ac:dyDescent="0.25">
      <c r="A35" s="197"/>
      <c r="B35" s="198"/>
      <c r="D35" s="264"/>
      <c r="E35" s="264"/>
      <c r="F35" s="264"/>
      <c r="G35" s="301"/>
      <c r="H35" s="303"/>
      <c r="I35" s="303"/>
    </row>
    <row r="36" spans="1:9" ht="15" customHeight="1" x14ac:dyDescent="0.25">
      <c r="A36" s="197"/>
      <c r="B36" s="197" t="s">
        <v>952</v>
      </c>
      <c r="D36" s="264">
        <v>2306.3384660000002</v>
      </c>
      <c r="E36" s="264">
        <v>2398.895626</v>
      </c>
      <c r="F36" s="264">
        <v>1755.5907340000001</v>
      </c>
      <c r="G36" s="280">
        <v>1.520357044214165</v>
      </c>
      <c r="H36" s="303">
        <v>26184.400952</v>
      </c>
      <c r="I36" s="303">
        <v>18583.127632</v>
      </c>
    </row>
    <row r="37" spans="1:9" ht="15" customHeight="1" x14ac:dyDescent="0.25">
      <c r="A37" s="197"/>
      <c r="B37" s="198" t="s">
        <v>827</v>
      </c>
      <c r="D37" s="264"/>
      <c r="E37" s="264"/>
      <c r="F37" s="264"/>
      <c r="G37" s="301"/>
      <c r="H37" s="303"/>
      <c r="I37" s="303"/>
    </row>
    <row r="38" spans="1:9" ht="8.1" customHeight="1" x14ac:dyDescent="0.25">
      <c r="A38" s="197"/>
      <c r="B38" s="198"/>
      <c r="D38" s="264"/>
      <c r="E38" s="264"/>
      <c r="F38" s="264"/>
      <c r="G38" s="301"/>
      <c r="H38" s="303"/>
      <c r="I38" s="303"/>
    </row>
    <row r="39" spans="1:9" ht="27" customHeight="1" x14ac:dyDescent="0.25">
      <c r="A39" s="197"/>
      <c r="B39" s="850" t="s">
        <v>1185</v>
      </c>
      <c r="C39" s="850"/>
      <c r="D39" s="264">
        <v>20782.859638999998</v>
      </c>
      <c r="E39" s="264">
        <v>17087.754562999999</v>
      </c>
      <c r="F39" s="264">
        <v>23223.56871</v>
      </c>
      <c r="G39" s="280">
        <v>20.111815126520348</v>
      </c>
      <c r="H39" s="303">
        <v>158066.245176</v>
      </c>
      <c r="I39" s="303">
        <v>164745.72471499999</v>
      </c>
    </row>
    <row r="40" spans="1:9" ht="27" customHeight="1" x14ac:dyDescent="0.25">
      <c r="A40" s="197"/>
      <c r="B40" s="851" t="s">
        <v>1186</v>
      </c>
      <c r="C40" s="851"/>
      <c r="D40" s="303"/>
      <c r="E40" s="303"/>
      <c r="F40" s="303"/>
      <c r="G40" s="301"/>
      <c r="H40" s="303"/>
      <c r="I40" s="303"/>
    </row>
    <row r="41" spans="1:9" ht="8.1" customHeight="1" x14ac:dyDescent="0.25">
      <c r="A41" s="197"/>
      <c r="B41" s="198"/>
      <c r="D41" s="264"/>
      <c r="E41" s="264"/>
      <c r="F41" s="264"/>
      <c r="G41" s="301"/>
      <c r="H41" s="303"/>
      <c r="I41" s="303"/>
    </row>
    <row r="42" spans="1:9" ht="27" customHeight="1" x14ac:dyDescent="0.25">
      <c r="A42" s="197"/>
      <c r="B42" s="850" t="s">
        <v>1187</v>
      </c>
      <c r="C42" s="850"/>
      <c r="D42" s="264">
        <v>4523.2566260000003</v>
      </c>
      <c r="E42" s="264">
        <v>5198.9366289999998</v>
      </c>
      <c r="F42" s="264">
        <v>4784.7679900000003</v>
      </c>
      <c r="G42" s="280">
        <v>4.1436512380948525</v>
      </c>
      <c r="H42" s="303">
        <v>33162.033451999996</v>
      </c>
      <c r="I42" s="303">
        <v>35995.823407000003</v>
      </c>
    </row>
    <row r="43" spans="1:9" ht="27" customHeight="1" x14ac:dyDescent="0.25">
      <c r="A43" s="197"/>
      <c r="B43" s="851" t="s">
        <v>953</v>
      </c>
      <c r="C43" s="851"/>
      <c r="D43" s="303"/>
      <c r="E43" s="303"/>
      <c r="F43" s="303"/>
      <c r="G43" s="301"/>
      <c r="H43" s="303"/>
      <c r="I43" s="303"/>
    </row>
    <row r="44" spans="1:9" ht="8.1" customHeight="1" x14ac:dyDescent="0.25">
      <c r="A44" s="197"/>
      <c r="B44" s="198"/>
      <c r="D44" s="303"/>
      <c r="E44" s="303"/>
      <c r="F44" s="303"/>
      <c r="G44" s="301"/>
      <c r="H44" s="303"/>
      <c r="I44" s="303"/>
    </row>
    <row r="45" spans="1:9" ht="15" customHeight="1" x14ac:dyDescent="0.25">
      <c r="A45" s="545" t="s">
        <v>786</v>
      </c>
      <c r="B45" s="545" t="s">
        <v>828</v>
      </c>
      <c r="C45" s="559"/>
      <c r="D45" s="554">
        <f>SUM(D48:D66)</f>
        <v>9403.863942</v>
      </c>
      <c r="E45" s="554">
        <f t="shared" ref="E45:I45" si="3">SUM(E48:E66)</f>
        <v>10433.222108</v>
      </c>
      <c r="F45" s="554">
        <f t="shared" si="3"/>
        <v>9414.6898739999997</v>
      </c>
      <c r="G45" s="546">
        <v>8.1532043840393538</v>
      </c>
      <c r="H45" s="554">
        <f t="shared" si="3"/>
        <v>78646.269017999992</v>
      </c>
      <c r="I45" s="554">
        <f t="shared" si="3"/>
        <v>77912.346348999999</v>
      </c>
    </row>
    <row r="46" spans="1:9" ht="15" customHeight="1" x14ac:dyDescent="0.25">
      <c r="A46" s="545"/>
      <c r="B46" s="547" t="s">
        <v>829</v>
      </c>
      <c r="C46" s="559"/>
      <c r="D46" s="772"/>
      <c r="E46" s="772"/>
      <c r="F46" s="772"/>
      <c r="G46" s="773"/>
      <c r="H46" s="772"/>
      <c r="I46" s="772"/>
    </row>
    <row r="47" spans="1:9" ht="8.1" customHeight="1" x14ac:dyDescent="0.25">
      <c r="A47" s="197"/>
      <c r="B47" s="198"/>
      <c r="D47" s="303"/>
      <c r="E47" s="303"/>
      <c r="F47" s="303"/>
      <c r="G47" s="301"/>
      <c r="H47" s="303"/>
      <c r="I47" s="303"/>
    </row>
    <row r="48" spans="1:9" ht="27" customHeight="1" x14ac:dyDescent="0.25">
      <c r="A48" s="197"/>
      <c r="B48" s="850" t="s">
        <v>1188</v>
      </c>
      <c r="C48" s="850"/>
      <c r="D48" s="264">
        <v>1070.1868139999999</v>
      </c>
      <c r="E48" s="264">
        <v>1199.45616</v>
      </c>
      <c r="F48" s="264">
        <v>1205.532923</v>
      </c>
      <c r="G48" s="280">
        <v>1.0440021333099281</v>
      </c>
      <c r="H48" s="303">
        <v>10421.758718000001</v>
      </c>
      <c r="I48" s="303">
        <v>9908.4433000000008</v>
      </c>
    </row>
    <row r="49" spans="1:9" ht="27" customHeight="1" x14ac:dyDescent="0.25">
      <c r="A49" s="197"/>
      <c r="B49" s="851" t="s">
        <v>1189</v>
      </c>
      <c r="C49" s="851"/>
      <c r="D49" s="303"/>
      <c r="E49" s="303"/>
      <c r="F49" s="303"/>
      <c r="G49" s="301"/>
      <c r="H49" s="303"/>
      <c r="I49" s="303"/>
    </row>
    <row r="50" spans="1:9" ht="8.1" customHeight="1" x14ac:dyDescent="0.25">
      <c r="A50" s="197"/>
      <c r="B50" s="201"/>
      <c r="D50" s="303"/>
      <c r="E50" s="303"/>
      <c r="F50" s="303"/>
      <c r="G50" s="301"/>
      <c r="H50" s="303"/>
      <c r="I50" s="303"/>
    </row>
    <row r="51" spans="1:9" ht="27" customHeight="1" x14ac:dyDescent="0.25">
      <c r="A51" s="197"/>
      <c r="B51" s="850" t="s">
        <v>1190</v>
      </c>
      <c r="C51" s="850"/>
      <c r="D51" s="264">
        <v>2917.6818050000002</v>
      </c>
      <c r="E51" s="264">
        <v>3364.2621589999999</v>
      </c>
      <c r="F51" s="264">
        <v>3019.6907609999998</v>
      </c>
      <c r="G51" s="280">
        <v>2.6150788056248544</v>
      </c>
      <c r="H51" s="303">
        <v>26214.102844999998</v>
      </c>
      <c r="I51" s="303">
        <v>25138.499236</v>
      </c>
    </row>
    <row r="52" spans="1:9" ht="27" customHeight="1" x14ac:dyDescent="0.25">
      <c r="A52" s="197"/>
      <c r="B52" s="851" t="s">
        <v>1191</v>
      </c>
      <c r="C52" s="851"/>
      <c r="D52" s="303"/>
      <c r="E52" s="303"/>
      <c r="F52" s="303"/>
      <c r="G52" s="301"/>
      <c r="H52" s="303"/>
      <c r="I52" s="303"/>
    </row>
    <row r="53" spans="1:9" ht="8.1" customHeight="1" x14ac:dyDescent="0.25">
      <c r="A53" s="197"/>
      <c r="B53" s="201"/>
      <c r="D53" s="303"/>
      <c r="E53" s="303"/>
      <c r="F53" s="303"/>
      <c r="G53" s="301"/>
      <c r="H53" s="303"/>
      <c r="I53" s="303"/>
    </row>
    <row r="54" spans="1:9" ht="27" customHeight="1" x14ac:dyDescent="0.25">
      <c r="A54" s="197"/>
      <c r="B54" s="850" t="s">
        <v>1192</v>
      </c>
      <c r="C54" s="850"/>
      <c r="D54" s="264">
        <v>142.064493</v>
      </c>
      <c r="E54" s="264">
        <v>210.489901</v>
      </c>
      <c r="F54" s="264">
        <v>171.47802999999999</v>
      </c>
      <c r="G54" s="280">
        <v>0.14850148487880313</v>
      </c>
      <c r="H54" s="303">
        <v>1127.150138</v>
      </c>
      <c r="I54" s="303">
        <v>1285.0017600000001</v>
      </c>
    </row>
    <row r="55" spans="1:9" ht="15" customHeight="1" x14ac:dyDescent="0.25">
      <c r="A55" s="197"/>
      <c r="B55" s="201" t="s">
        <v>954</v>
      </c>
      <c r="D55" s="303"/>
      <c r="E55" s="303"/>
      <c r="F55" s="303"/>
      <c r="G55" s="301"/>
      <c r="H55" s="303"/>
      <c r="I55" s="303"/>
    </row>
    <row r="56" spans="1:9" ht="8.1" customHeight="1" x14ac:dyDescent="0.25">
      <c r="A56" s="197"/>
      <c r="B56" s="198"/>
      <c r="D56" s="303"/>
      <c r="E56" s="303"/>
      <c r="F56" s="303"/>
      <c r="G56" s="301"/>
      <c r="H56" s="303"/>
      <c r="I56" s="303"/>
    </row>
    <row r="57" spans="1:9" ht="15" customHeight="1" x14ac:dyDescent="0.25">
      <c r="A57" s="197"/>
      <c r="B57" s="202" t="s">
        <v>955</v>
      </c>
      <c r="D57" s="304"/>
      <c r="E57" s="304"/>
      <c r="F57" s="304"/>
      <c r="G57" s="302"/>
      <c r="H57" s="304"/>
      <c r="I57" s="304"/>
    </row>
    <row r="58" spans="1:9" ht="15" customHeight="1" x14ac:dyDescent="0.25">
      <c r="A58" s="197"/>
      <c r="B58" s="201" t="s">
        <v>805</v>
      </c>
      <c r="D58" s="303"/>
      <c r="E58" s="303"/>
      <c r="F58" s="303"/>
      <c r="G58" s="301"/>
      <c r="H58" s="303"/>
      <c r="I58" s="303"/>
    </row>
    <row r="59" spans="1:9" ht="8.1" customHeight="1" x14ac:dyDescent="0.25">
      <c r="A59" s="197"/>
      <c r="B59" s="201"/>
      <c r="D59" s="303"/>
      <c r="E59" s="303"/>
      <c r="F59" s="303"/>
      <c r="G59" s="301"/>
      <c r="H59" s="303"/>
      <c r="I59" s="303"/>
    </row>
    <row r="60" spans="1:9" ht="15" customHeight="1" x14ac:dyDescent="0.25">
      <c r="A60" s="197"/>
      <c r="B60" s="197" t="s">
        <v>806</v>
      </c>
      <c r="D60" s="303">
        <v>1755.4508089999999</v>
      </c>
      <c r="E60" s="303">
        <v>1693.013854</v>
      </c>
      <c r="F60" s="303">
        <v>1461.534752</v>
      </c>
      <c r="G60" s="280">
        <v>1.2657019728648229</v>
      </c>
      <c r="H60" s="303">
        <v>11725.758812</v>
      </c>
      <c r="I60" s="303">
        <v>12704.127210000001</v>
      </c>
    </row>
    <row r="61" spans="1:9" ht="15" customHeight="1" x14ac:dyDescent="0.25">
      <c r="A61" s="197"/>
      <c r="B61" s="198" t="s">
        <v>807</v>
      </c>
      <c r="D61" s="303"/>
      <c r="E61" s="303"/>
      <c r="F61" s="303"/>
      <c r="G61" s="301"/>
      <c r="H61" s="303"/>
      <c r="I61" s="303"/>
    </row>
    <row r="62" spans="1:9" ht="8.1" customHeight="1" x14ac:dyDescent="0.25">
      <c r="A62" s="197"/>
      <c r="B62" s="201"/>
      <c r="D62" s="303"/>
      <c r="E62" s="303"/>
      <c r="F62" s="303"/>
      <c r="G62" s="301"/>
      <c r="H62" s="303"/>
      <c r="I62" s="303"/>
    </row>
    <row r="63" spans="1:9" ht="15" customHeight="1" x14ac:dyDescent="0.25">
      <c r="A63" s="197"/>
      <c r="B63" s="197" t="s">
        <v>808</v>
      </c>
      <c r="D63" s="303">
        <v>1603.2180069999999</v>
      </c>
      <c r="E63" s="303">
        <v>1810.834059</v>
      </c>
      <c r="F63" s="303">
        <v>1682.1488770000001</v>
      </c>
      <c r="G63" s="280">
        <v>1.4567557489534442</v>
      </c>
      <c r="H63" s="303">
        <v>12836.986036</v>
      </c>
      <c r="I63" s="303">
        <v>13007.071786</v>
      </c>
    </row>
    <row r="64" spans="1:9" ht="15" customHeight="1" x14ac:dyDescent="0.25">
      <c r="A64" s="197"/>
      <c r="B64" s="198" t="s">
        <v>809</v>
      </c>
      <c r="D64" s="303"/>
      <c r="E64" s="303"/>
      <c r="F64" s="303"/>
      <c r="G64" s="301"/>
      <c r="H64" s="303"/>
      <c r="I64" s="303"/>
    </row>
    <row r="65" spans="1:9" ht="8.1" customHeight="1" x14ac:dyDescent="0.25">
      <c r="A65" s="197"/>
      <c r="B65" s="198"/>
      <c r="D65" s="303"/>
      <c r="E65" s="303"/>
      <c r="F65" s="303"/>
      <c r="G65" s="301"/>
      <c r="H65" s="303"/>
      <c r="I65" s="303"/>
    </row>
    <row r="66" spans="1:9" ht="15" customHeight="1" x14ac:dyDescent="0.25">
      <c r="A66" s="197"/>
      <c r="B66" s="202" t="s">
        <v>810</v>
      </c>
      <c r="D66" s="303">
        <v>1915.2620139999999</v>
      </c>
      <c r="E66" s="303">
        <v>2155.1659749999999</v>
      </c>
      <c r="F66" s="303">
        <v>1874.304531</v>
      </c>
      <c r="G66" s="280">
        <v>1.6231642384075016</v>
      </c>
      <c r="H66" s="303">
        <v>16320.512469000001</v>
      </c>
      <c r="I66" s="303">
        <v>15869.203057000001</v>
      </c>
    </row>
    <row r="67" spans="1:9" ht="15" customHeight="1" x14ac:dyDescent="0.25">
      <c r="A67" s="197"/>
      <c r="B67" s="201" t="s">
        <v>811</v>
      </c>
      <c r="D67" s="303"/>
      <c r="E67" s="303"/>
      <c r="F67" s="303"/>
      <c r="G67" s="301"/>
      <c r="H67" s="303"/>
      <c r="I67" s="303"/>
    </row>
    <row r="68" spans="1:9" ht="8.1" customHeight="1" x14ac:dyDescent="0.25">
      <c r="A68" s="197"/>
      <c r="B68" s="198"/>
      <c r="D68" s="303"/>
      <c r="E68" s="303"/>
      <c r="F68" s="303"/>
      <c r="G68" s="301"/>
      <c r="H68" s="303"/>
      <c r="I68" s="303"/>
    </row>
    <row r="69" spans="1:9" ht="15" customHeight="1" x14ac:dyDescent="0.25">
      <c r="A69" s="548" t="s">
        <v>792</v>
      </c>
      <c r="B69" s="545" t="s">
        <v>830</v>
      </c>
      <c r="C69" s="559"/>
      <c r="D69" s="556">
        <f>SUM(D72:D75)</f>
        <v>2063.7818320000001</v>
      </c>
      <c r="E69" s="556">
        <f t="shared" ref="E69:I69" si="4">SUM(E72:E75)</f>
        <v>2383.3738870000002</v>
      </c>
      <c r="F69" s="556">
        <f t="shared" si="4"/>
        <v>1551.110508</v>
      </c>
      <c r="G69" s="546">
        <v>1.343275366815881</v>
      </c>
      <c r="H69" s="556">
        <f t="shared" si="4"/>
        <v>30271.489590999998</v>
      </c>
      <c r="I69" s="556">
        <f t="shared" si="4"/>
        <v>18257.750371000002</v>
      </c>
    </row>
    <row r="70" spans="1:9" ht="15" customHeight="1" x14ac:dyDescent="0.25">
      <c r="A70" s="545"/>
      <c r="B70" s="547" t="s">
        <v>831</v>
      </c>
      <c r="C70" s="559"/>
      <c r="D70" s="551"/>
      <c r="E70" s="551"/>
      <c r="F70" s="551"/>
      <c r="G70" s="558"/>
      <c r="H70" s="551"/>
      <c r="I70" s="551"/>
    </row>
    <row r="71" spans="1:9" ht="8.1" customHeight="1" x14ac:dyDescent="0.25">
      <c r="A71" s="197"/>
      <c r="B71" s="198"/>
      <c r="D71" s="303"/>
      <c r="E71" s="303"/>
      <c r="F71" s="303"/>
      <c r="G71" s="301"/>
      <c r="H71" s="303"/>
      <c r="I71" s="303"/>
    </row>
    <row r="72" spans="1:9" ht="27" customHeight="1" x14ac:dyDescent="0.25">
      <c r="A72" s="197"/>
      <c r="B72" s="850" t="s">
        <v>1193</v>
      </c>
      <c r="C72" s="850"/>
      <c r="D72" s="264">
        <v>1378.652832</v>
      </c>
      <c r="E72" s="264">
        <v>1543.1722930000001</v>
      </c>
      <c r="F72" s="264">
        <v>663.01199599999995</v>
      </c>
      <c r="G72" s="280">
        <v>0.57417423035743453</v>
      </c>
      <c r="H72" s="303">
        <v>23405.795131999999</v>
      </c>
      <c r="I72" s="303">
        <v>11195.056605</v>
      </c>
    </row>
    <row r="73" spans="1:9" ht="15" customHeight="1" x14ac:dyDescent="0.25">
      <c r="A73" s="197"/>
      <c r="B73" s="201" t="s">
        <v>832</v>
      </c>
      <c r="D73" s="303"/>
      <c r="E73" s="303"/>
      <c r="F73" s="303"/>
      <c r="G73" s="301"/>
      <c r="H73" s="303"/>
      <c r="I73" s="303"/>
    </row>
    <row r="74" spans="1:9" ht="8.1" customHeight="1" x14ac:dyDescent="0.25">
      <c r="A74" s="197"/>
      <c r="B74" s="201"/>
      <c r="D74" s="303"/>
      <c r="E74" s="303"/>
      <c r="F74" s="303"/>
      <c r="G74" s="301"/>
      <c r="H74" s="303"/>
      <c r="I74" s="303"/>
    </row>
    <row r="75" spans="1:9" ht="27" customHeight="1" x14ac:dyDescent="0.25">
      <c r="A75" s="197"/>
      <c r="B75" s="850" t="s">
        <v>1194</v>
      </c>
      <c r="C75" s="850"/>
      <c r="D75" s="264">
        <v>685.12900000000002</v>
      </c>
      <c r="E75" s="264">
        <v>840.201594</v>
      </c>
      <c r="F75" s="264">
        <v>888.09851200000003</v>
      </c>
      <c r="G75" s="280">
        <v>0.76910113645844635</v>
      </c>
      <c r="H75" s="303">
        <v>6865.6944590000003</v>
      </c>
      <c r="I75" s="303">
        <v>7062.6937660000003</v>
      </c>
    </row>
    <row r="76" spans="1:9" ht="15" customHeight="1" x14ac:dyDescent="0.25">
      <c r="A76" s="197"/>
      <c r="B76" s="201" t="s">
        <v>833</v>
      </c>
      <c r="D76" s="303"/>
      <c r="E76" s="303"/>
      <c r="F76" s="303"/>
      <c r="G76" s="301"/>
      <c r="H76" s="303"/>
      <c r="I76" s="303"/>
    </row>
    <row r="77" spans="1:9" ht="8.1" customHeight="1" x14ac:dyDescent="0.25">
      <c r="A77" s="197"/>
      <c r="B77" s="198"/>
      <c r="D77" s="303"/>
      <c r="E77" s="303"/>
      <c r="F77" s="303"/>
      <c r="G77" s="301"/>
      <c r="H77" s="303"/>
      <c r="I77" s="303"/>
    </row>
    <row r="78" spans="1:9" ht="15" customHeight="1" x14ac:dyDescent="0.25">
      <c r="A78" s="548" t="s">
        <v>795</v>
      </c>
      <c r="B78" s="545" t="s">
        <v>956</v>
      </c>
      <c r="C78" s="559"/>
      <c r="D78" s="556">
        <v>513.75796400000002</v>
      </c>
      <c r="E78" s="556">
        <v>635.226043</v>
      </c>
      <c r="F78" s="556">
        <v>586.24722099999997</v>
      </c>
      <c r="G78" s="546">
        <v>0.50769525883036937</v>
      </c>
      <c r="H78" s="556">
        <v>2425.046703</v>
      </c>
      <c r="I78" s="556">
        <v>4299.359512</v>
      </c>
    </row>
    <row r="79" spans="1:9" ht="15" customHeight="1" x14ac:dyDescent="0.25">
      <c r="A79" s="548"/>
      <c r="B79" s="547" t="s">
        <v>834</v>
      </c>
      <c r="C79" s="559"/>
      <c r="D79" s="551"/>
      <c r="E79" s="551"/>
      <c r="F79" s="551"/>
      <c r="G79" s="558"/>
      <c r="H79" s="551"/>
      <c r="I79" s="551"/>
    </row>
    <row r="80" spans="1:9" ht="8.1" customHeight="1" x14ac:dyDescent="0.25">
      <c r="A80" s="197"/>
      <c r="B80" s="198"/>
      <c r="D80" s="303"/>
      <c r="E80" s="303"/>
      <c r="F80" s="303"/>
      <c r="G80" s="301"/>
      <c r="H80" s="303"/>
      <c r="I80" s="303"/>
    </row>
    <row r="81" spans="1:9" ht="15" customHeight="1" x14ac:dyDescent="0.25">
      <c r="A81" s="545" t="s">
        <v>803</v>
      </c>
      <c r="B81" s="545" t="s">
        <v>816</v>
      </c>
      <c r="C81" s="559"/>
      <c r="D81" s="554">
        <v>0</v>
      </c>
      <c r="E81" s="554">
        <v>0</v>
      </c>
      <c r="F81" s="554">
        <v>0</v>
      </c>
      <c r="G81" s="546">
        <v>0</v>
      </c>
      <c r="H81" s="554">
        <v>0</v>
      </c>
      <c r="I81" s="554">
        <v>0</v>
      </c>
    </row>
    <row r="82" spans="1:9" ht="15" customHeight="1" x14ac:dyDescent="0.25">
      <c r="A82" s="545"/>
      <c r="B82" s="547" t="s">
        <v>817</v>
      </c>
      <c r="C82" s="559"/>
      <c r="D82" s="551"/>
      <c r="E82" s="551"/>
      <c r="F82" s="551"/>
      <c r="G82" s="558"/>
      <c r="H82" s="551"/>
      <c r="I82" s="551"/>
    </row>
    <row r="83" spans="1:9" ht="8.1" customHeight="1" x14ac:dyDescent="0.25">
      <c r="B83" s="657"/>
      <c r="D83" s="774"/>
      <c r="E83" s="774"/>
      <c r="F83" s="774"/>
      <c r="G83" s="774"/>
      <c r="H83" s="774"/>
      <c r="I83" s="774"/>
    </row>
    <row r="84" spans="1:9" ht="15" customHeight="1" x14ac:dyDescent="0.25">
      <c r="A84" s="545" t="s">
        <v>812</v>
      </c>
      <c r="B84" s="545" t="s">
        <v>835</v>
      </c>
      <c r="C84" s="559"/>
      <c r="D84" s="556">
        <f>SUM(D9,D18,D45,D69,D78,D81)</f>
        <v>86703.063956999991</v>
      </c>
      <c r="E84" s="556">
        <f t="shared" ref="E84:I84" si="5">SUM(E9,E18,E45,E69,E78,E81)</f>
        <v>88444.370110999997</v>
      </c>
      <c r="F84" s="556">
        <f t="shared" si="5"/>
        <v>87521.646043000001</v>
      </c>
      <c r="G84" s="546">
        <v>75.794516629462819</v>
      </c>
      <c r="H84" s="556">
        <f t="shared" si="5"/>
        <v>721141.61757</v>
      </c>
      <c r="I84" s="556">
        <f t="shared" si="5"/>
        <v>720847.23835300002</v>
      </c>
    </row>
    <row r="85" spans="1:9" ht="15" customHeight="1" x14ac:dyDescent="0.25">
      <c r="A85" s="559"/>
      <c r="B85" s="547" t="s">
        <v>836</v>
      </c>
      <c r="C85" s="559"/>
      <c r="D85" s="775"/>
      <c r="E85" s="775"/>
      <c r="F85" s="775"/>
      <c r="G85" s="775"/>
      <c r="H85" s="775"/>
      <c r="I85" s="775"/>
    </row>
    <row r="86" spans="1:9" ht="8.1" customHeight="1" x14ac:dyDescent="0.25">
      <c r="B86" s="657"/>
      <c r="D86" s="774"/>
      <c r="E86" s="774"/>
      <c r="F86" s="774"/>
      <c r="G86" s="774"/>
      <c r="H86" s="774"/>
      <c r="I86" s="774"/>
    </row>
    <row r="87" spans="1:9" ht="15" customHeight="1" x14ac:dyDescent="0.25">
      <c r="A87" s="545" t="s">
        <v>815</v>
      </c>
      <c r="B87" s="545" t="s">
        <v>837</v>
      </c>
      <c r="C87" s="559"/>
      <c r="D87" s="556">
        <v>26442.23141</v>
      </c>
      <c r="E87" s="556">
        <v>37013.335226000003</v>
      </c>
      <c r="F87" s="556">
        <v>27950.620203999999</v>
      </c>
      <c r="G87" s="546">
        <v>24.205483370537177</v>
      </c>
      <c r="H87" s="556">
        <v>191423.826183</v>
      </c>
      <c r="I87" s="556">
        <v>224769.98065499999</v>
      </c>
    </row>
    <row r="88" spans="1:9" ht="15" customHeight="1" x14ac:dyDescent="0.25">
      <c r="A88" s="559"/>
      <c r="B88" s="547" t="s">
        <v>838</v>
      </c>
      <c r="C88" s="559"/>
      <c r="D88" s="560"/>
      <c r="E88" s="560"/>
      <c r="F88" s="560"/>
      <c r="G88" s="560"/>
      <c r="H88" s="560"/>
      <c r="I88" s="560"/>
    </row>
    <row r="89" spans="1:9" x14ac:dyDescent="0.25">
      <c r="D89" s="315"/>
      <c r="E89" s="315"/>
      <c r="F89" s="315"/>
      <c r="H89" s="315"/>
      <c r="I89" s="315"/>
    </row>
    <row r="90" spans="1:9" x14ac:dyDescent="0.25">
      <c r="D90" s="314"/>
      <c r="E90" s="314"/>
      <c r="F90" s="314"/>
      <c r="H90" s="314"/>
      <c r="I90" s="314"/>
    </row>
  </sheetData>
  <mergeCells count="18">
    <mergeCell ref="B54:C54"/>
    <mergeCell ref="B72:C72"/>
    <mergeCell ref="B75:C75"/>
    <mergeCell ref="B43:C43"/>
    <mergeCell ref="B48:C48"/>
    <mergeCell ref="B49:C49"/>
    <mergeCell ref="B51:C51"/>
    <mergeCell ref="B52:C52"/>
    <mergeCell ref="B24:C24"/>
    <mergeCell ref="B25:C25"/>
    <mergeCell ref="B39:C39"/>
    <mergeCell ref="B40:C40"/>
    <mergeCell ref="B42:C42"/>
    <mergeCell ref="H4:I4"/>
    <mergeCell ref="B12:C12"/>
    <mergeCell ref="B15:C15"/>
    <mergeCell ref="B21:C21"/>
    <mergeCell ref="B22:C2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3" orientation="portrait" useFirstPageNumber="1" r:id="rId1"/>
  <headerFooter>
    <oddFooter>&amp;C&amp;P</oddFooter>
  </headerFooter>
  <rowBreaks count="1" manualBreakCount="1">
    <brk id="56" max="8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F26B-B540-4A8F-9C45-62AC9607D78F}">
  <dimension ref="A1:I34"/>
  <sheetViews>
    <sheetView view="pageBreakPreview" zoomScaleNormal="70" zoomScaleSheetLayoutView="100" zoomScalePageLayoutView="70" workbookViewId="0">
      <selection activeCell="M13" sqref="M13"/>
    </sheetView>
  </sheetViews>
  <sheetFormatPr defaultColWidth="9.140625" defaultRowHeight="12" x14ac:dyDescent="0.2"/>
  <cols>
    <col min="1" max="1" width="7.7109375" style="24" customWidth="1"/>
    <col min="2" max="2" width="26.28515625" style="24" customWidth="1"/>
    <col min="3" max="3" width="22.85546875" style="24" customWidth="1"/>
    <col min="4" max="4" width="13.140625" style="34" customWidth="1"/>
    <col min="5" max="5" width="13.140625" style="35" customWidth="1"/>
    <col min="6" max="6" width="13.140625" style="34" customWidth="1"/>
    <col min="7" max="8" width="13.28515625" style="34" customWidth="1"/>
    <col min="9" max="16384" width="9.140625" style="24"/>
  </cols>
  <sheetData>
    <row r="1" spans="1:9" s="2" customFormat="1" ht="15" customHeight="1" x14ac:dyDescent="0.2">
      <c r="B1" s="1" t="s">
        <v>1197</v>
      </c>
      <c r="C1" s="141"/>
      <c r="D1" s="141"/>
      <c r="E1" s="141"/>
      <c r="F1" s="141"/>
      <c r="G1" s="141"/>
      <c r="H1" s="141"/>
    </row>
    <row r="2" spans="1:9" s="2" customFormat="1" ht="15" customHeight="1" x14ac:dyDescent="0.2">
      <c r="B2" s="4" t="s">
        <v>1198</v>
      </c>
      <c r="C2" s="3"/>
      <c r="D2" s="3"/>
      <c r="E2" s="3"/>
      <c r="F2" s="3"/>
      <c r="G2" s="3"/>
      <c r="H2" s="3"/>
    </row>
    <row r="3" spans="1:9" ht="8.1" customHeight="1" x14ac:dyDescent="0.2">
      <c r="B3" s="37"/>
      <c r="C3" s="37"/>
      <c r="D3" s="37"/>
      <c r="E3" s="37"/>
      <c r="F3" s="37"/>
      <c r="G3" s="37"/>
      <c r="H3" s="37"/>
    </row>
    <row r="4" spans="1:9" s="178" customFormat="1" ht="15" customHeight="1" x14ac:dyDescent="0.25">
      <c r="A4" s="415"/>
      <c r="B4" s="535"/>
      <c r="C4" s="535"/>
      <c r="D4" s="416" t="s">
        <v>25</v>
      </c>
      <c r="E4" s="416" t="s">
        <v>26</v>
      </c>
      <c r="F4" s="416" t="s">
        <v>27</v>
      </c>
      <c r="G4" s="846" t="s">
        <v>1221</v>
      </c>
      <c r="H4" s="846"/>
    </row>
    <row r="5" spans="1:9" s="178" customFormat="1" ht="15" customHeight="1" x14ac:dyDescent="0.25">
      <c r="A5" s="415"/>
      <c r="B5" s="535"/>
      <c r="C5" s="535"/>
      <c r="D5" s="479">
        <v>2025</v>
      </c>
      <c r="E5" s="479">
        <v>2025</v>
      </c>
      <c r="F5" s="479">
        <v>2025</v>
      </c>
      <c r="G5" s="539">
        <v>2024</v>
      </c>
      <c r="H5" s="539">
        <v>2025</v>
      </c>
    </row>
    <row r="6" spans="1:9" s="22" customFormat="1" ht="8.1" customHeight="1" x14ac:dyDescent="0.2">
      <c r="B6" s="20"/>
      <c r="C6" s="20"/>
      <c r="D6" s="21"/>
      <c r="E6" s="21"/>
      <c r="F6" s="21"/>
      <c r="G6" s="21"/>
      <c r="H6" s="21"/>
    </row>
    <row r="7" spans="1:9" s="177" customFormat="1" ht="15" customHeight="1" x14ac:dyDescent="0.25">
      <c r="A7" s="475" t="s">
        <v>1200</v>
      </c>
      <c r="B7" s="475"/>
      <c r="C7" s="561" t="s">
        <v>960</v>
      </c>
      <c r="D7" s="562">
        <v>121549.776461</v>
      </c>
      <c r="E7" s="562">
        <v>140062.67272599999</v>
      </c>
      <c r="F7" s="562">
        <v>131597.91977000001</v>
      </c>
      <c r="G7" s="562">
        <v>992728.99909900001</v>
      </c>
      <c r="H7" s="562">
        <v>1031686.78865</v>
      </c>
    </row>
    <row r="8" spans="1:9" s="176" customFormat="1" ht="15" customHeight="1" x14ac:dyDescent="0.2">
      <c r="A8" s="694" t="s">
        <v>1199</v>
      </c>
      <c r="B8" s="693"/>
      <c r="C8" s="563" t="s">
        <v>959</v>
      </c>
      <c r="D8" s="854">
        <v>5268.4379540700074</v>
      </c>
      <c r="E8" s="854">
        <v>6120.6823482599975</v>
      </c>
      <c r="F8" s="854">
        <v>5761.2851789000106</v>
      </c>
      <c r="G8" s="854">
        <v>39808.164562320038</v>
      </c>
      <c r="H8" s="854">
        <v>45204.709189250047</v>
      </c>
      <c r="I8" s="776"/>
    </row>
    <row r="9" spans="1:9" s="176" customFormat="1" ht="15" customHeight="1" x14ac:dyDescent="0.25">
      <c r="A9" s="475"/>
      <c r="B9" s="693"/>
      <c r="C9" s="564" t="s">
        <v>958</v>
      </c>
      <c r="D9" s="854"/>
      <c r="E9" s="854"/>
      <c r="F9" s="854"/>
      <c r="G9" s="854"/>
      <c r="H9" s="854"/>
    </row>
    <row r="10" spans="1:9" s="173" customFormat="1" ht="8.1" customHeight="1" x14ac:dyDescent="0.25">
      <c r="B10" s="175"/>
      <c r="C10" s="157"/>
      <c r="D10" s="174"/>
      <c r="E10" s="174"/>
      <c r="F10" s="174"/>
      <c r="G10" s="174"/>
      <c r="H10" s="174"/>
    </row>
    <row r="11" spans="1:9" s="173" customFormat="1" ht="20.25" customHeight="1" x14ac:dyDescent="0.25">
      <c r="A11" s="285" t="s">
        <v>748</v>
      </c>
      <c r="C11" s="29" t="s">
        <v>962</v>
      </c>
      <c r="D11" s="264">
        <v>2862.4151307900056</v>
      </c>
      <c r="E11" s="264">
        <v>3288.9520728899965</v>
      </c>
      <c r="F11" s="264">
        <v>3134.97710031001</v>
      </c>
      <c r="G11" s="264">
        <v>22004.973375960035</v>
      </c>
      <c r="H11" s="264">
        <v>24347.530229970045</v>
      </c>
    </row>
    <row r="12" spans="1:9" ht="29.25" customHeight="1" x14ac:dyDescent="0.2">
      <c r="A12" s="284" t="s">
        <v>747</v>
      </c>
      <c r="C12" s="349" t="s">
        <v>1024</v>
      </c>
      <c r="D12" s="263">
        <v>54.331381630464378</v>
      </c>
      <c r="E12" s="263">
        <v>53.735055762614245</v>
      </c>
      <c r="F12" s="263">
        <v>54.414544723310577</v>
      </c>
      <c r="G12" s="263">
        <v>55.277538208301593</v>
      </c>
      <c r="H12" s="263">
        <v>53.86060582325355</v>
      </c>
    </row>
    <row r="13" spans="1:9" s="25" customFormat="1" ht="29.25" customHeight="1" x14ac:dyDescent="0.2">
      <c r="A13" s="695"/>
      <c r="C13" s="349" t="s">
        <v>1025</v>
      </c>
      <c r="D13" s="263">
        <v>2.3549324516515497</v>
      </c>
      <c r="E13" s="263">
        <v>2.3482002798304911</v>
      </c>
      <c r="F13" s="263">
        <v>2.3822391005793708</v>
      </c>
      <c r="G13" s="263">
        <v>2.2166143424773259</v>
      </c>
      <c r="H13" s="263">
        <v>2.3599730555656024</v>
      </c>
      <c r="I13" s="368"/>
    </row>
    <row r="14" spans="1:9" s="25" customFormat="1" ht="8.1" customHeight="1" x14ac:dyDescent="0.2">
      <c r="A14" s="284"/>
      <c r="C14" s="28"/>
      <c r="D14" s="49"/>
      <c r="E14" s="49"/>
      <c r="F14" s="49"/>
      <c r="G14" s="147"/>
      <c r="H14" s="147"/>
    </row>
    <row r="15" spans="1:9" s="25" customFormat="1" ht="20.25" customHeight="1" x14ac:dyDescent="0.2">
      <c r="A15" s="696" t="s">
        <v>746</v>
      </c>
      <c r="B15" s="567"/>
      <c r="C15" s="565" t="s">
        <v>963</v>
      </c>
      <c r="D15" s="462">
        <v>1588.4586823200023</v>
      </c>
      <c r="E15" s="462">
        <v>1927.50585727</v>
      </c>
      <c r="F15" s="462">
        <v>1805.1519054000005</v>
      </c>
      <c r="G15" s="462">
        <v>12440.547495990002</v>
      </c>
      <c r="H15" s="462">
        <v>14372.23361268</v>
      </c>
    </row>
    <row r="16" spans="1:9" s="25" customFormat="1" ht="29.25" customHeight="1" x14ac:dyDescent="0.2">
      <c r="A16" s="697" t="s">
        <v>745</v>
      </c>
      <c r="B16" s="567"/>
      <c r="C16" s="566" t="s">
        <v>1024</v>
      </c>
      <c r="D16" s="463">
        <v>30.150467675013161</v>
      </c>
      <c r="E16" s="463">
        <v>31.491682586957907</v>
      </c>
      <c r="F16" s="463">
        <v>31.332451863538097</v>
      </c>
      <c r="G16" s="463">
        <v>31.251246152065647</v>
      </c>
      <c r="H16" s="463">
        <v>31.793664577091903</v>
      </c>
    </row>
    <row r="17" spans="1:8" s="25" customFormat="1" ht="30" customHeight="1" x14ac:dyDescent="0.2">
      <c r="A17" s="698"/>
      <c r="B17" s="567"/>
      <c r="C17" s="566" t="s">
        <v>1025</v>
      </c>
      <c r="D17" s="401">
        <v>1.3068380120219052</v>
      </c>
      <c r="E17" s="401">
        <v>1.3761738368656697</v>
      </c>
      <c r="F17" s="401">
        <v>1.3717176597889624</v>
      </c>
      <c r="G17" s="401">
        <v>1.253166524527946</v>
      </c>
      <c r="H17" s="401">
        <v>1.3930810950372443</v>
      </c>
    </row>
    <row r="18" spans="1:8" s="25" customFormat="1" ht="8.1" customHeight="1" x14ac:dyDescent="0.2">
      <c r="A18" s="284"/>
      <c r="C18" s="172"/>
      <c r="D18" s="49"/>
      <c r="E18" s="49"/>
      <c r="F18" s="49"/>
      <c r="G18" s="147"/>
      <c r="H18" s="147"/>
    </row>
    <row r="19" spans="1:8" s="25" customFormat="1" ht="27" customHeight="1" x14ac:dyDescent="0.2">
      <c r="A19" s="285" t="s">
        <v>744</v>
      </c>
      <c r="C19" s="172" t="s">
        <v>964</v>
      </c>
      <c r="D19" s="268">
        <v>398.41525782999992</v>
      </c>
      <c r="E19" s="268">
        <v>393.25052207000016</v>
      </c>
      <c r="F19" s="268">
        <v>327.75499506999995</v>
      </c>
      <c r="G19" s="268">
        <v>1451.1732902400001</v>
      </c>
      <c r="H19" s="268">
        <v>2660.54930767</v>
      </c>
    </row>
    <row r="20" spans="1:8" s="25" customFormat="1" ht="29.25" customHeight="1" x14ac:dyDescent="0.2">
      <c r="A20" s="284" t="s">
        <v>743</v>
      </c>
      <c r="C20" s="349" t="s">
        <v>1024</v>
      </c>
      <c r="D20" s="263">
        <v>7.5623033108364419</v>
      </c>
      <c r="E20" s="263">
        <v>6.4249457771941785</v>
      </c>
      <c r="F20" s="263">
        <v>5.6889215668469566</v>
      </c>
      <c r="G20" s="263">
        <v>3.6454162260311582</v>
      </c>
      <c r="H20" s="263">
        <v>5.8855578442758674</v>
      </c>
    </row>
    <row r="21" spans="1:8" s="25" customFormat="1" ht="29.25" customHeight="1" x14ac:dyDescent="0.2">
      <c r="A21" s="695"/>
      <c r="C21" s="349" t="s">
        <v>1025</v>
      </c>
      <c r="D21" s="263">
        <v>0.32777950682437818</v>
      </c>
      <c r="E21" s="263">
        <v>0.28076754099880935</v>
      </c>
      <c r="F21" s="263">
        <v>0.24905788453406641</v>
      </c>
      <c r="G21" s="263">
        <v>0.14618020542938545</v>
      </c>
      <c r="H21" s="263">
        <v>0.25788343293136728</v>
      </c>
    </row>
    <row r="22" spans="1:8" s="25" customFormat="1" ht="8.1" customHeight="1" x14ac:dyDescent="0.2">
      <c r="A22" s="284"/>
      <c r="C22" s="28"/>
      <c r="D22" s="49"/>
      <c r="E22" s="49"/>
      <c r="F22" s="49"/>
      <c r="G22" s="147"/>
      <c r="H22" s="147"/>
    </row>
    <row r="23" spans="1:8" s="25" customFormat="1" ht="33" customHeight="1" x14ac:dyDescent="0.2">
      <c r="A23" s="852" t="s">
        <v>1026</v>
      </c>
      <c r="B23" s="852"/>
      <c r="C23" s="565" t="s">
        <v>961</v>
      </c>
      <c r="D23" s="462">
        <v>276.49059428999999</v>
      </c>
      <c r="E23" s="462">
        <v>320.65068806999994</v>
      </c>
      <c r="F23" s="462">
        <v>311.34251769000025</v>
      </c>
      <c r="G23" s="462">
        <v>2631.6433184900002</v>
      </c>
      <c r="H23" s="462">
        <v>2461.228353439999</v>
      </c>
    </row>
    <row r="24" spans="1:8" s="25" customFormat="1" ht="29.25" customHeight="1" x14ac:dyDescent="0.2">
      <c r="A24" s="853" t="s">
        <v>1014</v>
      </c>
      <c r="B24" s="853"/>
      <c r="C24" s="566" t="s">
        <v>1024</v>
      </c>
      <c r="D24" s="463">
        <v>5.2480563821844708</v>
      </c>
      <c r="E24" s="463">
        <v>5.2388062282166183</v>
      </c>
      <c r="F24" s="463">
        <v>5.4040462851978486</v>
      </c>
      <c r="G24" s="463">
        <v>6.6108130013634234</v>
      </c>
      <c r="H24" s="463">
        <v>5.4446282203388092</v>
      </c>
    </row>
    <row r="25" spans="1:8" s="25" customFormat="1" ht="30" customHeight="1" x14ac:dyDescent="0.2">
      <c r="A25" s="698"/>
      <c r="B25" s="567"/>
      <c r="C25" s="566" t="s">
        <v>1025</v>
      </c>
      <c r="D25" s="463">
        <v>0.22747108414363371</v>
      </c>
      <c r="E25" s="463">
        <v>0.22893372076176094</v>
      </c>
      <c r="F25" s="463">
        <v>0.23658620002059949</v>
      </c>
      <c r="G25" s="463">
        <v>0.26509181467233028</v>
      </c>
      <c r="H25" s="463">
        <v>0.23856352339847314</v>
      </c>
    </row>
    <row r="26" spans="1:8" s="25" customFormat="1" ht="8.1" customHeight="1" x14ac:dyDescent="0.2">
      <c r="A26" s="284"/>
      <c r="C26" s="172"/>
      <c r="D26" s="49"/>
      <c r="E26" s="49"/>
      <c r="F26" s="49"/>
      <c r="G26" s="147"/>
      <c r="H26" s="147"/>
    </row>
    <row r="27" spans="1:8" s="25" customFormat="1" ht="20.25" customHeight="1" x14ac:dyDescent="0.2">
      <c r="A27" s="285" t="s">
        <v>742</v>
      </c>
      <c r="C27" s="172" t="s">
        <v>964</v>
      </c>
      <c r="D27" s="268">
        <v>64.323688319999988</v>
      </c>
      <c r="E27" s="268">
        <v>83.351577090000006</v>
      </c>
      <c r="F27" s="268">
        <v>77.776960579999994</v>
      </c>
      <c r="G27" s="268">
        <v>729.4850993099999</v>
      </c>
      <c r="H27" s="268">
        <v>601.46424571</v>
      </c>
    </row>
    <row r="28" spans="1:8" s="25" customFormat="1" ht="29.25" customHeight="1" x14ac:dyDescent="0.2">
      <c r="A28" s="284" t="s">
        <v>741</v>
      </c>
      <c r="C28" s="349" t="s">
        <v>1024</v>
      </c>
      <c r="D28" s="263">
        <v>1.2209252321232755</v>
      </c>
      <c r="E28" s="263">
        <v>1.3618020401548105</v>
      </c>
      <c r="F28" s="263">
        <v>1.3499932422170042</v>
      </c>
      <c r="G28" s="263">
        <v>1.8325012150911515</v>
      </c>
      <c r="H28" s="263">
        <v>1.3305344874401535</v>
      </c>
    </row>
    <row r="29" spans="1:8" s="25" customFormat="1" ht="29.25" customHeight="1" x14ac:dyDescent="0.2">
      <c r="A29" s="695"/>
      <c r="C29" s="349" t="s">
        <v>1025</v>
      </c>
      <c r="D29" s="263">
        <v>5.2919626997947333E-2</v>
      </c>
      <c r="E29" s="263">
        <v>5.9510200303729721E-2</v>
      </c>
      <c r="F29" s="263">
        <v>5.9101968113124063E-2</v>
      </c>
      <c r="G29" s="263">
        <v>7.3482803461174195E-2</v>
      </c>
      <c r="H29" s="263">
        <v>5.8299112901992085E-2</v>
      </c>
    </row>
    <row r="30" spans="1:8" s="25" customFormat="1" ht="8.1" customHeight="1" x14ac:dyDescent="0.2">
      <c r="A30" s="284"/>
      <c r="C30" s="28"/>
      <c r="D30" s="49"/>
      <c r="E30" s="49"/>
      <c r="F30" s="49"/>
      <c r="G30" s="147"/>
      <c r="H30" s="147"/>
    </row>
    <row r="31" spans="1:8" s="25" customFormat="1" ht="20.25" customHeight="1" x14ac:dyDescent="0.2">
      <c r="A31" s="699" t="s">
        <v>740</v>
      </c>
      <c r="B31" s="567"/>
      <c r="C31" s="565" t="s">
        <v>963</v>
      </c>
      <c r="D31" s="462">
        <v>78.334600519999995</v>
      </c>
      <c r="E31" s="462">
        <v>106.97163087000004</v>
      </c>
      <c r="F31" s="462">
        <v>104.28169984999998</v>
      </c>
      <c r="G31" s="462">
        <v>550.34198233000006</v>
      </c>
      <c r="H31" s="462">
        <v>761.70343977999994</v>
      </c>
    </row>
    <row r="32" spans="1:8" s="25" customFormat="1" ht="29.25" customHeight="1" x14ac:dyDescent="0.2">
      <c r="A32" s="700" t="s">
        <v>739</v>
      </c>
      <c r="B32" s="567"/>
      <c r="C32" s="566" t="s">
        <v>1024</v>
      </c>
      <c r="D32" s="463">
        <v>1.4868657693782736</v>
      </c>
      <c r="E32" s="463">
        <v>1.7477076048622291</v>
      </c>
      <c r="F32" s="463">
        <v>1.8100423188895198</v>
      </c>
      <c r="G32" s="463">
        <v>1.3824851971470193</v>
      </c>
      <c r="H32" s="463">
        <v>1.6850090475997079</v>
      </c>
    </row>
    <row r="33" spans="1:8" s="25" customFormat="1" ht="30" customHeight="1" x14ac:dyDescent="0.2">
      <c r="A33" s="698"/>
      <c r="B33" s="567"/>
      <c r="C33" s="566" t="s">
        <v>1025</v>
      </c>
      <c r="D33" s="463">
        <v>6.444651960765567E-2</v>
      </c>
      <c r="E33" s="463">
        <v>7.6374117948802195E-2</v>
      </c>
      <c r="F33" s="463">
        <v>7.9242665866039605E-2</v>
      </c>
      <c r="G33" s="463">
        <v>5.5437282765940142E-2</v>
      </c>
      <c r="H33" s="463">
        <v>7.3830880472620652E-2</v>
      </c>
    </row>
    <row r="34" spans="1:8" x14ac:dyDescent="0.2">
      <c r="D34" s="170"/>
      <c r="F34" s="170"/>
      <c r="G34" s="170"/>
      <c r="H34" s="170"/>
    </row>
  </sheetData>
  <mergeCells count="8">
    <mergeCell ref="A23:B23"/>
    <mergeCell ref="A24:B24"/>
    <mergeCell ref="G4:H4"/>
    <mergeCell ref="H8:H9"/>
    <mergeCell ref="E8:E9"/>
    <mergeCell ref="D8:D9"/>
    <mergeCell ref="F8:F9"/>
    <mergeCell ref="G8:G9"/>
  </mergeCells>
  <phoneticPr fontId="6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5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CFF2C-30C9-43AD-A585-93E8AEBE9215}">
  <sheetPr>
    <pageSetUpPr fitToPage="1"/>
  </sheetPr>
  <dimension ref="A1:G68"/>
  <sheetViews>
    <sheetView view="pageBreakPreview" zoomScaleNormal="70" zoomScaleSheetLayoutView="100" zoomScalePageLayoutView="70" workbookViewId="0">
      <selection activeCell="D69" sqref="D69"/>
    </sheetView>
  </sheetViews>
  <sheetFormatPr defaultRowHeight="14.25" x14ac:dyDescent="0.25"/>
  <cols>
    <col min="1" max="1" width="7.7109375" style="43" customWidth="1"/>
    <col min="2" max="2" width="6.7109375" style="43" customWidth="1"/>
    <col min="3" max="3" width="18.140625" style="50" customWidth="1"/>
    <col min="4" max="4" width="22.85546875" style="43" customWidth="1"/>
    <col min="5" max="5" width="22.42578125" style="43" customWidth="1"/>
    <col min="6" max="6" width="22.85546875" style="43" customWidth="1"/>
    <col min="7" max="7" width="22.42578125" style="43" customWidth="1"/>
    <col min="8" max="224" width="9.140625" style="43"/>
    <col min="225" max="225" width="10.7109375" style="43" customWidth="1"/>
    <col min="226" max="226" width="11.7109375" style="43" customWidth="1"/>
    <col min="227" max="228" width="19.28515625" style="43" customWidth="1"/>
    <col min="229" max="230" width="23" style="43" customWidth="1"/>
    <col min="231" max="231" width="18.7109375" style="43" bestFit="1" customWidth="1"/>
    <col min="232" max="480" width="9.140625" style="43"/>
    <col min="481" max="481" width="10.7109375" style="43" customWidth="1"/>
    <col min="482" max="482" width="11.7109375" style="43" customWidth="1"/>
    <col min="483" max="484" width="19.28515625" style="43" customWidth="1"/>
    <col min="485" max="486" width="23" style="43" customWidth="1"/>
    <col min="487" max="487" width="18.7109375" style="43" bestFit="1" customWidth="1"/>
    <col min="488" max="736" width="9.140625" style="43"/>
    <col min="737" max="737" width="10.7109375" style="43" customWidth="1"/>
    <col min="738" max="738" width="11.7109375" style="43" customWidth="1"/>
    <col min="739" max="740" width="19.28515625" style="43" customWidth="1"/>
    <col min="741" max="742" width="23" style="43" customWidth="1"/>
    <col min="743" max="743" width="18.7109375" style="43" bestFit="1" customWidth="1"/>
    <col min="744" max="992" width="9.140625" style="43"/>
    <col min="993" max="993" width="10.7109375" style="43" customWidth="1"/>
    <col min="994" max="994" width="11.7109375" style="43" customWidth="1"/>
    <col min="995" max="996" width="19.28515625" style="43" customWidth="1"/>
    <col min="997" max="998" width="23" style="43" customWidth="1"/>
    <col min="999" max="999" width="18.7109375" style="43" bestFit="1" customWidth="1"/>
    <col min="1000" max="1248" width="9.140625" style="43"/>
    <col min="1249" max="1249" width="10.7109375" style="43" customWidth="1"/>
    <col min="1250" max="1250" width="11.7109375" style="43" customWidth="1"/>
    <col min="1251" max="1252" width="19.28515625" style="43" customWidth="1"/>
    <col min="1253" max="1254" width="23" style="43" customWidth="1"/>
    <col min="1255" max="1255" width="18.7109375" style="43" bestFit="1" customWidth="1"/>
    <col min="1256" max="1504" width="9.140625" style="43"/>
    <col min="1505" max="1505" width="10.7109375" style="43" customWidth="1"/>
    <col min="1506" max="1506" width="11.7109375" style="43" customWidth="1"/>
    <col min="1507" max="1508" width="19.28515625" style="43" customWidth="1"/>
    <col min="1509" max="1510" width="23" style="43" customWidth="1"/>
    <col min="1511" max="1511" width="18.7109375" style="43" bestFit="1" customWidth="1"/>
    <col min="1512" max="1760" width="9.140625" style="43"/>
    <col min="1761" max="1761" width="10.7109375" style="43" customWidth="1"/>
    <col min="1762" max="1762" width="11.7109375" style="43" customWidth="1"/>
    <col min="1763" max="1764" width="19.28515625" style="43" customWidth="1"/>
    <col min="1765" max="1766" width="23" style="43" customWidth="1"/>
    <col min="1767" max="1767" width="18.7109375" style="43" bestFit="1" customWidth="1"/>
    <col min="1768" max="2016" width="9.140625" style="43"/>
    <col min="2017" max="2017" width="10.7109375" style="43" customWidth="1"/>
    <col min="2018" max="2018" width="11.7109375" style="43" customWidth="1"/>
    <col min="2019" max="2020" width="19.28515625" style="43" customWidth="1"/>
    <col min="2021" max="2022" width="23" style="43" customWidth="1"/>
    <col min="2023" max="2023" width="18.7109375" style="43" bestFit="1" customWidth="1"/>
    <col min="2024" max="2272" width="9.140625" style="43"/>
    <col min="2273" max="2273" width="10.7109375" style="43" customWidth="1"/>
    <col min="2274" max="2274" width="11.7109375" style="43" customWidth="1"/>
    <col min="2275" max="2276" width="19.28515625" style="43" customWidth="1"/>
    <col min="2277" max="2278" width="23" style="43" customWidth="1"/>
    <col min="2279" max="2279" width="18.7109375" style="43" bestFit="1" customWidth="1"/>
    <col min="2280" max="2528" width="9.140625" style="43"/>
    <col min="2529" max="2529" width="10.7109375" style="43" customWidth="1"/>
    <col min="2530" max="2530" width="11.7109375" style="43" customWidth="1"/>
    <col min="2531" max="2532" width="19.28515625" style="43" customWidth="1"/>
    <col min="2533" max="2534" width="23" style="43" customWidth="1"/>
    <col min="2535" max="2535" width="18.7109375" style="43" bestFit="1" customWidth="1"/>
    <col min="2536" max="2784" width="9.140625" style="43"/>
    <col min="2785" max="2785" width="10.7109375" style="43" customWidth="1"/>
    <col min="2786" max="2786" width="11.7109375" style="43" customWidth="1"/>
    <col min="2787" max="2788" width="19.28515625" style="43" customWidth="1"/>
    <col min="2789" max="2790" width="23" style="43" customWidth="1"/>
    <col min="2791" max="2791" width="18.7109375" style="43" bestFit="1" customWidth="1"/>
    <col min="2792" max="3040" width="9.140625" style="43"/>
    <col min="3041" max="3041" width="10.7109375" style="43" customWidth="1"/>
    <col min="3042" max="3042" width="11.7109375" style="43" customWidth="1"/>
    <col min="3043" max="3044" width="19.28515625" style="43" customWidth="1"/>
    <col min="3045" max="3046" width="23" style="43" customWidth="1"/>
    <col min="3047" max="3047" width="18.7109375" style="43" bestFit="1" customWidth="1"/>
    <col min="3048" max="3296" width="9.140625" style="43"/>
    <col min="3297" max="3297" width="10.7109375" style="43" customWidth="1"/>
    <col min="3298" max="3298" width="11.7109375" style="43" customWidth="1"/>
    <col min="3299" max="3300" width="19.28515625" style="43" customWidth="1"/>
    <col min="3301" max="3302" width="23" style="43" customWidth="1"/>
    <col min="3303" max="3303" width="18.7109375" style="43" bestFit="1" customWidth="1"/>
    <col min="3304" max="3552" width="9.140625" style="43"/>
    <col min="3553" max="3553" width="10.7109375" style="43" customWidth="1"/>
    <col min="3554" max="3554" width="11.7109375" style="43" customWidth="1"/>
    <col min="3555" max="3556" width="19.28515625" style="43" customWidth="1"/>
    <col min="3557" max="3558" width="23" style="43" customWidth="1"/>
    <col min="3559" max="3559" width="18.7109375" style="43" bestFit="1" customWidth="1"/>
    <col min="3560" max="3808" width="9.140625" style="43"/>
    <col min="3809" max="3809" width="10.7109375" style="43" customWidth="1"/>
    <col min="3810" max="3810" width="11.7109375" style="43" customWidth="1"/>
    <col min="3811" max="3812" width="19.28515625" style="43" customWidth="1"/>
    <col min="3813" max="3814" width="23" style="43" customWidth="1"/>
    <col min="3815" max="3815" width="18.7109375" style="43" bestFit="1" customWidth="1"/>
    <col min="3816" max="4064" width="9.140625" style="43"/>
    <col min="4065" max="4065" width="10.7109375" style="43" customWidth="1"/>
    <col min="4066" max="4066" width="11.7109375" style="43" customWidth="1"/>
    <col min="4067" max="4068" width="19.28515625" style="43" customWidth="1"/>
    <col min="4069" max="4070" width="23" style="43" customWidth="1"/>
    <col min="4071" max="4071" width="18.7109375" style="43" bestFit="1" customWidth="1"/>
    <col min="4072" max="4320" width="9.140625" style="43"/>
    <col min="4321" max="4321" width="10.7109375" style="43" customWidth="1"/>
    <col min="4322" max="4322" width="11.7109375" style="43" customWidth="1"/>
    <col min="4323" max="4324" width="19.28515625" style="43" customWidth="1"/>
    <col min="4325" max="4326" width="23" style="43" customWidth="1"/>
    <col min="4327" max="4327" width="18.7109375" style="43" bestFit="1" customWidth="1"/>
    <col min="4328" max="4576" width="9.140625" style="43"/>
    <col min="4577" max="4577" width="10.7109375" style="43" customWidth="1"/>
    <col min="4578" max="4578" width="11.7109375" style="43" customWidth="1"/>
    <col min="4579" max="4580" width="19.28515625" style="43" customWidth="1"/>
    <col min="4581" max="4582" width="23" style="43" customWidth="1"/>
    <col min="4583" max="4583" width="18.7109375" style="43" bestFit="1" customWidth="1"/>
    <col min="4584" max="4832" width="9.140625" style="43"/>
    <col min="4833" max="4833" width="10.7109375" style="43" customWidth="1"/>
    <col min="4834" max="4834" width="11.7109375" style="43" customWidth="1"/>
    <col min="4835" max="4836" width="19.28515625" style="43" customWidth="1"/>
    <col min="4837" max="4838" width="23" style="43" customWidth="1"/>
    <col min="4839" max="4839" width="18.7109375" style="43" bestFit="1" customWidth="1"/>
    <col min="4840" max="5088" width="9.140625" style="43"/>
    <col min="5089" max="5089" width="10.7109375" style="43" customWidth="1"/>
    <col min="5090" max="5090" width="11.7109375" style="43" customWidth="1"/>
    <col min="5091" max="5092" width="19.28515625" style="43" customWidth="1"/>
    <col min="5093" max="5094" width="23" style="43" customWidth="1"/>
    <col min="5095" max="5095" width="18.7109375" style="43" bestFit="1" customWidth="1"/>
    <col min="5096" max="5344" width="9.140625" style="43"/>
    <col min="5345" max="5345" width="10.7109375" style="43" customWidth="1"/>
    <col min="5346" max="5346" width="11.7109375" style="43" customWidth="1"/>
    <col min="5347" max="5348" width="19.28515625" style="43" customWidth="1"/>
    <col min="5349" max="5350" width="23" style="43" customWidth="1"/>
    <col min="5351" max="5351" width="18.7109375" style="43" bestFit="1" customWidth="1"/>
    <col min="5352" max="5600" width="9.140625" style="43"/>
    <col min="5601" max="5601" width="10.7109375" style="43" customWidth="1"/>
    <col min="5602" max="5602" width="11.7109375" style="43" customWidth="1"/>
    <col min="5603" max="5604" width="19.28515625" style="43" customWidth="1"/>
    <col min="5605" max="5606" width="23" style="43" customWidth="1"/>
    <col min="5607" max="5607" width="18.7109375" style="43" bestFit="1" customWidth="1"/>
    <col min="5608" max="5856" width="9.140625" style="43"/>
    <col min="5857" max="5857" width="10.7109375" style="43" customWidth="1"/>
    <col min="5858" max="5858" width="11.7109375" style="43" customWidth="1"/>
    <col min="5859" max="5860" width="19.28515625" style="43" customWidth="1"/>
    <col min="5861" max="5862" width="23" style="43" customWidth="1"/>
    <col min="5863" max="5863" width="18.7109375" style="43" bestFit="1" customWidth="1"/>
    <col min="5864" max="6112" width="9.140625" style="43"/>
    <col min="6113" max="6113" width="10.7109375" style="43" customWidth="1"/>
    <col min="6114" max="6114" width="11.7109375" style="43" customWidth="1"/>
    <col min="6115" max="6116" width="19.28515625" style="43" customWidth="1"/>
    <col min="6117" max="6118" width="23" style="43" customWidth="1"/>
    <col min="6119" max="6119" width="18.7109375" style="43" bestFit="1" customWidth="1"/>
    <col min="6120" max="6368" width="9.140625" style="43"/>
    <col min="6369" max="6369" width="10.7109375" style="43" customWidth="1"/>
    <col min="6370" max="6370" width="11.7109375" style="43" customWidth="1"/>
    <col min="6371" max="6372" width="19.28515625" style="43" customWidth="1"/>
    <col min="6373" max="6374" width="23" style="43" customWidth="1"/>
    <col min="6375" max="6375" width="18.7109375" style="43" bestFit="1" customWidth="1"/>
    <col min="6376" max="6624" width="9.140625" style="43"/>
    <col min="6625" max="6625" width="10.7109375" style="43" customWidth="1"/>
    <col min="6626" max="6626" width="11.7109375" style="43" customWidth="1"/>
    <col min="6627" max="6628" width="19.28515625" style="43" customWidth="1"/>
    <col min="6629" max="6630" width="23" style="43" customWidth="1"/>
    <col min="6631" max="6631" width="18.7109375" style="43" bestFit="1" customWidth="1"/>
    <col min="6632" max="6880" width="9.140625" style="43"/>
    <col min="6881" max="6881" width="10.7109375" style="43" customWidth="1"/>
    <col min="6882" max="6882" width="11.7109375" style="43" customWidth="1"/>
    <col min="6883" max="6884" width="19.28515625" style="43" customWidth="1"/>
    <col min="6885" max="6886" width="23" style="43" customWidth="1"/>
    <col min="6887" max="6887" width="18.7109375" style="43" bestFit="1" customWidth="1"/>
    <col min="6888" max="7136" width="9.140625" style="43"/>
    <col min="7137" max="7137" width="10.7109375" style="43" customWidth="1"/>
    <col min="7138" max="7138" width="11.7109375" style="43" customWidth="1"/>
    <col min="7139" max="7140" width="19.28515625" style="43" customWidth="1"/>
    <col min="7141" max="7142" width="23" style="43" customWidth="1"/>
    <col min="7143" max="7143" width="18.7109375" style="43" bestFit="1" customWidth="1"/>
    <col min="7144" max="7392" width="9.140625" style="43"/>
    <col min="7393" max="7393" width="10.7109375" style="43" customWidth="1"/>
    <col min="7394" max="7394" width="11.7109375" style="43" customWidth="1"/>
    <col min="7395" max="7396" width="19.28515625" style="43" customWidth="1"/>
    <col min="7397" max="7398" width="23" style="43" customWidth="1"/>
    <col min="7399" max="7399" width="18.7109375" style="43" bestFit="1" customWidth="1"/>
    <col min="7400" max="7648" width="9.140625" style="43"/>
    <col min="7649" max="7649" width="10.7109375" style="43" customWidth="1"/>
    <col min="7650" max="7650" width="11.7109375" style="43" customWidth="1"/>
    <col min="7651" max="7652" width="19.28515625" style="43" customWidth="1"/>
    <col min="7653" max="7654" width="23" style="43" customWidth="1"/>
    <col min="7655" max="7655" width="18.7109375" style="43" bestFit="1" customWidth="1"/>
    <col min="7656" max="7904" width="9.140625" style="43"/>
    <col min="7905" max="7905" width="10.7109375" style="43" customWidth="1"/>
    <col min="7906" max="7906" width="11.7109375" style="43" customWidth="1"/>
    <col min="7907" max="7908" width="19.28515625" style="43" customWidth="1"/>
    <col min="7909" max="7910" width="23" style="43" customWidth="1"/>
    <col min="7911" max="7911" width="18.7109375" style="43" bestFit="1" customWidth="1"/>
    <col min="7912" max="8160" width="9.140625" style="43"/>
    <col min="8161" max="8161" width="10.7109375" style="43" customWidth="1"/>
    <col min="8162" max="8162" width="11.7109375" style="43" customWidth="1"/>
    <col min="8163" max="8164" width="19.28515625" style="43" customWidth="1"/>
    <col min="8165" max="8166" width="23" style="43" customWidth="1"/>
    <col min="8167" max="8167" width="18.7109375" style="43" bestFit="1" customWidth="1"/>
    <col min="8168" max="8416" width="9.140625" style="43"/>
    <col min="8417" max="8417" width="10.7109375" style="43" customWidth="1"/>
    <col min="8418" max="8418" width="11.7109375" style="43" customWidth="1"/>
    <col min="8419" max="8420" width="19.28515625" style="43" customWidth="1"/>
    <col min="8421" max="8422" width="23" style="43" customWidth="1"/>
    <col min="8423" max="8423" width="18.7109375" style="43" bestFit="1" customWidth="1"/>
    <col min="8424" max="8672" width="9.140625" style="43"/>
    <col min="8673" max="8673" width="10.7109375" style="43" customWidth="1"/>
    <col min="8674" max="8674" width="11.7109375" style="43" customWidth="1"/>
    <col min="8675" max="8676" width="19.28515625" style="43" customWidth="1"/>
    <col min="8677" max="8678" width="23" style="43" customWidth="1"/>
    <col min="8679" max="8679" width="18.7109375" style="43" bestFit="1" customWidth="1"/>
    <col min="8680" max="8928" width="9.140625" style="43"/>
    <col min="8929" max="8929" width="10.7109375" style="43" customWidth="1"/>
    <col min="8930" max="8930" width="11.7109375" style="43" customWidth="1"/>
    <col min="8931" max="8932" width="19.28515625" style="43" customWidth="1"/>
    <col min="8933" max="8934" width="23" style="43" customWidth="1"/>
    <col min="8935" max="8935" width="18.7109375" style="43" bestFit="1" customWidth="1"/>
    <col min="8936" max="9184" width="9.140625" style="43"/>
    <col min="9185" max="9185" width="10.7109375" style="43" customWidth="1"/>
    <col min="9186" max="9186" width="11.7109375" style="43" customWidth="1"/>
    <col min="9187" max="9188" width="19.28515625" style="43" customWidth="1"/>
    <col min="9189" max="9190" width="23" style="43" customWidth="1"/>
    <col min="9191" max="9191" width="18.7109375" style="43" bestFit="1" customWidth="1"/>
    <col min="9192" max="9440" width="9.140625" style="43"/>
    <col min="9441" max="9441" width="10.7109375" style="43" customWidth="1"/>
    <col min="9442" max="9442" width="11.7109375" style="43" customWidth="1"/>
    <col min="9443" max="9444" width="19.28515625" style="43" customWidth="1"/>
    <col min="9445" max="9446" width="23" style="43" customWidth="1"/>
    <col min="9447" max="9447" width="18.7109375" style="43" bestFit="1" customWidth="1"/>
    <col min="9448" max="9696" width="9.140625" style="43"/>
    <col min="9697" max="9697" width="10.7109375" style="43" customWidth="1"/>
    <col min="9698" max="9698" width="11.7109375" style="43" customWidth="1"/>
    <col min="9699" max="9700" width="19.28515625" style="43" customWidth="1"/>
    <col min="9701" max="9702" width="23" style="43" customWidth="1"/>
    <col min="9703" max="9703" width="18.7109375" style="43" bestFit="1" customWidth="1"/>
    <col min="9704" max="9952" width="9.140625" style="43"/>
    <col min="9953" max="9953" width="10.7109375" style="43" customWidth="1"/>
    <col min="9954" max="9954" width="11.7109375" style="43" customWidth="1"/>
    <col min="9955" max="9956" width="19.28515625" style="43" customWidth="1"/>
    <col min="9957" max="9958" width="23" style="43" customWidth="1"/>
    <col min="9959" max="9959" width="18.7109375" style="43" bestFit="1" customWidth="1"/>
    <col min="9960" max="10208" width="9.140625" style="43"/>
    <col min="10209" max="10209" width="10.7109375" style="43" customWidth="1"/>
    <col min="10210" max="10210" width="11.7109375" style="43" customWidth="1"/>
    <col min="10211" max="10212" width="19.28515625" style="43" customWidth="1"/>
    <col min="10213" max="10214" width="23" style="43" customWidth="1"/>
    <col min="10215" max="10215" width="18.7109375" style="43" bestFit="1" customWidth="1"/>
    <col min="10216" max="10464" width="9.140625" style="43"/>
    <col min="10465" max="10465" width="10.7109375" style="43" customWidth="1"/>
    <col min="10466" max="10466" width="11.7109375" style="43" customWidth="1"/>
    <col min="10467" max="10468" width="19.28515625" style="43" customWidth="1"/>
    <col min="10469" max="10470" width="23" style="43" customWidth="1"/>
    <col min="10471" max="10471" width="18.7109375" style="43" bestFit="1" customWidth="1"/>
    <col min="10472" max="10720" width="9.140625" style="43"/>
    <col min="10721" max="10721" width="10.7109375" style="43" customWidth="1"/>
    <col min="10722" max="10722" width="11.7109375" style="43" customWidth="1"/>
    <col min="10723" max="10724" width="19.28515625" style="43" customWidth="1"/>
    <col min="10725" max="10726" width="23" style="43" customWidth="1"/>
    <col min="10727" max="10727" width="18.7109375" style="43" bestFit="1" customWidth="1"/>
    <col min="10728" max="10976" width="9.140625" style="43"/>
    <col min="10977" max="10977" width="10.7109375" style="43" customWidth="1"/>
    <col min="10978" max="10978" width="11.7109375" style="43" customWidth="1"/>
    <col min="10979" max="10980" width="19.28515625" style="43" customWidth="1"/>
    <col min="10981" max="10982" width="23" style="43" customWidth="1"/>
    <col min="10983" max="10983" width="18.7109375" style="43" bestFit="1" customWidth="1"/>
    <col min="10984" max="11232" width="9.140625" style="43"/>
    <col min="11233" max="11233" width="10.7109375" style="43" customWidth="1"/>
    <col min="11234" max="11234" width="11.7109375" style="43" customWidth="1"/>
    <col min="11235" max="11236" width="19.28515625" style="43" customWidth="1"/>
    <col min="11237" max="11238" width="23" style="43" customWidth="1"/>
    <col min="11239" max="11239" width="18.7109375" style="43" bestFit="1" customWidth="1"/>
    <col min="11240" max="11488" width="9.140625" style="43"/>
    <col min="11489" max="11489" width="10.7109375" style="43" customWidth="1"/>
    <col min="11490" max="11490" width="11.7109375" style="43" customWidth="1"/>
    <col min="11491" max="11492" width="19.28515625" style="43" customWidth="1"/>
    <col min="11493" max="11494" width="23" style="43" customWidth="1"/>
    <col min="11495" max="11495" width="18.7109375" style="43" bestFit="1" customWidth="1"/>
    <col min="11496" max="11744" width="9.140625" style="43"/>
    <col min="11745" max="11745" width="10.7109375" style="43" customWidth="1"/>
    <col min="11746" max="11746" width="11.7109375" style="43" customWidth="1"/>
    <col min="11747" max="11748" width="19.28515625" style="43" customWidth="1"/>
    <col min="11749" max="11750" width="23" style="43" customWidth="1"/>
    <col min="11751" max="11751" width="18.7109375" style="43" bestFit="1" customWidth="1"/>
    <col min="11752" max="12000" width="9.140625" style="43"/>
    <col min="12001" max="12001" width="10.7109375" style="43" customWidth="1"/>
    <col min="12002" max="12002" width="11.7109375" style="43" customWidth="1"/>
    <col min="12003" max="12004" width="19.28515625" style="43" customWidth="1"/>
    <col min="12005" max="12006" width="23" style="43" customWidth="1"/>
    <col min="12007" max="12007" width="18.7109375" style="43" bestFit="1" customWidth="1"/>
    <col min="12008" max="12256" width="9.140625" style="43"/>
    <col min="12257" max="12257" width="10.7109375" style="43" customWidth="1"/>
    <col min="12258" max="12258" width="11.7109375" style="43" customWidth="1"/>
    <col min="12259" max="12260" width="19.28515625" style="43" customWidth="1"/>
    <col min="12261" max="12262" width="23" style="43" customWidth="1"/>
    <col min="12263" max="12263" width="18.7109375" style="43" bestFit="1" customWidth="1"/>
    <col min="12264" max="12512" width="9.140625" style="43"/>
    <col min="12513" max="12513" width="10.7109375" style="43" customWidth="1"/>
    <col min="12514" max="12514" width="11.7109375" style="43" customWidth="1"/>
    <col min="12515" max="12516" width="19.28515625" style="43" customWidth="1"/>
    <col min="12517" max="12518" width="23" style="43" customWidth="1"/>
    <col min="12519" max="12519" width="18.7109375" style="43" bestFit="1" customWidth="1"/>
    <col min="12520" max="12768" width="9.140625" style="43"/>
    <col min="12769" max="12769" width="10.7109375" style="43" customWidth="1"/>
    <col min="12770" max="12770" width="11.7109375" style="43" customWidth="1"/>
    <col min="12771" max="12772" width="19.28515625" style="43" customWidth="1"/>
    <col min="12773" max="12774" width="23" style="43" customWidth="1"/>
    <col min="12775" max="12775" width="18.7109375" style="43" bestFit="1" customWidth="1"/>
    <col min="12776" max="13024" width="9.140625" style="43"/>
    <col min="13025" max="13025" width="10.7109375" style="43" customWidth="1"/>
    <col min="13026" max="13026" width="11.7109375" style="43" customWidth="1"/>
    <col min="13027" max="13028" width="19.28515625" style="43" customWidth="1"/>
    <col min="13029" max="13030" width="23" style="43" customWidth="1"/>
    <col min="13031" max="13031" width="18.7109375" style="43" bestFit="1" customWidth="1"/>
    <col min="13032" max="13280" width="9.140625" style="43"/>
    <col min="13281" max="13281" width="10.7109375" style="43" customWidth="1"/>
    <col min="13282" max="13282" width="11.7109375" style="43" customWidth="1"/>
    <col min="13283" max="13284" width="19.28515625" style="43" customWidth="1"/>
    <col min="13285" max="13286" width="23" style="43" customWidth="1"/>
    <col min="13287" max="13287" width="18.7109375" style="43" bestFit="1" customWidth="1"/>
    <col min="13288" max="13536" width="9.140625" style="43"/>
    <col min="13537" max="13537" width="10.7109375" style="43" customWidth="1"/>
    <col min="13538" max="13538" width="11.7109375" style="43" customWidth="1"/>
    <col min="13539" max="13540" width="19.28515625" style="43" customWidth="1"/>
    <col min="13541" max="13542" width="23" style="43" customWidth="1"/>
    <col min="13543" max="13543" width="18.7109375" style="43" bestFit="1" customWidth="1"/>
    <col min="13544" max="13792" width="9.140625" style="43"/>
    <col min="13793" max="13793" width="10.7109375" style="43" customWidth="1"/>
    <col min="13794" max="13794" width="11.7109375" style="43" customWidth="1"/>
    <col min="13795" max="13796" width="19.28515625" style="43" customWidth="1"/>
    <col min="13797" max="13798" width="23" style="43" customWidth="1"/>
    <col min="13799" max="13799" width="18.7109375" style="43" bestFit="1" customWidth="1"/>
    <col min="13800" max="14048" width="9.140625" style="43"/>
    <col min="14049" max="14049" width="10.7109375" style="43" customWidth="1"/>
    <col min="14050" max="14050" width="11.7109375" style="43" customWidth="1"/>
    <col min="14051" max="14052" width="19.28515625" style="43" customWidth="1"/>
    <col min="14053" max="14054" width="23" style="43" customWidth="1"/>
    <col min="14055" max="14055" width="18.7109375" style="43" bestFit="1" customWidth="1"/>
    <col min="14056" max="14304" width="9.140625" style="43"/>
    <col min="14305" max="14305" width="10.7109375" style="43" customWidth="1"/>
    <col min="14306" max="14306" width="11.7109375" style="43" customWidth="1"/>
    <col min="14307" max="14308" width="19.28515625" style="43" customWidth="1"/>
    <col min="14309" max="14310" width="23" style="43" customWidth="1"/>
    <col min="14311" max="14311" width="18.7109375" style="43" bestFit="1" customWidth="1"/>
    <col min="14312" max="14560" width="9.140625" style="43"/>
    <col min="14561" max="14561" width="10.7109375" style="43" customWidth="1"/>
    <col min="14562" max="14562" width="11.7109375" style="43" customWidth="1"/>
    <col min="14563" max="14564" width="19.28515625" style="43" customWidth="1"/>
    <col min="14565" max="14566" width="23" style="43" customWidth="1"/>
    <col min="14567" max="14567" width="18.7109375" style="43" bestFit="1" customWidth="1"/>
    <col min="14568" max="14816" width="9.140625" style="43"/>
    <col min="14817" max="14817" width="10.7109375" style="43" customWidth="1"/>
    <col min="14818" max="14818" width="11.7109375" style="43" customWidth="1"/>
    <col min="14819" max="14820" width="19.28515625" style="43" customWidth="1"/>
    <col min="14821" max="14822" width="23" style="43" customWidth="1"/>
    <col min="14823" max="14823" width="18.7109375" style="43" bestFit="1" customWidth="1"/>
    <col min="14824" max="15072" width="9.140625" style="43"/>
    <col min="15073" max="15073" width="10.7109375" style="43" customWidth="1"/>
    <col min="15074" max="15074" width="11.7109375" style="43" customWidth="1"/>
    <col min="15075" max="15076" width="19.28515625" style="43" customWidth="1"/>
    <col min="15077" max="15078" width="23" style="43" customWidth="1"/>
    <col min="15079" max="15079" width="18.7109375" style="43" bestFit="1" customWidth="1"/>
    <col min="15080" max="15328" width="9.140625" style="43"/>
    <col min="15329" max="15329" width="10.7109375" style="43" customWidth="1"/>
    <col min="15330" max="15330" width="11.7109375" style="43" customWidth="1"/>
    <col min="15331" max="15332" width="19.28515625" style="43" customWidth="1"/>
    <col min="15333" max="15334" width="23" style="43" customWidth="1"/>
    <col min="15335" max="15335" width="18.7109375" style="43" bestFit="1" customWidth="1"/>
    <col min="15336" max="15584" width="9.140625" style="43"/>
    <col min="15585" max="15585" width="10.7109375" style="43" customWidth="1"/>
    <col min="15586" max="15586" width="11.7109375" style="43" customWidth="1"/>
    <col min="15587" max="15588" width="19.28515625" style="43" customWidth="1"/>
    <col min="15589" max="15590" width="23" style="43" customWidth="1"/>
    <col min="15591" max="15591" width="18.7109375" style="43" bestFit="1" customWidth="1"/>
    <col min="15592" max="15840" width="9.140625" style="43"/>
    <col min="15841" max="15841" width="10.7109375" style="43" customWidth="1"/>
    <col min="15842" max="15842" width="11.7109375" style="43" customWidth="1"/>
    <col min="15843" max="15844" width="19.28515625" style="43" customWidth="1"/>
    <col min="15845" max="15846" width="23" style="43" customWidth="1"/>
    <col min="15847" max="15847" width="18.7109375" style="43" bestFit="1" customWidth="1"/>
    <col min="15848" max="16096" width="9.140625" style="43"/>
    <col min="16097" max="16097" width="10.7109375" style="43" customWidth="1"/>
    <col min="16098" max="16098" width="11.7109375" style="43" customWidth="1"/>
    <col min="16099" max="16100" width="19.28515625" style="43" customWidth="1"/>
    <col min="16101" max="16102" width="23" style="43" customWidth="1"/>
    <col min="16103" max="16103" width="18.7109375" style="43" bestFit="1" customWidth="1"/>
    <col min="16104" max="16352" width="9.140625" style="43"/>
    <col min="16353" max="16354" width="9.140625" style="43" customWidth="1"/>
    <col min="16355" max="16371" width="9.140625" style="43"/>
    <col min="16372" max="16380" width="9.140625" style="43" customWidth="1"/>
    <col min="16381" max="16384" width="9.140625" style="43"/>
  </cols>
  <sheetData>
    <row r="1" spans="1:7" s="394" customFormat="1" ht="15" customHeight="1" x14ac:dyDescent="0.25">
      <c r="B1" s="1" t="s">
        <v>1036</v>
      </c>
      <c r="D1" s="393"/>
      <c r="E1" s="393"/>
      <c r="F1" s="393"/>
      <c r="G1" s="393"/>
    </row>
    <row r="2" spans="1:7" s="394" customFormat="1" ht="15" customHeight="1" x14ac:dyDescent="0.25">
      <c r="B2" s="4" t="s">
        <v>1037</v>
      </c>
      <c r="D2" s="393"/>
      <c r="E2" s="393"/>
      <c r="F2" s="393"/>
      <c r="G2" s="393"/>
    </row>
    <row r="3" spans="1:7" ht="8.1" customHeight="1" x14ac:dyDescent="0.25">
      <c r="B3" s="42"/>
      <c r="C3" s="41"/>
      <c r="D3" s="42"/>
      <c r="E3" s="42"/>
      <c r="F3" s="42"/>
      <c r="G3" s="42"/>
    </row>
    <row r="4" spans="1:7" ht="28.5" customHeight="1" x14ac:dyDescent="0.25">
      <c r="A4" s="785" t="s">
        <v>2</v>
      </c>
      <c r="B4" s="785"/>
      <c r="C4" s="395" t="s">
        <v>32</v>
      </c>
      <c r="D4" s="395" t="s">
        <v>33</v>
      </c>
      <c r="E4" s="396" t="s">
        <v>34</v>
      </c>
      <c r="F4" s="396" t="s">
        <v>35</v>
      </c>
      <c r="G4" s="396" t="s">
        <v>34</v>
      </c>
    </row>
    <row r="5" spans="1:7" s="44" customFormat="1" ht="19.5" customHeight="1" x14ac:dyDescent="0.25">
      <c r="A5" s="786" t="s">
        <v>8</v>
      </c>
      <c r="B5" s="786"/>
      <c r="C5" s="397" t="s">
        <v>36</v>
      </c>
      <c r="D5" s="397" t="s">
        <v>37</v>
      </c>
      <c r="E5" s="398" t="s">
        <v>38</v>
      </c>
      <c r="F5" s="398" t="s">
        <v>39</v>
      </c>
      <c r="G5" s="398" t="s">
        <v>38</v>
      </c>
    </row>
    <row r="6" spans="1:7" s="44" customFormat="1" ht="8.1" customHeight="1" x14ac:dyDescent="0.25">
      <c r="A6" s="45"/>
      <c r="C6" s="46"/>
      <c r="D6" s="233"/>
      <c r="E6" s="234"/>
      <c r="F6" s="234"/>
      <c r="G6" s="233"/>
    </row>
    <row r="7" spans="1:7" ht="15" customHeight="1" x14ac:dyDescent="0.25">
      <c r="A7" s="787">
        <v>2021</v>
      </c>
      <c r="B7" s="787"/>
      <c r="C7" s="593" t="s">
        <v>20</v>
      </c>
      <c r="D7" s="240">
        <v>89676.766017000002</v>
      </c>
      <c r="E7" s="241">
        <v>-6.4381947862818585</v>
      </c>
      <c r="F7" s="240">
        <v>89892.7</v>
      </c>
      <c r="G7" s="241">
        <v>-1.6887073913347861</v>
      </c>
    </row>
    <row r="8" spans="1:7" ht="15" customHeight="1" x14ac:dyDescent="0.25">
      <c r="A8" s="787"/>
      <c r="B8" s="787"/>
      <c r="C8" s="593" t="s">
        <v>21</v>
      </c>
      <c r="D8" s="240">
        <v>87804.311925999995</v>
      </c>
      <c r="E8" s="241">
        <v>-2.08800358684327</v>
      </c>
      <c r="F8" s="240">
        <v>100799</v>
      </c>
      <c r="G8" s="241">
        <v>12.132575837637543</v>
      </c>
    </row>
    <row r="9" spans="1:7" ht="15" customHeight="1" x14ac:dyDescent="0.25">
      <c r="A9" s="787"/>
      <c r="B9" s="787"/>
      <c r="C9" s="593" t="s">
        <v>22</v>
      </c>
      <c r="D9" s="240">
        <v>105228.130706</v>
      </c>
      <c r="E9" s="241">
        <v>19.843921554427197</v>
      </c>
      <c r="F9" s="240">
        <v>100199</v>
      </c>
      <c r="G9" s="241">
        <v>-0.59524400043651227</v>
      </c>
    </row>
    <row r="10" spans="1:7" ht="15" customHeight="1" x14ac:dyDescent="0.25">
      <c r="A10" s="787"/>
      <c r="B10" s="787"/>
      <c r="C10" s="593" t="s">
        <v>23</v>
      </c>
      <c r="D10" s="240">
        <v>105630.90487899999</v>
      </c>
      <c r="E10" s="241">
        <v>0.38276283185655052</v>
      </c>
      <c r="F10" s="240">
        <v>103321</v>
      </c>
      <c r="G10" s="241">
        <v>3.1157995588778333</v>
      </c>
    </row>
    <row r="11" spans="1:7" ht="15" customHeight="1" x14ac:dyDescent="0.25">
      <c r="A11" s="787"/>
      <c r="B11" s="787"/>
      <c r="C11" s="593" t="s">
        <v>24</v>
      </c>
      <c r="D11" s="240">
        <v>92387.496973999994</v>
      </c>
      <c r="E11" s="241">
        <v>-12.537436766418217</v>
      </c>
      <c r="F11" s="240">
        <v>97673.1</v>
      </c>
      <c r="G11" s="241">
        <v>-5.4663621141878167</v>
      </c>
    </row>
    <row r="12" spans="1:7" ht="15" customHeight="1" x14ac:dyDescent="0.25">
      <c r="A12" s="787"/>
      <c r="B12" s="787"/>
      <c r="C12" s="593" t="s">
        <v>25</v>
      </c>
      <c r="D12" s="240">
        <v>105316.873234</v>
      </c>
      <c r="E12" s="241">
        <v>13.994725134331363</v>
      </c>
      <c r="F12" s="240">
        <v>101766</v>
      </c>
      <c r="G12" s="241">
        <v>4.1904065704886948</v>
      </c>
    </row>
    <row r="13" spans="1:7" ht="15" customHeight="1" x14ac:dyDescent="0.25">
      <c r="A13" s="787"/>
      <c r="B13" s="787"/>
      <c r="C13" s="593" t="s">
        <v>26</v>
      </c>
      <c r="D13" s="240">
        <v>97124.455453000002</v>
      </c>
      <c r="E13" s="241">
        <v>-7.7788273896031264</v>
      </c>
      <c r="F13" s="240">
        <v>97554.3</v>
      </c>
      <c r="G13" s="241">
        <v>-4.1386121101350124</v>
      </c>
    </row>
    <row r="14" spans="1:7" ht="15" customHeight="1" x14ac:dyDescent="0.25">
      <c r="A14" s="787"/>
      <c r="B14" s="787"/>
      <c r="C14" s="594" t="s">
        <v>27</v>
      </c>
      <c r="D14" s="240">
        <v>95379.368745</v>
      </c>
      <c r="E14" s="241">
        <v>-1.796753145086591</v>
      </c>
      <c r="F14" s="240">
        <v>98593.5</v>
      </c>
      <c r="G14" s="241">
        <v>1.0652528899289904</v>
      </c>
    </row>
    <row r="15" spans="1:7" ht="15" customHeight="1" x14ac:dyDescent="0.25">
      <c r="A15" s="787"/>
      <c r="B15" s="787"/>
      <c r="C15" s="593" t="s">
        <v>28</v>
      </c>
      <c r="D15" s="240">
        <v>110882.447759</v>
      </c>
      <c r="E15" s="241">
        <v>16.254122058039631</v>
      </c>
      <c r="F15" s="240">
        <v>107959</v>
      </c>
      <c r="G15" s="241">
        <v>9.4991049105671266</v>
      </c>
    </row>
    <row r="16" spans="1:7" ht="15" customHeight="1" x14ac:dyDescent="0.25">
      <c r="A16" s="787"/>
      <c r="B16" s="787"/>
      <c r="C16" s="593" t="s">
        <v>29</v>
      </c>
      <c r="D16" s="240">
        <v>114488.118913</v>
      </c>
      <c r="E16" s="241">
        <v>3.251796138047768</v>
      </c>
      <c r="F16" s="240">
        <v>109207</v>
      </c>
      <c r="G16" s="241">
        <v>1.1559944052834872</v>
      </c>
    </row>
    <row r="17" spans="1:7" ht="15" customHeight="1" x14ac:dyDescent="0.25">
      <c r="A17" s="787"/>
      <c r="B17" s="787"/>
      <c r="C17" s="593" t="s">
        <v>30</v>
      </c>
      <c r="D17" s="240">
        <v>112670.570259</v>
      </c>
      <c r="E17" s="241">
        <v>-1.587543468489653</v>
      </c>
      <c r="F17" s="240">
        <v>113724</v>
      </c>
      <c r="G17" s="241">
        <v>4.136181746591336</v>
      </c>
    </row>
    <row r="18" spans="1:7" ht="15" customHeight="1" x14ac:dyDescent="0.25">
      <c r="A18" s="787"/>
      <c r="B18" s="787"/>
      <c r="C18" s="595" t="s">
        <v>31</v>
      </c>
      <c r="D18" s="240">
        <v>124432.647966</v>
      </c>
      <c r="E18" s="241">
        <v>10.4393522460764</v>
      </c>
      <c r="F18" s="240">
        <v>117443</v>
      </c>
      <c r="G18" s="241">
        <v>3.270198023284443</v>
      </c>
    </row>
    <row r="19" spans="1:7" ht="15" customHeight="1" x14ac:dyDescent="0.25">
      <c r="A19" s="788">
        <v>2022</v>
      </c>
      <c r="B19" s="788"/>
      <c r="C19" s="399" t="s">
        <v>20</v>
      </c>
      <c r="D19" s="400">
        <v>111060.00939799999</v>
      </c>
      <c r="E19" s="401">
        <v>-10.746889009107925</v>
      </c>
      <c r="F19" s="400">
        <v>111905</v>
      </c>
      <c r="G19" s="401">
        <v>-4.7154789983225909</v>
      </c>
    </row>
    <row r="20" spans="1:7" ht="15" customHeight="1" x14ac:dyDescent="0.25">
      <c r="A20" s="788"/>
      <c r="B20" s="788"/>
      <c r="C20" s="399" t="s">
        <v>21</v>
      </c>
      <c r="D20" s="400">
        <v>101741.736349</v>
      </c>
      <c r="E20" s="401">
        <v>-8.3903045745355413</v>
      </c>
      <c r="F20" s="400">
        <v>117363</v>
      </c>
      <c r="G20" s="401">
        <v>4.8773513247844154</v>
      </c>
    </row>
    <row r="21" spans="1:7" ht="15" customHeight="1" x14ac:dyDescent="0.25">
      <c r="A21" s="788"/>
      <c r="B21" s="788"/>
      <c r="C21" s="399" t="s">
        <v>22</v>
      </c>
      <c r="D21" s="400">
        <v>131488.11575</v>
      </c>
      <c r="E21" s="401">
        <v>29.237145411950078</v>
      </c>
      <c r="F21" s="400">
        <v>125165</v>
      </c>
      <c r="G21" s="401">
        <v>6.6477509947768878</v>
      </c>
    </row>
    <row r="22" spans="1:7" ht="15" customHeight="1" x14ac:dyDescent="0.25">
      <c r="A22" s="788"/>
      <c r="B22" s="788"/>
      <c r="C22" s="399" t="s">
        <v>23</v>
      </c>
      <c r="D22" s="400">
        <v>127482.872603</v>
      </c>
      <c r="E22" s="401">
        <v>-3.0460875678036334</v>
      </c>
      <c r="F22" s="400">
        <v>124763</v>
      </c>
      <c r="G22" s="401">
        <v>-0.32117604761714535</v>
      </c>
    </row>
    <row r="23" spans="1:7" ht="15" customHeight="1" x14ac:dyDescent="0.25">
      <c r="A23" s="788"/>
      <c r="B23" s="788"/>
      <c r="C23" s="399" t="s">
        <v>24</v>
      </c>
      <c r="D23" s="400">
        <v>120589.64189</v>
      </c>
      <c r="E23" s="401">
        <v>-5.4071818215663443</v>
      </c>
      <c r="F23" s="400">
        <v>128381</v>
      </c>
      <c r="G23" s="401">
        <v>2.8998982070004726</v>
      </c>
    </row>
    <row r="24" spans="1:7" ht="15" customHeight="1" x14ac:dyDescent="0.25">
      <c r="A24" s="788"/>
      <c r="B24" s="788"/>
      <c r="C24" s="399" t="s">
        <v>25</v>
      </c>
      <c r="D24" s="400">
        <v>144275.465344</v>
      </c>
      <c r="E24" s="401">
        <v>19.641673267100202</v>
      </c>
      <c r="F24" s="400">
        <v>139572</v>
      </c>
      <c r="G24" s="401">
        <v>8.7170219892351675</v>
      </c>
    </row>
    <row r="25" spans="1:7" ht="15" customHeight="1" x14ac:dyDescent="0.25">
      <c r="A25" s="788"/>
      <c r="B25" s="788"/>
      <c r="C25" s="399" t="s">
        <v>26</v>
      </c>
      <c r="D25" s="400">
        <v>134325.516668</v>
      </c>
      <c r="E25" s="401">
        <v>-6.8964939064837267</v>
      </c>
      <c r="F25" s="400">
        <v>135210</v>
      </c>
      <c r="G25" s="401">
        <v>-3.1252686785315107</v>
      </c>
    </row>
    <row r="26" spans="1:7" ht="15" customHeight="1" x14ac:dyDescent="0.25">
      <c r="A26" s="788"/>
      <c r="B26" s="788"/>
      <c r="C26" s="402" t="s">
        <v>27</v>
      </c>
      <c r="D26" s="400">
        <v>141518.88425100001</v>
      </c>
      <c r="E26" s="401">
        <v>5.3551758157604548</v>
      </c>
      <c r="F26" s="400">
        <v>145774</v>
      </c>
      <c r="G26" s="401">
        <v>7.8130315805044006</v>
      </c>
    </row>
    <row r="27" spans="1:7" ht="15" customHeight="1" x14ac:dyDescent="0.25">
      <c r="A27" s="788"/>
      <c r="B27" s="788"/>
      <c r="C27" s="399" t="s">
        <v>28</v>
      </c>
      <c r="D27" s="400">
        <v>144249.61988400001</v>
      </c>
      <c r="E27" s="401">
        <v>1.9295909852968671</v>
      </c>
      <c r="F27" s="400">
        <v>139483</v>
      </c>
      <c r="G27" s="401">
        <v>-4.315584397766405</v>
      </c>
    </row>
    <row r="28" spans="1:7" ht="15" customHeight="1" x14ac:dyDescent="0.25">
      <c r="A28" s="788"/>
      <c r="B28" s="788"/>
      <c r="C28" s="399" t="s">
        <v>29</v>
      </c>
      <c r="D28" s="400">
        <v>131977.237731</v>
      </c>
      <c r="E28" s="401">
        <v>-8.5077396826896248</v>
      </c>
      <c r="F28" s="400">
        <v>126473</v>
      </c>
      <c r="G28" s="401">
        <v>-9.3273015349540795</v>
      </c>
    </row>
    <row r="29" spans="1:7" ht="15" customHeight="1" x14ac:dyDescent="0.25">
      <c r="A29" s="788"/>
      <c r="B29" s="788"/>
      <c r="C29" s="399" t="s">
        <v>30</v>
      </c>
      <c r="D29" s="400">
        <v>129693.918792</v>
      </c>
      <c r="E29" s="401">
        <v>-1.7300854134058588</v>
      </c>
      <c r="F29" s="400">
        <v>131676</v>
      </c>
      <c r="G29" s="401">
        <v>4.1139215484727965</v>
      </c>
    </row>
    <row r="30" spans="1:7" ht="15" customHeight="1" x14ac:dyDescent="0.25">
      <c r="A30" s="788"/>
      <c r="B30" s="788"/>
      <c r="C30" s="403" t="s">
        <v>31</v>
      </c>
      <c r="D30" s="400">
        <v>131606.255974</v>
      </c>
      <c r="E30" s="401">
        <v>1.4745002694127576</v>
      </c>
      <c r="F30" s="400">
        <v>124508</v>
      </c>
      <c r="G30" s="401">
        <v>-5.4436647528782771</v>
      </c>
    </row>
    <row r="31" spans="1:7" ht="15" customHeight="1" x14ac:dyDescent="0.25">
      <c r="A31" s="787">
        <v>2023</v>
      </c>
      <c r="B31" s="787"/>
      <c r="C31" s="593" t="s">
        <v>20</v>
      </c>
      <c r="D31" s="240">
        <v>112665.503447</v>
      </c>
      <c r="E31" s="241">
        <v>-14.391984930216326</v>
      </c>
      <c r="F31" s="240">
        <v>113773.65888453537</v>
      </c>
      <c r="G31" s="241">
        <v>-8.6214067493370958</v>
      </c>
    </row>
    <row r="32" spans="1:7" ht="15" customHeight="1" x14ac:dyDescent="0.25">
      <c r="A32" s="787"/>
      <c r="B32" s="787"/>
      <c r="C32" s="593" t="s">
        <v>21</v>
      </c>
      <c r="D32" s="240">
        <v>112682.12675900001</v>
      </c>
      <c r="E32" s="241">
        <v>1.4754571267531371E-2</v>
      </c>
      <c r="F32" s="240">
        <v>129120.45143063401</v>
      </c>
      <c r="G32" s="241">
        <v>13.488880200006163</v>
      </c>
    </row>
    <row r="33" spans="1:7" ht="15" customHeight="1" x14ac:dyDescent="0.25">
      <c r="A33" s="787"/>
      <c r="B33" s="787"/>
      <c r="C33" s="593" t="s">
        <v>22</v>
      </c>
      <c r="D33" s="240">
        <v>129744.831494</v>
      </c>
      <c r="E33" s="241">
        <v>15.142334659242826</v>
      </c>
      <c r="F33" s="240">
        <v>123250.74950270259</v>
      </c>
      <c r="G33" s="241">
        <v>-4.5459118698053365</v>
      </c>
    </row>
    <row r="34" spans="1:7" ht="15" customHeight="1" x14ac:dyDescent="0.25">
      <c r="A34" s="787"/>
      <c r="B34" s="787"/>
      <c r="C34" s="593" t="s">
        <v>23</v>
      </c>
      <c r="D34" s="240">
        <v>105165.660262</v>
      </c>
      <c r="E34" s="241">
        <v>-18.944239203190648</v>
      </c>
      <c r="F34" s="240">
        <v>102807.26167908187</v>
      </c>
      <c r="G34" s="241">
        <v>-16.586907508560376</v>
      </c>
    </row>
    <row r="35" spans="1:7" ht="15" customHeight="1" x14ac:dyDescent="0.25">
      <c r="A35" s="787"/>
      <c r="B35" s="787"/>
      <c r="C35" s="593" t="s">
        <v>24</v>
      </c>
      <c r="D35" s="240">
        <v>119515.77106100001</v>
      </c>
      <c r="E35" s="241">
        <v>13.645243859306794</v>
      </c>
      <c r="F35" s="240">
        <v>127790.18557711842</v>
      </c>
      <c r="G35" s="241">
        <v>24.300738576251572</v>
      </c>
    </row>
    <row r="36" spans="1:7" ht="15" customHeight="1" x14ac:dyDescent="0.25">
      <c r="A36" s="787"/>
      <c r="B36" s="787"/>
      <c r="C36" s="593" t="s">
        <v>25</v>
      </c>
      <c r="D36" s="240">
        <v>123941.95875600001</v>
      </c>
      <c r="E36" s="241">
        <v>3.7034339951176025</v>
      </c>
      <c r="F36" s="240">
        <v>117918.67294211668</v>
      </c>
      <c r="G36" s="241">
        <v>-7.7247815162178544</v>
      </c>
    </row>
    <row r="37" spans="1:7" ht="15" customHeight="1" x14ac:dyDescent="0.25">
      <c r="A37" s="787"/>
      <c r="B37" s="787"/>
      <c r="C37" s="593" t="s">
        <v>26</v>
      </c>
      <c r="D37" s="240">
        <v>116765.36466200001</v>
      </c>
      <c r="E37" s="241">
        <v>-5.7902861678411082</v>
      </c>
      <c r="F37" s="240">
        <v>118111.83963382561</v>
      </c>
      <c r="G37" s="241">
        <v>0.16381348847417249</v>
      </c>
    </row>
    <row r="38" spans="1:7" ht="15" customHeight="1" x14ac:dyDescent="0.25">
      <c r="A38" s="787"/>
      <c r="B38" s="787"/>
      <c r="C38" s="594" t="s">
        <v>27</v>
      </c>
      <c r="D38" s="240">
        <v>115180.797911</v>
      </c>
      <c r="E38" s="241">
        <v>-1.3570520295867199</v>
      </c>
      <c r="F38" s="240">
        <v>118876.67369621534</v>
      </c>
      <c r="G38" s="241">
        <v>0.6475507152889064</v>
      </c>
    </row>
    <row r="39" spans="1:7" ht="15" customHeight="1" x14ac:dyDescent="0.25">
      <c r="A39" s="787"/>
      <c r="B39" s="787"/>
      <c r="C39" s="593" t="s">
        <v>28</v>
      </c>
      <c r="D39" s="240">
        <v>124334.098167</v>
      </c>
      <c r="E39" s="241">
        <v>7.9468977659563889</v>
      </c>
      <c r="F39" s="240">
        <v>119783.5221601364</v>
      </c>
      <c r="G39" s="241">
        <v>0.7628481145413617</v>
      </c>
    </row>
    <row r="40" spans="1:7" ht="15" customHeight="1" x14ac:dyDescent="0.25">
      <c r="A40" s="787"/>
      <c r="B40" s="787"/>
      <c r="C40" s="593" t="s">
        <v>29</v>
      </c>
      <c r="D40" s="240">
        <v>126151.698556</v>
      </c>
      <c r="E40" s="241">
        <v>1.4618679958241863</v>
      </c>
      <c r="F40" s="240">
        <v>121681.13370372514</v>
      </c>
      <c r="G40" s="241">
        <v>1.5842008227574498</v>
      </c>
    </row>
    <row r="41" spans="1:7" ht="15" customHeight="1" x14ac:dyDescent="0.25">
      <c r="A41" s="787"/>
      <c r="B41" s="787"/>
      <c r="C41" s="593" t="s">
        <v>30</v>
      </c>
      <c r="D41" s="240">
        <v>121603.985323</v>
      </c>
      <c r="E41" s="241">
        <v>-3.6049560053931633</v>
      </c>
      <c r="F41" s="240">
        <v>123611.43502785232</v>
      </c>
      <c r="G41" s="241">
        <v>1.5863604039284929</v>
      </c>
    </row>
    <row r="42" spans="1:7" ht="15" customHeight="1" x14ac:dyDescent="0.25">
      <c r="A42" s="787"/>
      <c r="B42" s="787"/>
      <c r="C42" s="595" t="s">
        <v>31</v>
      </c>
      <c r="D42" s="240">
        <v>118446.90796</v>
      </c>
      <c r="E42" s="241">
        <v>-2.5961956383372566</v>
      </c>
      <c r="F42" s="240">
        <v>111713.91056994916</v>
      </c>
      <c r="G42" s="241">
        <v>-9.6249383847233769</v>
      </c>
    </row>
    <row r="43" spans="1:7" ht="15" customHeight="1" x14ac:dyDescent="0.25">
      <c r="A43" s="784">
        <v>2024</v>
      </c>
      <c r="B43" s="784"/>
      <c r="C43" s="403" t="s">
        <v>20</v>
      </c>
      <c r="D43" s="400">
        <v>122381.41701400001</v>
      </c>
      <c r="E43" s="401">
        <v>3.3217490618908418</v>
      </c>
      <c r="F43" s="400">
        <v>129452.09017961033</v>
      </c>
      <c r="G43" s="401">
        <v>15.878219211164829</v>
      </c>
    </row>
    <row r="44" spans="1:7" ht="15" customHeight="1" x14ac:dyDescent="0.25">
      <c r="A44" s="784"/>
      <c r="B44" s="784"/>
      <c r="C44" s="403" t="s">
        <v>21</v>
      </c>
      <c r="D44" s="400">
        <v>111445.132959</v>
      </c>
      <c r="E44" s="401">
        <v>-8.9362293082036626</v>
      </c>
      <c r="F44" s="400">
        <v>125538.03248586298</v>
      </c>
      <c r="G44" s="401">
        <v>-3.0235569686953156</v>
      </c>
    </row>
    <row r="45" spans="1:7" ht="15" customHeight="1" x14ac:dyDescent="0.25">
      <c r="A45" s="784"/>
      <c r="B45" s="784"/>
      <c r="C45" s="403" t="s">
        <v>22</v>
      </c>
      <c r="D45" s="400">
        <v>128967.24159600001</v>
      </c>
      <c r="E45" s="401">
        <v>15.722632448602573</v>
      </c>
      <c r="F45" s="400">
        <v>121605.25920380185</v>
      </c>
      <c r="G45" s="401">
        <v>-3.1327345221090686</v>
      </c>
    </row>
    <row r="46" spans="1:7" ht="15" customHeight="1" x14ac:dyDescent="0.25">
      <c r="A46" s="784"/>
      <c r="B46" s="784"/>
      <c r="C46" s="403" t="s">
        <v>23</v>
      </c>
      <c r="D46" s="400">
        <v>115155.15472200001</v>
      </c>
      <c r="E46" s="401">
        <v>-10.709763737730738</v>
      </c>
      <c r="F46" s="400">
        <v>113211.31641908432</v>
      </c>
      <c r="G46" s="401">
        <v>-6.9026149359624878</v>
      </c>
    </row>
    <row r="47" spans="1:7" ht="15" customHeight="1" x14ac:dyDescent="0.25">
      <c r="A47" s="784"/>
      <c r="B47" s="784"/>
      <c r="C47" s="403" t="s">
        <v>24</v>
      </c>
      <c r="D47" s="400">
        <v>128099.507021</v>
      </c>
      <c r="E47" s="401">
        <v>11.240792763684262</v>
      </c>
      <c r="F47" s="400">
        <v>138826.64161889176</v>
      </c>
      <c r="G47" s="401">
        <v>22.626117255791751</v>
      </c>
    </row>
    <row r="48" spans="1:7" ht="15" customHeight="1" x14ac:dyDescent="0.25">
      <c r="A48" s="784"/>
      <c r="B48" s="784"/>
      <c r="C48" s="403" t="s">
        <v>25</v>
      </c>
      <c r="D48" s="400">
        <v>126083.274428</v>
      </c>
      <c r="E48" s="401">
        <v>-1.5739581204394972</v>
      </c>
      <c r="F48" s="400">
        <v>119063.30213416938</v>
      </c>
      <c r="G48" s="401">
        <v>-14.2359847175277</v>
      </c>
    </row>
    <row r="49" spans="1:7" ht="15" customHeight="1" x14ac:dyDescent="0.25">
      <c r="A49" s="784"/>
      <c r="B49" s="784"/>
      <c r="C49" s="403" t="s">
        <v>26</v>
      </c>
      <c r="D49" s="400">
        <v>131503.18371799999</v>
      </c>
      <c r="E49" s="401">
        <v>4.2986742806200091</v>
      </c>
      <c r="F49" s="400">
        <v>133987.30841603325</v>
      </c>
      <c r="G49" s="401">
        <v>12.534514005874279</v>
      </c>
    </row>
    <row r="50" spans="1:7" ht="15" customHeight="1" x14ac:dyDescent="0.25">
      <c r="A50" s="784"/>
      <c r="B50" s="784"/>
      <c r="C50" s="403" t="s">
        <v>27</v>
      </c>
      <c r="D50" s="400">
        <v>129094.08764100001</v>
      </c>
      <c r="E50" s="401">
        <v>-1.8319678724783801</v>
      </c>
      <c r="F50" s="400">
        <v>132099.34780353034</v>
      </c>
      <c r="G50" s="401">
        <v>-1.4090592868995877</v>
      </c>
    </row>
    <row r="51" spans="1:7" ht="15" customHeight="1" x14ac:dyDescent="0.25">
      <c r="A51" s="784"/>
      <c r="B51" s="784"/>
      <c r="C51" s="403" t="s">
        <v>28</v>
      </c>
      <c r="D51" s="400">
        <v>123629.88989799999</v>
      </c>
      <c r="E51" s="401">
        <v>-4.23272501696243</v>
      </c>
      <c r="F51" s="400">
        <v>116653.98178712964</v>
      </c>
      <c r="G51" s="401">
        <v>-11.692234877171684</v>
      </c>
    </row>
    <row r="52" spans="1:7" ht="15" customHeight="1" x14ac:dyDescent="0.25">
      <c r="A52" s="784"/>
      <c r="B52" s="784"/>
      <c r="C52" s="403" t="s">
        <v>29</v>
      </c>
      <c r="D52" s="400">
        <v>128223.665311</v>
      </c>
      <c r="E52" s="401">
        <v>3.7157482036019553</v>
      </c>
      <c r="F52" s="400">
        <v>123410.64996246391</v>
      </c>
      <c r="G52" s="401">
        <v>5.7920596209599164</v>
      </c>
    </row>
    <row r="53" spans="1:7" ht="15" customHeight="1" x14ac:dyDescent="0.25">
      <c r="A53" s="784"/>
      <c r="B53" s="784"/>
      <c r="C53" s="403" t="s">
        <v>30</v>
      </c>
      <c r="D53" s="400">
        <v>126104.829507</v>
      </c>
      <c r="E53" s="401">
        <v>-1.652452999889586</v>
      </c>
      <c r="F53" s="400">
        <v>125296.66601122759</v>
      </c>
      <c r="G53" s="401">
        <v>1.5282441582937276</v>
      </c>
    </row>
    <row r="54" spans="1:7" ht="15" customHeight="1" x14ac:dyDescent="0.25">
      <c r="A54" s="784"/>
      <c r="B54" s="784"/>
      <c r="C54" s="403" t="s">
        <v>31</v>
      </c>
      <c r="D54" s="400">
        <v>138603.17019999999</v>
      </c>
      <c r="E54" s="401">
        <v>9.9110721943493978</v>
      </c>
      <c r="F54" s="400">
        <v>132899.1391477774</v>
      </c>
      <c r="G54" s="401">
        <v>6.0675781555660651</v>
      </c>
    </row>
    <row r="55" spans="1:7" x14ac:dyDescent="0.25">
      <c r="A55" s="783">
        <v>2025</v>
      </c>
      <c r="B55" s="783"/>
      <c r="C55" s="595" t="s">
        <v>20</v>
      </c>
      <c r="D55" s="240">
        <v>122814.047068</v>
      </c>
      <c r="E55" s="241">
        <v>-11.39160317128157</v>
      </c>
      <c r="F55" s="240">
        <v>130349.55483288933</v>
      </c>
      <c r="G55" s="241">
        <v>-1.9184355378352396</v>
      </c>
    </row>
    <row r="56" spans="1:7" ht="15" customHeight="1" x14ac:dyDescent="0.25">
      <c r="A56" s="783"/>
      <c r="B56" s="783"/>
      <c r="C56" s="593" t="s">
        <v>21</v>
      </c>
      <c r="D56" s="240">
        <v>118241.86837900001</v>
      </c>
      <c r="E56" s="241">
        <v>-3.7228466923400525</v>
      </c>
      <c r="F56" s="240">
        <v>133290.34875324092</v>
      </c>
      <c r="G56" s="241">
        <v>2.2560828259994752</v>
      </c>
    </row>
    <row r="57" spans="1:7" ht="15" customHeight="1" x14ac:dyDescent="0.25">
      <c r="A57" s="783"/>
      <c r="B57" s="783"/>
      <c r="C57" s="593" t="s">
        <v>22</v>
      </c>
      <c r="D57" s="240">
        <v>137303.57200700001</v>
      </c>
      <c r="E57" s="241">
        <v>16.120942513274258</v>
      </c>
      <c r="F57" s="240">
        <v>130087.61216045935</v>
      </c>
      <c r="G57" s="241">
        <v>-2.402827078433686</v>
      </c>
    </row>
    <row r="58" spans="1:7" ht="15" customHeight="1" x14ac:dyDescent="0.25">
      <c r="A58" s="783"/>
      <c r="B58" s="783"/>
      <c r="C58" s="593" t="s">
        <v>23</v>
      </c>
      <c r="D58" s="240">
        <v>133499.36950999999</v>
      </c>
      <c r="E58" s="241">
        <v>-2.7706507859868892</v>
      </c>
      <c r="F58" s="240">
        <v>136873.29626288</v>
      </c>
      <c r="G58" s="241">
        <v>5.2162415696051863</v>
      </c>
    </row>
    <row r="59" spans="1:7" ht="15" customHeight="1" x14ac:dyDescent="0.25">
      <c r="A59" s="783"/>
      <c r="B59" s="783"/>
      <c r="C59" s="593" t="s">
        <v>24</v>
      </c>
      <c r="D59" s="240">
        <v>126617.562729</v>
      </c>
      <c r="E59" s="241">
        <v>-5.1549357920259684</v>
      </c>
      <c r="F59" s="240">
        <v>130424.65851093415</v>
      </c>
      <c r="G59" s="241">
        <v>-4.711392161960168</v>
      </c>
    </row>
    <row r="60" spans="1:7" ht="15" customHeight="1" x14ac:dyDescent="0.25">
      <c r="A60" s="783"/>
      <c r="B60" s="783"/>
      <c r="C60" s="593" t="s">
        <v>25</v>
      </c>
      <c r="D60" s="240">
        <v>121549.776461</v>
      </c>
      <c r="E60" s="241">
        <v>-4.0024354906014077</v>
      </c>
      <c r="F60" s="240">
        <v>116979.39163001531</v>
      </c>
      <c r="G60" s="241">
        <v>-10.30883809428695</v>
      </c>
    </row>
    <row r="61" spans="1:7" ht="15" customHeight="1" x14ac:dyDescent="0.25">
      <c r="A61" s="783"/>
      <c r="B61" s="783"/>
      <c r="C61" s="593" t="s">
        <v>26</v>
      </c>
      <c r="D61" s="240">
        <v>140062.67272599999</v>
      </c>
      <c r="E61" s="241">
        <v>15.230711897639701</v>
      </c>
      <c r="F61" s="240">
        <v>140229.54588560385</v>
      </c>
      <c r="G61" s="241">
        <v>19.875427570289116</v>
      </c>
    </row>
    <row r="62" spans="1:7" ht="15" customHeight="1" x14ac:dyDescent="0.25">
      <c r="A62" s="783"/>
      <c r="B62" s="783"/>
      <c r="C62" s="593" t="s">
        <v>27</v>
      </c>
      <c r="D62" s="240">
        <v>131597.91977000001</v>
      </c>
      <c r="E62" s="241">
        <v>-6.0435466432654055</v>
      </c>
      <c r="F62" s="240">
        <v>131410.00346504501</v>
      </c>
      <c r="G62" s="241">
        <v>-6.289361036477735</v>
      </c>
    </row>
    <row r="63" spans="1:7" x14ac:dyDescent="0.25">
      <c r="B63" s="404"/>
      <c r="C63" s="378"/>
      <c r="D63" s="240"/>
      <c r="E63" s="241"/>
      <c r="F63" s="240"/>
      <c r="G63" s="241"/>
    </row>
    <row r="64" spans="1:7" x14ac:dyDescent="0.25">
      <c r="B64" s="404"/>
      <c r="C64" s="378"/>
      <c r="D64" s="240"/>
      <c r="E64" s="241"/>
      <c r="F64" s="240"/>
      <c r="G64" s="241"/>
    </row>
    <row r="65" spans="2:7" x14ac:dyDescent="0.25">
      <c r="B65" s="404"/>
      <c r="C65" s="378"/>
      <c r="D65" s="240"/>
      <c r="E65" s="241"/>
      <c r="F65" s="240"/>
      <c r="G65" s="241"/>
    </row>
    <row r="66" spans="2:7" x14ac:dyDescent="0.25">
      <c r="B66" s="404"/>
      <c r="C66" s="378"/>
      <c r="D66" s="240"/>
      <c r="E66" s="241"/>
      <c r="F66" s="240"/>
      <c r="G66" s="241"/>
    </row>
    <row r="67" spans="2:7" x14ac:dyDescent="0.25">
      <c r="B67" s="404"/>
      <c r="C67" s="378"/>
      <c r="D67" s="240"/>
      <c r="E67" s="241"/>
      <c r="F67" s="240"/>
      <c r="G67" s="241"/>
    </row>
    <row r="68" spans="2:7" x14ac:dyDescent="0.25">
      <c r="B68" s="404"/>
      <c r="C68" s="378"/>
      <c r="D68" s="240"/>
      <c r="E68" s="241"/>
      <c r="F68" s="240"/>
      <c r="G68" s="241"/>
    </row>
  </sheetData>
  <mergeCells count="7">
    <mergeCell ref="A43:B54"/>
    <mergeCell ref="A4:B4"/>
    <mergeCell ref="A5:B5"/>
    <mergeCell ref="A7:B18"/>
    <mergeCell ref="A19:B30"/>
    <mergeCell ref="A31:B42"/>
    <mergeCell ref="A55:B6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24" fitToHeight="0" orientation="portrait" useFirstPageNumber="1" r:id="rId1"/>
  <headerFooter alignWithMargins="0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F4898-26FE-485B-889A-F38090CAB25F}">
  <dimension ref="A1:O57"/>
  <sheetViews>
    <sheetView view="pageBreakPreview" zoomScaleNormal="100" zoomScaleSheetLayoutView="100" zoomScalePageLayoutView="70" workbookViewId="0">
      <selection activeCell="E15" sqref="E15"/>
    </sheetView>
  </sheetViews>
  <sheetFormatPr defaultColWidth="9.140625" defaultRowHeight="12" x14ac:dyDescent="0.2"/>
  <cols>
    <col min="1" max="1" width="3.7109375" style="204" customWidth="1"/>
    <col min="2" max="2" width="7.7109375" style="204" customWidth="1"/>
    <col min="3" max="3" width="8.7109375" style="204" customWidth="1"/>
    <col min="4" max="4" width="15.140625" style="224" customWidth="1"/>
    <col min="5" max="6" width="13.7109375" style="224" customWidth="1"/>
    <col min="7" max="10" width="15.5703125" style="224" customWidth="1"/>
    <col min="11" max="11" width="0.7109375" style="204" customWidth="1"/>
    <col min="12" max="13" width="13.7109375" style="224" customWidth="1"/>
    <col min="14" max="15" width="15.5703125" style="224" customWidth="1"/>
    <col min="16" max="16384" width="9.140625" style="204"/>
  </cols>
  <sheetData>
    <row r="1" spans="1:15" ht="15" customHeight="1" x14ac:dyDescent="0.2">
      <c r="A1" s="800">
        <v>66</v>
      </c>
      <c r="C1" s="1" t="s">
        <v>1201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5" customHeight="1" x14ac:dyDescent="0.2">
      <c r="A2" s="800"/>
      <c r="C2" s="4" t="s">
        <v>1202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6" customHeight="1" x14ac:dyDescent="0.2">
      <c r="A3" s="800"/>
      <c r="C3" s="205"/>
      <c r="D3" s="205"/>
      <c r="E3" s="205"/>
      <c r="F3" s="205"/>
      <c r="G3" s="205"/>
      <c r="H3" s="205"/>
      <c r="I3" s="205"/>
      <c r="J3" s="205"/>
      <c r="K3" s="205"/>
      <c r="L3" s="206"/>
      <c r="M3" s="206"/>
      <c r="N3" s="206"/>
      <c r="O3" s="206"/>
    </row>
    <row r="4" spans="1:15" s="348" customFormat="1" ht="14.45" customHeight="1" x14ac:dyDescent="0.2">
      <c r="A4" s="800"/>
      <c r="B4" s="856" t="s">
        <v>839</v>
      </c>
      <c r="C4" s="856"/>
      <c r="D4" s="856"/>
      <c r="E4" s="856"/>
      <c r="F4" s="856"/>
      <c r="G4" s="856"/>
      <c r="H4" s="856"/>
      <c r="I4" s="856"/>
      <c r="J4" s="856"/>
      <c r="K4" s="207"/>
      <c r="L4" s="856" t="s">
        <v>840</v>
      </c>
      <c r="M4" s="856"/>
      <c r="N4" s="856"/>
      <c r="O4" s="856"/>
    </row>
    <row r="5" spans="1:15" s="348" customFormat="1" ht="12" customHeight="1" x14ac:dyDescent="0.2">
      <c r="A5" s="800"/>
      <c r="B5" s="857" t="s">
        <v>841</v>
      </c>
      <c r="C5" s="857"/>
      <c r="D5" s="857"/>
      <c r="E5" s="857"/>
      <c r="F5" s="857"/>
      <c r="G5" s="857"/>
      <c r="H5" s="857"/>
      <c r="I5" s="857"/>
      <c r="J5" s="857"/>
      <c r="K5" s="208"/>
      <c r="L5" s="857" t="s">
        <v>842</v>
      </c>
      <c r="M5" s="857"/>
      <c r="N5" s="857"/>
      <c r="O5" s="857"/>
    </row>
    <row r="6" spans="1:15" ht="6" customHeight="1" x14ac:dyDescent="0.2">
      <c r="A6" s="800"/>
      <c r="C6" s="209"/>
      <c r="D6" s="210"/>
      <c r="E6" s="211"/>
      <c r="F6" s="211"/>
      <c r="G6" s="210"/>
      <c r="H6" s="210"/>
      <c r="I6" s="210"/>
      <c r="J6" s="210"/>
      <c r="K6" s="209"/>
      <c r="L6" s="210"/>
      <c r="M6" s="210"/>
      <c r="N6" s="210"/>
      <c r="O6" s="210"/>
    </row>
    <row r="7" spans="1:15" s="348" customFormat="1" ht="15" customHeight="1" x14ac:dyDescent="0.2">
      <c r="A7" s="800"/>
      <c r="B7" s="569" t="s">
        <v>1203</v>
      </c>
      <c r="C7" s="701"/>
      <c r="D7" s="568"/>
      <c r="E7" s="570" t="s">
        <v>843</v>
      </c>
      <c r="F7" s="570" t="s">
        <v>844</v>
      </c>
      <c r="G7" s="570" t="s">
        <v>845</v>
      </c>
      <c r="H7" s="570" t="s">
        <v>846</v>
      </c>
      <c r="I7" s="570" t="s">
        <v>847</v>
      </c>
      <c r="J7" s="570" t="s">
        <v>848</v>
      </c>
      <c r="K7" s="212"/>
      <c r="L7" s="570" t="s">
        <v>849</v>
      </c>
      <c r="M7" s="570" t="s">
        <v>850</v>
      </c>
      <c r="N7" s="570" t="s">
        <v>851</v>
      </c>
      <c r="O7" s="570" t="s">
        <v>852</v>
      </c>
    </row>
    <row r="8" spans="1:15" s="348" customFormat="1" ht="15" customHeight="1" x14ac:dyDescent="0.2">
      <c r="A8" s="800"/>
      <c r="B8" s="571" t="s">
        <v>1204</v>
      </c>
      <c r="C8" s="701"/>
      <c r="D8" s="568"/>
      <c r="E8" s="572" t="s">
        <v>853</v>
      </c>
      <c r="F8" s="572" t="s">
        <v>854</v>
      </c>
      <c r="G8" s="572" t="s">
        <v>855</v>
      </c>
      <c r="H8" s="572" t="s">
        <v>856</v>
      </c>
      <c r="I8" s="572" t="s">
        <v>857</v>
      </c>
      <c r="J8" s="572" t="s">
        <v>858</v>
      </c>
      <c r="K8" s="213"/>
      <c r="L8" s="572" t="s">
        <v>859</v>
      </c>
      <c r="M8" s="572" t="s">
        <v>860</v>
      </c>
      <c r="N8" s="572" t="s">
        <v>861</v>
      </c>
      <c r="O8" s="572" t="s">
        <v>862</v>
      </c>
    </row>
    <row r="9" spans="1:15" ht="6" customHeight="1" x14ac:dyDescent="0.2">
      <c r="A9" s="800"/>
      <c r="C9" s="214"/>
      <c r="D9" s="210"/>
      <c r="E9" s="215"/>
      <c r="F9" s="215"/>
      <c r="G9" s="215"/>
      <c r="H9" s="215"/>
      <c r="I9" s="215"/>
      <c r="J9" s="215"/>
      <c r="K9" s="215"/>
      <c r="L9" s="216"/>
      <c r="M9" s="216"/>
      <c r="N9" s="216"/>
      <c r="O9" s="216"/>
    </row>
    <row r="10" spans="1:15" ht="15" customHeight="1" x14ac:dyDescent="0.2">
      <c r="A10" s="800"/>
      <c r="B10" s="858">
        <v>2015</v>
      </c>
      <c r="C10" s="858"/>
      <c r="D10" s="210"/>
      <c r="E10" s="309">
        <v>3.9054948506446046</v>
      </c>
      <c r="F10" s="309">
        <v>4.3342552120595057</v>
      </c>
      <c r="G10" s="309">
        <v>5.9735889226143009</v>
      </c>
      <c r="H10" s="309">
        <v>3.0534952508164355</v>
      </c>
      <c r="I10" s="309">
        <v>2.9308248854854941</v>
      </c>
      <c r="J10" s="309">
        <v>2.8375711062931952</v>
      </c>
      <c r="K10" s="310"/>
      <c r="L10" s="309">
        <v>11.389191737653794</v>
      </c>
      <c r="M10" s="309">
        <v>6.0817398902084747</v>
      </c>
      <c r="N10" s="309">
        <v>50.378709836950328</v>
      </c>
      <c r="O10" s="309">
        <v>3.2261099398591173</v>
      </c>
    </row>
    <row r="11" spans="1:15" ht="15" customHeight="1" x14ac:dyDescent="0.2">
      <c r="A11" s="800"/>
      <c r="B11" s="858">
        <v>2016</v>
      </c>
      <c r="C11" s="858"/>
      <c r="D11" s="210"/>
      <c r="E11" s="309">
        <v>4.148291247802752</v>
      </c>
      <c r="F11" s="309">
        <v>4.5882331373297651</v>
      </c>
      <c r="G11" s="309">
        <v>5.6170238277484446</v>
      </c>
      <c r="H11" s="309">
        <v>3.1290376515481721</v>
      </c>
      <c r="I11" s="309">
        <v>3.0838739387170162</v>
      </c>
      <c r="J11" s="309">
        <v>3.001843901224845</v>
      </c>
      <c r="K11" s="310"/>
      <c r="L11" s="309">
        <v>11.750541430939284</v>
      </c>
      <c r="M11" s="309">
        <v>6.1718832208169196</v>
      </c>
      <c r="N11" s="309">
        <v>53.441363577247081</v>
      </c>
      <c r="O11" s="309">
        <v>3.8209118280948857</v>
      </c>
    </row>
    <row r="12" spans="1:15" ht="15" customHeight="1" x14ac:dyDescent="0.2">
      <c r="A12" s="800"/>
      <c r="B12" s="858">
        <v>2017</v>
      </c>
      <c r="C12" s="858"/>
      <c r="D12" s="210"/>
      <c r="E12" s="309">
        <v>4.3004408776112442</v>
      </c>
      <c r="F12" s="309">
        <v>4.851221525287472</v>
      </c>
      <c r="G12" s="309">
        <v>5.5371367099126809</v>
      </c>
      <c r="H12" s="309">
        <v>3.3152082597289776</v>
      </c>
      <c r="I12" s="309">
        <v>3.2968756600452047</v>
      </c>
      <c r="J12" s="309">
        <v>3.1139715178055476</v>
      </c>
      <c r="K12" s="310"/>
      <c r="L12" s="309">
        <v>12.670539448433061</v>
      </c>
      <c r="M12" s="309">
        <v>6.6034535224273343</v>
      </c>
      <c r="N12" s="309">
        <v>55.192452324884727</v>
      </c>
      <c r="O12" s="309">
        <v>3.8354018597245201</v>
      </c>
    </row>
    <row r="13" spans="1:15" ht="15" customHeight="1" x14ac:dyDescent="0.2">
      <c r="A13" s="800"/>
      <c r="B13" s="858">
        <v>2018</v>
      </c>
      <c r="C13" s="858"/>
      <c r="D13" s="210"/>
      <c r="E13" s="309">
        <v>4.0351910045144539</v>
      </c>
      <c r="F13" s="309">
        <v>4.7646147425155831</v>
      </c>
      <c r="G13" s="309">
        <v>5.3847822609744371</v>
      </c>
      <c r="H13" s="309">
        <v>3.114577204307722</v>
      </c>
      <c r="I13" s="309">
        <v>3.0165874540589179</v>
      </c>
      <c r="J13" s="309">
        <v>2.9913526768337992</v>
      </c>
      <c r="K13" s="310"/>
      <c r="L13" s="309">
        <v>12.487767369922276</v>
      </c>
      <c r="M13" s="309">
        <v>5.9069344160242041</v>
      </c>
      <c r="N13" s="309">
        <v>51.487125094949931</v>
      </c>
      <c r="O13" s="309">
        <v>3.6533119360469271</v>
      </c>
    </row>
    <row r="14" spans="1:15" ht="15" customHeight="1" x14ac:dyDescent="0.2">
      <c r="A14" s="800"/>
      <c r="B14" s="858">
        <v>2019</v>
      </c>
      <c r="C14" s="858"/>
      <c r="D14" s="210"/>
      <c r="E14" s="310">
        <v>4.1424697266785495</v>
      </c>
      <c r="F14" s="310">
        <v>4.6381840596794266</v>
      </c>
      <c r="G14" s="310">
        <v>5.2899608934937605</v>
      </c>
      <c r="H14" s="310">
        <v>3.1218663077554254</v>
      </c>
      <c r="I14" s="310">
        <v>2.8793749063817446</v>
      </c>
      <c r="J14" s="310">
        <v>3.0369046247842575</v>
      </c>
      <c r="K14" s="310"/>
      <c r="L14" s="309">
        <v>13.346814684661743</v>
      </c>
      <c r="M14" s="309">
        <v>5.8831561676640369</v>
      </c>
      <c r="N14" s="309">
        <v>52.87220839324619</v>
      </c>
      <c r="O14" s="309">
        <v>3.8009131118255381</v>
      </c>
    </row>
    <row r="15" spans="1:15" ht="15" customHeight="1" x14ac:dyDescent="0.2">
      <c r="A15" s="800"/>
      <c r="B15" s="858">
        <v>2020</v>
      </c>
      <c r="C15" s="858"/>
      <c r="D15" s="210"/>
      <c r="E15" s="309">
        <v>4.2034819394603939</v>
      </c>
      <c r="F15" s="309">
        <v>4.794042554658426</v>
      </c>
      <c r="G15" s="309">
        <v>5.3905517375588596</v>
      </c>
      <c r="H15" s="309">
        <v>3.1344359651021496</v>
      </c>
      <c r="I15" s="309">
        <v>2.8979961845665301</v>
      </c>
      <c r="J15" s="309">
        <v>3.0463648387303484</v>
      </c>
      <c r="K15" s="310"/>
      <c r="L15" s="309">
        <v>13.432323533478586</v>
      </c>
      <c r="M15" s="309">
        <v>5.6722050980908705</v>
      </c>
      <c r="N15" s="309">
        <v>54.195876211978806</v>
      </c>
      <c r="O15" s="309">
        <v>3.9376258426368946</v>
      </c>
    </row>
    <row r="16" spans="1:15" ht="15" customHeight="1" x14ac:dyDescent="0.2">
      <c r="A16" s="800"/>
      <c r="B16" s="858">
        <v>2021</v>
      </c>
      <c r="C16" s="858"/>
      <c r="D16" s="210"/>
      <c r="E16" s="310">
        <v>4.1432975981772069</v>
      </c>
      <c r="F16" s="310">
        <v>4.9016650430575224</v>
      </c>
      <c r="G16" s="310">
        <v>5.7002244514516969</v>
      </c>
      <c r="H16" s="310">
        <v>3.3056612499394622</v>
      </c>
      <c r="I16" s="310">
        <v>3.1134274525837538</v>
      </c>
      <c r="J16" s="310">
        <v>3.0835974849412175</v>
      </c>
      <c r="K16" s="310"/>
      <c r="L16" s="310">
        <v>12.967719667314421</v>
      </c>
      <c r="M16" s="310">
        <v>5.6047502280005572</v>
      </c>
      <c r="N16" s="310">
        <v>53.306497895433033</v>
      </c>
      <c r="O16" s="310">
        <v>3.7757028725800006</v>
      </c>
    </row>
    <row r="17" spans="1:15" ht="15" customHeight="1" x14ac:dyDescent="0.2">
      <c r="A17" s="800"/>
      <c r="B17" s="858">
        <v>2022</v>
      </c>
      <c r="C17" s="858"/>
      <c r="D17" s="210"/>
      <c r="E17" s="311">
        <v>4.4011284233227999</v>
      </c>
      <c r="F17" s="311">
        <v>4.6317647788856204</v>
      </c>
      <c r="G17" s="311">
        <v>5.4349753412709418</v>
      </c>
      <c r="H17" s="311">
        <v>3.3815008098116395</v>
      </c>
      <c r="I17" s="311">
        <v>3.0531316668097559</v>
      </c>
      <c r="J17" s="311">
        <v>3.1914555598867604</v>
      </c>
      <c r="K17" s="312"/>
      <c r="L17" s="311">
        <v>12.558166054780671</v>
      </c>
      <c r="M17" s="311">
        <v>5.6001261962424174</v>
      </c>
      <c r="N17" s="311">
        <v>56.202066887274732</v>
      </c>
      <c r="O17" s="311">
        <v>3.3615331703297548</v>
      </c>
    </row>
    <row r="18" spans="1:15" ht="15" customHeight="1" x14ac:dyDescent="0.2">
      <c r="A18" s="800"/>
      <c r="B18" s="858">
        <v>2023</v>
      </c>
      <c r="C18" s="858"/>
      <c r="D18" s="210"/>
      <c r="E18" s="311">
        <v>4.5606240474883402</v>
      </c>
      <c r="F18" s="311">
        <v>4.9319818706103193</v>
      </c>
      <c r="G18" s="311">
        <v>5.6729964434307112</v>
      </c>
      <c r="H18" s="311">
        <v>3.3803593962563414</v>
      </c>
      <c r="I18" s="311">
        <v>3.0303050924384962</v>
      </c>
      <c r="J18" s="311">
        <v>3.3958849640873159</v>
      </c>
      <c r="K18" s="312"/>
      <c r="L18" s="311">
        <v>13.104506708342825</v>
      </c>
      <c r="M18" s="311">
        <v>5.5221837118515431</v>
      </c>
      <c r="N18" s="311">
        <v>58.260643504808087</v>
      </c>
      <c r="O18" s="311">
        <v>3.250140582443978</v>
      </c>
    </row>
    <row r="19" spans="1:15" ht="15" customHeight="1" thickBot="1" x14ac:dyDescent="0.25">
      <c r="A19" s="800"/>
      <c r="B19" s="859">
        <v>2024</v>
      </c>
      <c r="C19" s="859"/>
      <c r="D19" s="210"/>
      <c r="E19" s="311">
        <v>4.5764279106858057</v>
      </c>
      <c r="F19" s="311">
        <v>4.9511882954861894</v>
      </c>
      <c r="G19" s="311">
        <v>5.8462675950608842</v>
      </c>
      <c r="H19" s="311">
        <v>3.3428402504366974</v>
      </c>
      <c r="I19" s="311">
        <v>3.0197929688172458</v>
      </c>
      <c r="J19" s="311">
        <v>3.4237665603718899</v>
      </c>
      <c r="K19" s="312"/>
      <c r="L19" s="311">
        <v>12.968437216526162</v>
      </c>
      <c r="M19" s="311">
        <v>5.4714344627034768</v>
      </c>
      <c r="N19" s="311">
        <v>58.649085633528266</v>
      </c>
      <c r="O19" s="311">
        <v>3.0234508377319558</v>
      </c>
    </row>
    <row r="20" spans="1:15" ht="8.1" customHeight="1" x14ac:dyDescent="0.2">
      <c r="A20" s="800"/>
      <c r="C20" s="703"/>
      <c r="D20" s="350"/>
      <c r="E20" s="351"/>
      <c r="F20" s="351"/>
      <c r="G20" s="351"/>
      <c r="H20" s="351"/>
      <c r="I20" s="351"/>
      <c r="J20" s="351"/>
      <c r="K20" s="313"/>
      <c r="L20" s="351"/>
      <c r="M20" s="351"/>
      <c r="N20" s="351"/>
      <c r="O20" s="351"/>
    </row>
    <row r="21" spans="1:15" ht="15" customHeight="1" x14ac:dyDescent="0.2">
      <c r="A21" s="800"/>
      <c r="B21" s="855">
        <v>2024</v>
      </c>
      <c r="C21" s="855"/>
      <c r="D21" s="308" t="s">
        <v>20</v>
      </c>
      <c r="E21" s="309">
        <v>4.682952380952381</v>
      </c>
      <c r="F21" s="309">
        <v>5.1100809523809527</v>
      </c>
      <c r="G21" s="309">
        <v>5.9496142857142864</v>
      </c>
      <c r="H21" s="309">
        <v>3.4923428571428565</v>
      </c>
      <c r="I21" s="309">
        <v>3.1156380952380958</v>
      </c>
      <c r="J21" s="309">
        <v>3.5070809523809525</v>
      </c>
      <c r="K21" s="309"/>
      <c r="L21" s="309">
        <v>13.324871428571431</v>
      </c>
      <c r="M21" s="309">
        <v>5.6336714285714296</v>
      </c>
      <c r="N21" s="309">
        <v>59.911485714285725</v>
      </c>
      <c r="O21" s="309">
        <v>3.2095857142857138</v>
      </c>
    </row>
    <row r="22" spans="1:15" ht="15" customHeight="1" x14ac:dyDescent="0.2">
      <c r="A22" s="800"/>
      <c r="B22" s="855"/>
      <c r="C22" s="855"/>
      <c r="D22" s="573" t="s">
        <v>21</v>
      </c>
      <c r="E22" s="574">
        <v>4.7722894736842107</v>
      </c>
      <c r="F22" s="574">
        <v>5.1497894736842103</v>
      </c>
      <c r="G22" s="574">
        <v>6.0260789473684211</v>
      </c>
      <c r="H22" s="574">
        <v>3.5360947368421058</v>
      </c>
      <c r="I22" s="574">
        <v>3.1148526315789473</v>
      </c>
      <c r="J22" s="574">
        <v>3.5487578947368421</v>
      </c>
      <c r="K22" s="574"/>
      <c r="L22" s="574">
        <v>13.299294736842105</v>
      </c>
      <c r="M22" s="574">
        <v>5.7524263157894735</v>
      </c>
      <c r="N22" s="574">
        <v>61.014163157894735</v>
      </c>
      <c r="O22" s="574">
        <v>3.1905368421052636</v>
      </c>
    </row>
    <row r="23" spans="1:15" ht="15" customHeight="1" x14ac:dyDescent="0.2">
      <c r="A23" s="800"/>
      <c r="B23" s="855"/>
      <c r="C23" s="855"/>
      <c r="D23" s="308" t="s">
        <v>22</v>
      </c>
      <c r="E23" s="309">
        <v>4.7153</v>
      </c>
      <c r="F23" s="309">
        <v>5.1276649999999995</v>
      </c>
      <c r="G23" s="309">
        <v>5.9956450000000014</v>
      </c>
      <c r="H23" s="309">
        <v>3.4836100000000001</v>
      </c>
      <c r="I23" s="309">
        <v>3.0924400000000003</v>
      </c>
      <c r="J23" s="309">
        <v>3.5183600000000013</v>
      </c>
      <c r="K23" s="309"/>
      <c r="L23" s="309">
        <v>13.123495</v>
      </c>
      <c r="M23" s="309">
        <v>5.681565</v>
      </c>
      <c r="N23" s="309">
        <v>60.279515000000004</v>
      </c>
      <c r="O23" s="309">
        <v>3.1508799999999999</v>
      </c>
    </row>
    <row r="24" spans="1:15" ht="15" customHeight="1" x14ac:dyDescent="0.2">
      <c r="A24" s="800"/>
      <c r="B24" s="855"/>
      <c r="C24" s="855"/>
      <c r="D24" s="573" t="s">
        <v>23</v>
      </c>
      <c r="E24" s="574">
        <v>4.7671250000000001</v>
      </c>
      <c r="F24" s="574">
        <v>5.1115550000000001</v>
      </c>
      <c r="G24" s="574">
        <v>5.9657599999999986</v>
      </c>
      <c r="H24" s="574">
        <v>3.4883150000000001</v>
      </c>
      <c r="I24" s="574">
        <v>3.1008449999999996</v>
      </c>
      <c r="J24" s="574">
        <v>3.512645</v>
      </c>
      <c r="K24" s="574"/>
      <c r="L24" s="574">
        <v>12.969550000000002</v>
      </c>
      <c r="M24" s="574">
        <v>5.7154950000000007</v>
      </c>
      <c r="N24" s="574">
        <v>60.883649999999989</v>
      </c>
      <c r="O24" s="574">
        <v>3.0984600000000002</v>
      </c>
    </row>
    <row r="25" spans="1:15" ht="15" customHeight="1" x14ac:dyDescent="0.2">
      <c r="A25" s="800"/>
      <c r="B25" s="855"/>
      <c r="C25" s="855"/>
      <c r="D25" s="308" t="s">
        <v>24</v>
      </c>
      <c r="E25" s="309">
        <v>4.7183238095238096</v>
      </c>
      <c r="F25" s="309">
        <v>5.0988761904761901</v>
      </c>
      <c r="G25" s="309">
        <v>5.9593714285714281</v>
      </c>
      <c r="H25" s="309">
        <v>3.4505952380952376</v>
      </c>
      <c r="I25" s="309">
        <v>3.1254047619047625</v>
      </c>
      <c r="J25" s="309">
        <v>3.4919095238095244</v>
      </c>
      <c r="K25" s="309"/>
      <c r="L25" s="309">
        <v>12.874880952380952</v>
      </c>
      <c r="M25" s="309">
        <v>5.6592238095238097</v>
      </c>
      <c r="N25" s="309">
        <v>60.403128571428567</v>
      </c>
      <c r="O25" s="309">
        <v>3.0274428571428564</v>
      </c>
    </row>
    <row r="26" spans="1:15" ht="15" customHeight="1" x14ac:dyDescent="0.2">
      <c r="A26" s="800"/>
      <c r="B26" s="855"/>
      <c r="C26" s="855"/>
      <c r="D26" s="573" t="s">
        <v>25</v>
      </c>
      <c r="E26" s="574">
        <v>4.7100833333333325</v>
      </c>
      <c r="F26" s="574">
        <v>5.0718444444444435</v>
      </c>
      <c r="G26" s="574">
        <v>5.9913444444444437</v>
      </c>
      <c r="H26" s="574">
        <v>3.4367166666666669</v>
      </c>
      <c r="I26" s="574">
        <v>3.1302944444444445</v>
      </c>
      <c r="J26" s="574">
        <v>3.4846277777777779</v>
      </c>
      <c r="K26" s="574"/>
      <c r="L26" s="574">
        <v>12.83431666666667</v>
      </c>
      <c r="M26" s="574">
        <v>5.6421611111111094</v>
      </c>
      <c r="N26" s="574">
        <v>60.318261111111106</v>
      </c>
      <c r="O26" s="574">
        <v>2.9828944444444447</v>
      </c>
    </row>
    <row r="27" spans="1:15" ht="15" customHeight="1" x14ac:dyDescent="0.2">
      <c r="A27" s="800"/>
      <c r="B27" s="855"/>
      <c r="C27" s="855"/>
      <c r="D27" s="308" t="s">
        <v>26</v>
      </c>
      <c r="E27" s="309">
        <v>4.679627272727271</v>
      </c>
      <c r="F27" s="309">
        <v>5.0740590909090919</v>
      </c>
      <c r="G27" s="309">
        <v>6.0151681818181828</v>
      </c>
      <c r="H27" s="309">
        <v>3.4127772727272725</v>
      </c>
      <c r="I27" s="309">
        <v>3.1221181818181822</v>
      </c>
      <c r="J27" s="309">
        <v>3.4745863636363636</v>
      </c>
      <c r="K27" s="309"/>
      <c r="L27" s="309">
        <v>12.901540909090908</v>
      </c>
      <c r="M27" s="309">
        <v>5.5981681818181821</v>
      </c>
      <c r="N27" s="309">
        <v>59.9265090909091</v>
      </c>
      <c r="O27" s="309">
        <v>2.9636272727272726</v>
      </c>
    </row>
    <row r="28" spans="1:15" ht="15" customHeight="1" x14ac:dyDescent="0.2">
      <c r="A28" s="800"/>
      <c r="B28" s="855"/>
      <c r="C28" s="855"/>
      <c r="D28" s="573" t="s">
        <v>27</v>
      </c>
      <c r="E28" s="574">
        <v>4.417431818181818</v>
      </c>
      <c r="F28" s="574">
        <v>4.8653045454545456</v>
      </c>
      <c r="G28" s="574">
        <v>5.713136363636365</v>
      </c>
      <c r="H28" s="574">
        <v>3.2317181818181813</v>
      </c>
      <c r="I28" s="574">
        <v>2.9387090909090912</v>
      </c>
      <c r="J28" s="574">
        <v>3.3561363636363635</v>
      </c>
      <c r="K28" s="574"/>
      <c r="L28" s="574">
        <v>12.698504545454545</v>
      </c>
      <c r="M28" s="574">
        <v>5.2663409090909097</v>
      </c>
      <c r="N28" s="574">
        <v>56.668154545454541</v>
      </c>
      <c r="O28" s="574">
        <v>3.0182545454545457</v>
      </c>
    </row>
    <row r="29" spans="1:15" ht="15" customHeight="1" x14ac:dyDescent="0.2">
      <c r="A29" s="800"/>
      <c r="B29" s="855"/>
      <c r="C29" s="855"/>
      <c r="D29" s="308" t="s">
        <v>28</v>
      </c>
      <c r="E29" s="309">
        <v>4.2626250000000008</v>
      </c>
      <c r="F29" s="309">
        <v>4.73285</v>
      </c>
      <c r="G29" s="309">
        <v>5.6312149999999992</v>
      </c>
      <c r="H29" s="309">
        <v>3.1485650000000005</v>
      </c>
      <c r="I29" s="309">
        <v>2.8854000000000002</v>
      </c>
      <c r="J29" s="309">
        <v>3.2875599999999991</v>
      </c>
      <c r="K29" s="309"/>
      <c r="L29" s="309">
        <v>12.775935</v>
      </c>
      <c r="M29" s="309">
        <v>5.086525</v>
      </c>
      <c r="N29" s="309">
        <v>54.707104999999999</v>
      </c>
      <c r="O29" s="309">
        <v>2.9738549999999995</v>
      </c>
    </row>
    <row r="30" spans="1:15" ht="15" customHeight="1" x14ac:dyDescent="0.2">
      <c r="A30" s="800"/>
      <c r="B30" s="855"/>
      <c r="C30" s="855"/>
      <c r="D30" s="573" t="s">
        <v>29</v>
      </c>
      <c r="E30" s="574">
        <v>4.2953863636363643</v>
      </c>
      <c r="F30" s="574">
        <v>4.6849681818181814</v>
      </c>
      <c r="G30" s="574">
        <v>5.6124727272727268</v>
      </c>
      <c r="H30" s="574">
        <v>3.1270909090909096</v>
      </c>
      <c r="I30" s="574">
        <v>2.8864181818181822</v>
      </c>
      <c r="J30" s="574">
        <v>3.281368181818181</v>
      </c>
      <c r="K30" s="574"/>
      <c r="L30" s="574">
        <v>12.883095454545453</v>
      </c>
      <c r="M30" s="574">
        <v>5.1129272727272728</v>
      </c>
      <c r="N30" s="574">
        <v>55.281636363636359</v>
      </c>
      <c r="O30" s="574">
        <v>2.8741590909090906</v>
      </c>
    </row>
    <row r="31" spans="1:15" ht="15" customHeight="1" x14ac:dyDescent="0.2">
      <c r="A31" s="800"/>
      <c r="B31" s="855"/>
      <c r="C31" s="855"/>
      <c r="D31" s="308" t="s">
        <v>30</v>
      </c>
      <c r="E31" s="309">
        <v>4.4355952380952388</v>
      </c>
      <c r="F31" s="309">
        <v>4.7159476190476202</v>
      </c>
      <c r="G31" s="309">
        <v>5.6560761904761909</v>
      </c>
      <c r="H31" s="309">
        <v>3.1742857142857139</v>
      </c>
      <c r="I31" s="309">
        <v>2.8983476190476192</v>
      </c>
      <c r="J31" s="309">
        <v>3.3187857142857151</v>
      </c>
      <c r="K31" s="309"/>
      <c r="L31" s="309">
        <v>12.880252380952383</v>
      </c>
      <c r="M31" s="309">
        <v>5.2587190476190484</v>
      </c>
      <c r="N31" s="309">
        <v>57.017328571428571</v>
      </c>
      <c r="O31" s="309">
        <v>2.8867380952380954</v>
      </c>
    </row>
    <row r="32" spans="1:15" ht="15" customHeight="1" x14ac:dyDescent="0.2">
      <c r="A32" s="800"/>
      <c r="B32" s="855"/>
      <c r="C32" s="855"/>
      <c r="D32" s="573" t="s">
        <v>31</v>
      </c>
      <c r="E32" s="574">
        <v>4.4603952380952387</v>
      </c>
      <c r="F32" s="574">
        <v>4.6713190476190469</v>
      </c>
      <c r="G32" s="574">
        <v>5.639328571428571</v>
      </c>
      <c r="H32" s="574">
        <v>3.1319714285714286</v>
      </c>
      <c r="I32" s="574">
        <v>2.8270476190476188</v>
      </c>
      <c r="J32" s="574">
        <v>3.303380952380953</v>
      </c>
      <c r="K32" s="574"/>
      <c r="L32" s="574">
        <v>13.055509523809528</v>
      </c>
      <c r="M32" s="574">
        <v>5.2499904761904768</v>
      </c>
      <c r="N32" s="574">
        <v>57.378090476190472</v>
      </c>
      <c r="O32" s="574">
        <v>2.9049761904761908</v>
      </c>
    </row>
    <row r="33" spans="1:15" ht="8.1" customHeight="1" x14ac:dyDescent="0.2">
      <c r="A33" s="800"/>
      <c r="B33" s="308"/>
      <c r="D33" s="308"/>
      <c r="E33" s="313"/>
      <c r="F33" s="313"/>
      <c r="G33" s="313"/>
      <c r="H33" s="313"/>
      <c r="I33" s="313"/>
      <c r="J33" s="313"/>
      <c r="K33" s="309"/>
      <c r="L33" s="313"/>
      <c r="M33" s="313"/>
      <c r="N33" s="313"/>
      <c r="O33" s="313"/>
    </row>
    <row r="34" spans="1:15" ht="15" customHeight="1" x14ac:dyDescent="0.2">
      <c r="A34" s="800"/>
      <c r="B34" s="855">
        <v>2025</v>
      </c>
      <c r="C34" s="855"/>
      <c r="D34" s="308" t="s">
        <v>20</v>
      </c>
      <c r="E34" s="311">
        <v>4.4740000000000011</v>
      </c>
      <c r="F34" s="311">
        <v>4.6283300000000001</v>
      </c>
      <c r="G34" s="311">
        <v>5.5229449999999991</v>
      </c>
      <c r="H34" s="311">
        <v>3.1097999999999999</v>
      </c>
      <c r="I34" s="311">
        <v>2.7866900000000006</v>
      </c>
      <c r="J34" s="311">
        <v>3.2836449999999999</v>
      </c>
      <c r="K34" s="311"/>
      <c r="L34" s="311">
        <v>13.039869999999999</v>
      </c>
      <c r="M34" s="311">
        <v>5.1878699999999993</v>
      </c>
      <c r="N34" s="311">
        <v>57.479389999999988</v>
      </c>
      <c r="O34" s="311">
        <v>2.8555950000000001</v>
      </c>
    </row>
    <row r="35" spans="1:15" ht="15" customHeight="1" x14ac:dyDescent="0.2">
      <c r="A35" s="800"/>
      <c r="B35" s="855"/>
      <c r="C35" s="855"/>
      <c r="D35" s="573" t="s">
        <v>21</v>
      </c>
      <c r="E35" s="575">
        <v>4.4418421052631576</v>
      </c>
      <c r="F35" s="575">
        <v>4.6272315789473684</v>
      </c>
      <c r="G35" s="575">
        <v>5.5693052631578945</v>
      </c>
      <c r="H35" s="575">
        <v>3.1049631578947361</v>
      </c>
      <c r="I35" s="575">
        <v>2.7980263157894729</v>
      </c>
      <c r="J35" s="575">
        <v>3.2991368421052636</v>
      </c>
      <c r="K35" s="575"/>
      <c r="L35" s="575">
        <v>13.149784210526311</v>
      </c>
      <c r="M35" s="575">
        <v>5.1029578947368419</v>
      </c>
      <c r="N35" s="575">
        <v>57.080010526315789</v>
      </c>
      <c r="O35" s="575">
        <v>2.9267105263157891</v>
      </c>
    </row>
    <row r="36" spans="1:15" ht="15" customHeight="1" x14ac:dyDescent="0.2">
      <c r="A36" s="800"/>
      <c r="B36" s="855"/>
      <c r="C36" s="855"/>
      <c r="D36" s="308" t="s">
        <v>22</v>
      </c>
      <c r="E36" s="309">
        <v>4.4358421052631583</v>
      </c>
      <c r="F36" s="309">
        <v>4.78518947368421</v>
      </c>
      <c r="G36" s="309">
        <v>5.7197000000000005</v>
      </c>
      <c r="H36" s="309">
        <v>3.0880842105263162</v>
      </c>
      <c r="I36" s="309">
        <v>2.791594736842105</v>
      </c>
      <c r="J36" s="309">
        <v>3.3190789473684208</v>
      </c>
      <c r="K36" s="309"/>
      <c r="L36" s="309">
        <v>13.112531578947367</v>
      </c>
      <c r="M36" s="309">
        <v>5.1184210526315779</v>
      </c>
      <c r="N36" s="309">
        <v>57.068957894736847</v>
      </c>
      <c r="O36" s="309">
        <v>2.9750105263157889</v>
      </c>
    </row>
    <row r="37" spans="1:15" ht="15" customHeight="1" x14ac:dyDescent="0.2">
      <c r="A37" s="800"/>
      <c r="B37" s="855"/>
      <c r="C37" s="855"/>
      <c r="D37" s="573" t="s">
        <v>23</v>
      </c>
      <c r="E37" s="575">
        <v>4.4157857142857138</v>
      </c>
      <c r="F37" s="575">
        <v>4.9631857142857125</v>
      </c>
      <c r="G37" s="575">
        <v>5.8077904761904771</v>
      </c>
      <c r="H37" s="575">
        <v>3.1597095238095236</v>
      </c>
      <c r="I37" s="575">
        <v>2.7793809523809521</v>
      </c>
      <c r="J37" s="575">
        <v>3.3373047619047624</v>
      </c>
      <c r="K37" s="575"/>
      <c r="L37" s="575">
        <v>13.09139523809524</v>
      </c>
      <c r="M37" s="575">
        <v>5.1602714285714271</v>
      </c>
      <c r="N37" s="575">
        <v>56.880085714285713</v>
      </c>
      <c r="O37" s="575">
        <v>3.0672047619047627</v>
      </c>
    </row>
    <row r="38" spans="1:15" ht="15" customHeight="1" x14ac:dyDescent="0.2">
      <c r="A38" s="800"/>
      <c r="B38" s="855"/>
      <c r="C38" s="855"/>
      <c r="D38" s="366" t="s">
        <v>24</v>
      </c>
      <c r="E38" s="311">
        <v>4.2635250000000005</v>
      </c>
      <c r="F38" s="311">
        <v>4.8107799999999994</v>
      </c>
      <c r="G38" s="311">
        <v>5.7006049999999986</v>
      </c>
      <c r="H38" s="311">
        <v>3.075885</v>
      </c>
      <c r="I38" s="311">
        <v>2.7480000000000002</v>
      </c>
      <c r="J38" s="311">
        <v>3.2952399999999997</v>
      </c>
      <c r="K38" s="311"/>
      <c r="L38" s="311">
        <v>12.940729999999999</v>
      </c>
      <c r="M38" s="311">
        <v>5.0063399999999998</v>
      </c>
      <c r="N38" s="311">
        <v>54.628535000000014</v>
      </c>
      <c r="O38" s="311">
        <v>2.9492249999999998</v>
      </c>
    </row>
    <row r="39" spans="1:15" ht="15" customHeight="1" x14ac:dyDescent="0.2">
      <c r="A39" s="800"/>
      <c r="B39" s="855"/>
      <c r="C39" s="855"/>
      <c r="D39" s="573" t="s">
        <v>25</v>
      </c>
      <c r="E39" s="574">
        <v>4.242921052631579</v>
      </c>
      <c r="F39" s="574">
        <v>4.882152631578947</v>
      </c>
      <c r="G39" s="574">
        <v>5.7465105263157898</v>
      </c>
      <c r="H39" s="574">
        <v>3.1004473684210523</v>
      </c>
      <c r="I39" s="574">
        <v>2.755594736842105</v>
      </c>
      <c r="J39" s="574">
        <v>3.3038789473684211</v>
      </c>
      <c r="K39" s="574"/>
      <c r="L39" s="574">
        <v>13.006063157894737</v>
      </c>
      <c r="M39" s="574">
        <v>4.93648947368421</v>
      </c>
      <c r="N39" s="574">
        <v>54.060394736842106</v>
      </c>
      <c r="O39" s="574">
        <v>2.9353578947368426</v>
      </c>
    </row>
    <row r="40" spans="1:15" ht="15" customHeight="1" x14ac:dyDescent="0.2">
      <c r="A40" s="800"/>
      <c r="B40" s="855"/>
      <c r="C40" s="855"/>
      <c r="D40" s="366" t="s">
        <v>26</v>
      </c>
      <c r="E40" s="309">
        <v>4.2363043478260867</v>
      </c>
      <c r="F40" s="309">
        <v>4.9525260869565217</v>
      </c>
      <c r="G40" s="309">
        <v>5.7241782608695653</v>
      </c>
      <c r="H40" s="309">
        <v>3.096869565217391</v>
      </c>
      <c r="I40" s="309">
        <v>2.7710173913043481</v>
      </c>
      <c r="J40" s="309">
        <v>3.3076130434782613</v>
      </c>
      <c r="K40" s="309"/>
      <c r="L40" s="309">
        <v>13.059247826086958</v>
      </c>
      <c r="M40" s="309">
        <v>4.9200043478260866</v>
      </c>
      <c r="N40" s="309">
        <v>53.967399999999998</v>
      </c>
      <c r="O40" s="309">
        <v>2.8853043478260867</v>
      </c>
    </row>
    <row r="41" spans="1:15" ht="15" customHeight="1" x14ac:dyDescent="0.2">
      <c r="A41" s="800"/>
      <c r="B41" s="855"/>
      <c r="C41" s="855"/>
      <c r="D41" s="573" t="s">
        <v>27</v>
      </c>
      <c r="E41" s="574">
        <v>4.2265952380952392</v>
      </c>
      <c r="F41" s="574">
        <v>4.9165666666666663</v>
      </c>
      <c r="G41" s="574">
        <v>5.6796666666666669</v>
      </c>
      <c r="H41" s="574">
        <v>3.0619142857142854</v>
      </c>
      <c r="I41" s="574">
        <v>3.0197929688172458</v>
      </c>
      <c r="J41" s="574">
        <v>3.4237665603718899</v>
      </c>
      <c r="K41" s="574"/>
      <c r="L41" s="574">
        <v>12.968437216526162</v>
      </c>
      <c r="M41" s="574">
        <v>5.4714344627034768</v>
      </c>
      <c r="N41" s="574">
        <v>58.649085633528266</v>
      </c>
      <c r="O41" s="574">
        <v>3.0234508377319558</v>
      </c>
    </row>
    <row r="42" spans="1:15" s="367" customFormat="1" ht="15" hidden="1" customHeight="1" x14ac:dyDescent="0.2">
      <c r="A42" s="800"/>
      <c r="C42" s="573"/>
      <c r="D42" s="366" t="s">
        <v>28</v>
      </c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09"/>
    </row>
    <row r="43" spans="1:15" s="367" customFormat="1" ht="15" hidden="1" customHeight="1" x14ac:dyDescent="0.2">
      <c r="A43" s="800"/>
      <c r="C43" s="573"/>
      <c r="D43" s="573" t="s">
        <v>29</v>
      </c>
      <c r="E43" s="574"/>
      <c r="F43" s="574"/>
      <c r="G43" s="574"/>
      <c r="H43" s="574"/>
      <c r="I43" s="574"/>
      <c r="J43" s="574"/>
      <c r="K43" s="574"/>
      <c r="L43" s="574"/>
      <c r="M43" s="574"/>
      <c r="N43" s="574"/>
      <c r="O43" s="574"/>
    </row>
    <row r="44" spans="1:15" s="367" customFormat="1" ht="15" hidden="1" customHeight="1" x14ac:dyDescent="0.2">
      <c r="A44" s="800"/>
      <c r="C44" s="573"/>
      <c r="D44" s="366" t="s">
        <v>30</v>
      </c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309"/>
    </row>
    <row r="45" spans="1:15" s="367" customFormat="1" ht="15" hidden="1" customHeight="1" x14ac:dyDescent="0.2">
      <c r="A45" s="800"/>
      <c r="C45" s="573"/>
      <c r="D45" s="573" t="s">
        <v>31</v>
      </c>
      <c r="E45" s="574"/>
      <c r="F45" s="574"/>
      <c r="G45" s="574"/>
      <c r="H45" s="574"/>
      <c r="I45" s="574"/>
      <c r="J45" s="574"/>
      <c r="K45" s="574"/>
      <c r="L45" s="574"/>
      <c r="M45" s="574"/>
      <c r="N45" s="574"/>
      <c r="O45" s="574"/>
    </row>
    <row r="46" spans="1:15" ht="8.1" customHeight="1" thickBot="1" x14ac:dyDescent="0.25">
      <c r="A46" s="800"/>
      <c r="C46" s="217"/>
      <c r="D46" s="218"/>
      <c r="E46" s="218"/>
      <c r="F46" s="218"/>
      <c r="G46" s="218"/>
      <c r="H46" s="218"/>
      <c r="I46" s="218"/>
      <c r="J46" s="218"/>
      <c r="K46" s="209"/>
      <c r="L46" s="218"/>
      <c r="M46" s="218"/>
      <c r="N46" s="218"/>
      <c r="O46" s="218"/>
    </row>
    <row r="47" spans="1:15" ht="15" customHeight="1" x14ac:dyDescent="0.2">
      <c r="A47" s="800"/>
      <c r="B47" s="702"/>
      <c r="C47" s="219"/>
      <c r="D47" s="206"/>
      <c r="E47" s="206"/>
      <c r="F47" s="206"/>
      <c r="G47" s="206"/>
      <c r="H47" s="206"/>
      <c r="I47" s="206"/>
      <c r="J47" s="206"/>
      <c r="K47" s="219"/>
      <c r="L47" s="205"/>
      <c r="M47" s="205"/>
      <c r="N47" s="205"/>
      <c r="O47" s="206"/>
    </row>
    <row r="48" spans="1:15" ht="15" customHeight="1" x14ac:dyDescent="0.2">
      <c r="A48" s="800"/>
      <c r="C48" s="220"/>
      <c r="D48" s="221"/>
      <c r="E48" s="222"/>
      <c r="F48" s="223"/>
      <c r="G48" s="223"/>
      <c r="H48" s="223"/>
      <c r="I48" s="223"/>
      <c r="J48" s="223"/>
      <c r="K48" s="219"/>
      <c r="L48" s="221"/>
      <c r="M48" s="221"/>
      <c r="N48" s="206"/>
      <c r="O48" s="221"/>
    </row>
    <row r="49" spans="1:15" ht="15" customHeight="1" x14ac:dyDescent="0.2">
      <c r="A49" s="800"/>
      <c r="C49" s="220"/>
      <c r="D49" s="221"/>
      <c r="E49" s="221"/>
      <c r="F49" s="221"/>
      <c r="G49" s="221"/>
      <c r="H49" s="221"/>
      <c r="I49" s="206"/>
      <c r="J49" s="206"/>
      <c r="K49" s="219"/>
      <c r="L49" s="221"/>
      <c r="M49" s="221"/>
      <c r="N49" s="206"/>
      <c r="O49" s="205"/>
    </row>
    <row r="50" spans="1:15" ht="15" customHeight="1" x14ac:dyDescent="0.2">
      <c r="A50" s="800"/>
      <c r="C50" s="220"/>
      <c r="D50" s="221"/>
      <c r="E50" s="221"/>
      <c r="F50" s="221"/>
      <c r="G50" s="221"/>
      <c r="H50" s="221"/>
      <c r="I50" s="206"/>
      <c r="J50" s="206"/>
      <c r="K50" s="219"/>
      <c r="L50" s="205"/>
      <c r="M50" s="205"/>
      <c r="N50" s="205"/>
      <c r="O50" s="206"/>
    </row>
    <row r="51" spans="1:15" ht="15" customHeight="1" x14ac:dyDescent="0.2">
      <c r="A51" s="800"/>
      <c r="C51" s="220"/>
      <c r="D51" s="221"/>
      <c r="E51" s="221"/>
      <c r="F51" s="221"/>
      <c r="G51" s="221"/>
      <c r="H51" s="221"/>
      <c r="I51" s="206"/>
      <c r="J51" s="206"/>
      <c r="K51" s="219"/>
      <c r="L51" s="221"/>
      <c r="M51" s="221"/>
      <c r="N51" s="221"/>
      <c r="O51" s="221"/>
    </row>
    <row r="57" spans="1:15" s="224" customFormat="1" x14ac:dyDescent="0.2">
      <c r="C57" s="204"/>
      <c r="K57" s="204"/>
    </row>
  </sheetData>
  <mergeCells count="18">
    <mergeCell ref="B13:C13"/>
    <mergeCell ref="B14:C14"/>
    <mergeCell ref="B34:C41"/>
    <mergeCell ref="A1:A49"/>
    <mergeCell ref="A50:A51"/>
    <mergeCell ref="L4:O4"/>
    <mergeCell ref="L5:O5"/>
    <mergeCell ref="B4:J4"/>
    <mergeCell ref="B5:J5"/>
    <mergeCell ref="B21:C32"/>
    <mergeCell ref="B15:C15"/>
    <mergeCell ref="B16:C16"/>
    <mergeCell ref="B17:C17"/>
    <mergeCell ref="B18:C18"/>
    <mergeCell ref="B19:C19"/>
    <mergeCell ref="B10:C10"/>
    <mergeCell ref="B11:C11"/>
    <mergeCell ref="B12:C1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4" firstPageNumber="66" fitToWidth="0" fitToHeight="0" orientation="landscape" useFirstPageNumber="1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A8754-1EE3-4A57-8399-BF40B16B32CD}">
  <dimension ref="A1:L814"/>
  <sheetViews>
    <sheetView view="pageBreakPreview" zoomScaleNormal="100" zoomScaleSheetLayoutView="100" zoomScalePageLayoutView="70" workbookViewId="0">
      <selection activeCell="P27" sqref="P27"/>
    </sheetView>
  </sheetViews>
  <sheetFormatPr defaultColWidth="9.140625" defaultRowHeight="18" x14ac:dyDescent="0.25"/>
  <cols>
    <col min="1" max="1" width="9.140625" style="318" customWidth="1"/>
    <col min="2" max="2" width="10.85546875" style="318" customWidth="1"/>
    <col min="3" max="3" width="1.42578125" style="318" customWidth="1"/>
    <col min="4" max="4" width="11.85546875" style="334" customWidth="1"/>
    <col min="5" max="5" width="21.7109375" style="318" customWidth="1"/>
    <col min="6" max="6" width="16.28515625" style="318" customWidth="1"/>
    <col min="7" max="7" width="1.42578125" style="318" customWidth="1"/>
    <col min="8" max="8" width="11.85546875" style="318" customWidth="1"/>
    <col min="9" max="9" width="21.7109375" style="355" customWidth="1"/>
    <col min="10" max="10" width="16.28515625" style="318" customWidth="1"/>
    <col min="11" max="16384" width="9.140625" style="318"/>
  </cols>
  <sheetData>
    <row r="1" spans="1:10" ht="15" customHeight="1" x14ac:dyDescent="0.25">
      <c r="A1" s="576"/>
      <c r="B1" s="577" t="s">
        <v>968</v>
      </c>
      <c r="C1" s="577"/>
      <c r="D1" s="577"/>
      <c r="E1" s="316"/>
      <c r="F1" s="316"/>
      <c r="G1" s="316"/>
      <c r="H1" s="316"/>
      <c r="I1" s="352"/>
      <c r="J1" s="317"/>
    </row>
    <row r="2" spans="1:10" ht="15" customHeight="1" x14ac:dyDescent="0.25">
      <c r="A2" s="578"/>
      <c r="B2" s="577" t="s">
        <v>1031</v>
      </c>
      <c r="C2" s="577"/>
      <c r="D2" s="577"/>
      <c r="E2" s="316"/>
      <c r="F2" s="316"/>
      <c r="G2" s="316"/>
      <c r="H2" s="316"/>
      <c r="I2" s="352"/>
      <c r="J2" s="317"/>
    </row>
    <row r="3" spans="1:10" ht="15" customHeight="1" x14ac:dyDescent="0.25">
      <c r="A3" s="579"/>
      <c r="B3" s="579" t="s">
        <v>969</v>
      </c>
      <c r="C3" s="579"/>
      <c r="D3" s="579"/>
      <c r="E3" s="319"/>
      <c r="F3" s="319"/>
      <c r="G3" s="319"/>
      <c r="H3" s="319"/>
      <c r="I3" s="353"/>
      <c r="J3" s="320"/>
    </row>
    <row r="4" spans="1:10" ht="15" customHeight="1" x14ac:dyDescent="0.25">
      <c r="A4" s="579"/>
      <c r="B4" s="579" t="s">
        <v>1032</v>
      </c>
      <c r="C4" s="579"/>
      <c r="D4" s="579"/>
      <c r="E4" s="319"/>
      <c r="F4" s="319"/>
      <c r="G4" s="319"/>
      <c r="H4" s="319"/>
      <c r="I4" s="353"/>
      <c r="J4" s="320"/>
    </row>
    <row r="5" spans="1:10" ht="8.1" customHeight="1" x14ac:dyDescent="0.25">
      <c r="A5" s="321"/>
      <c r="B5" s="321"/>
      <c r="C5" s="321"/>
      <c r="D5" s="335"/>
      <c r="E5" s="321"/>
      <c r="F5" s="321"/>
      <c r="G5" s="321"/>
      <c r="H5" s="321"/>
      <c r="I5" s="354"/>
      <c r="J5" s="321"/>
    </row>
    <row r="6" spans="1:10" ht="15" customHeight="1" x14ac:dyDescent="0.25">
      <c r="A6" s="864" t="s">
        <v>970</v>
      </c>
      <c r="B6" s="864"/>
      <c r="C6" s="586"/>
      <c r="D6" s="864" t="s">
        <v>1000</v>
      </c>
      <c r="E6" s="864"/>
      <c r="F6" s="864"/>
      <c r="G6" s="864"/>
      <c r="H6" s="864"/>
      <c r="I6" s="864"/>
      <c r="J6" s="864"/>
    </row>
    <row r="7" spans="1:10" ht="15" customHeight="1" x14ac:dyDescent="0.25">
      <c r="A7" s="865" t="s">
        <v>971</v>
      </c>
      <c r="B7" s="865"/>
      <c r="C7" s="587"/>
      <c r="D7" s="865" t="s">
        <v>1001</v>
      </c>
      <c r="E7" s="865"/>
      <c r="F7" s="865"/>
      <c r="G7" s="865"/>
      <c r="H7" s="865"/>
      <c r="I7" s="865"/>
      <c r="J7" s="865"/>
    </row>
    <row r="8" spans="1:10" ht="15" customHeight="1" x14ac:dyDescent="0.25">
      <c r="A8" s="580"/>
      <c r="B8" s="580"/>
      <c r="C8" s="588"/>
      <c r="D8" s="868" t="s">
        <v>972</v>
      </c>
      <c r="E8" s="868"/>
      <c r="F8" s="868"/>
      <c r="G8" s="582"/>
      <c r="H8" s="868" t="s">
        <v>974</v>
      </c>
      <c r="I8" s="868"/>
      <c r="J8" s="868"/>
    </row>
    <row r="9" spans="1:10" ht="15" customHeight="1" x14ac:dyDescent="0.25">
      <c r="A9" s="580"/>
      <c r="B9" s="580"/>
      <c r="C9" s="588"/>
      <c r="D9" s="868" t="s">
        <v>973</v>
      </c>
      <c r="E9" s="868"/>
      <c r="F9" s="868"/>
      <c r="G9" s="581"/>
      <c r="H9" s="868"/>
      <c r="I9" s="868"/>
      <c r="J9" s="868"/>
    </row>
    <row r="10" spans="1:10" ht="15" customHeight="1" x14ac:dyDescent="0.25">
      <c r="A10" s="580"/>
      <c r="B10" s="580"/>
      <c r="C10" s="588"/>
      <c r="D10" s="869" t="s">
        <v>1033</v>
      </c>
      <c r="E10" s="869"/>
      <c r="F10" s="869"/>
      <c r="G10" s="581"/>
      <c r="H10" s="865" t="s">
        <v>975</v>
      </c>
      <c r="I10" s="865"/>
      <c r="J10" s="865"/>
    </row>
    <row r="11" spans="1:10" ht="15" customHeight="1" x14ac:dyDescent="0.25">
      <c r="A11" s="580"/>
      <c r="B11" s="580"/>
      <c r="C11" s="588"/>
      <c r="D11" s="869" t="s">
        <v>976</v>
      </c>
      <c r="E11" s="869"/>
      <c r="F11" s="869"/>
      <c r="G11" s="583"/>
      <c r="H11" s="865"/>
      <c r="I11" s="865"/>
      <c r="J11" s="865"/>
    </row>
    <row r="12" spans="1:10" ht="8.1" customHeight="1" x14ac:dyDescent="0.25">
      <c r="A12" s="320"/>
      <c r="B12" s="320"/>
      <c r="C12" s="320"/>
      <c r="D12" s="324"/>
      <c r="E12" s="320"/>
      <c r="F12" s="320"/>
      <c r="G12" s="322"/>
      <c r="H12" s="322"/>
      <c r="I12" s="323"/>
      <c r="J12" s="320"/>
    </row>
    <row r="13" spans="1:10" ht="15" customHeight="1" x14ac:dyDescent="0.25">
      <c r="A13" s="860" t="s">
        <v>977</v>
      </c>
      <c r="B13" s="860"/>
      <c r="C13" s="380"/>
      <c r="D13" s="860">
        <v>20</v>
      </c>
      <c r="E13" s="327" t="s">
        <v>978</v>
      </c>
      <c r="F13" s="861">
        <v>2025</v>
      </c>
      <c r="G13" s="327"/>
      <c r="H13" s="860">
        <v>28</v>
      </c>
      <c r="I13" s="327" t="s">
        <v>978</v>
      </c>
      <c r="J13" s="861">
        <v>2025</v>
      </c>
    </row>
    <row r="14" spans="1:10" ht="15" customHeight="1" x14ac:dyDescent="0.25">
      <c r="A14" s="866" t="s">
        <v>979</v>
      </c>
      <c r="B14" s="866"/>
      <c r="C14" s="326"/>
      <c r="D14" s="860"/>
      <c r="E14" s="326" t="s">
        <v>980</v>
      </c>
      <c r="F14" s="861"/>
      <c r="G14" s="327"/>
      <c r="H14" s="860"/>
      <c r="I14" s="326" t="s">
        <v>980</v>
      </c>
      <c r="J14" s="861"/>
    </row>
    <row r="15" spans="1:10" ht="15" customHeight="1" x14ac:dyDescent="0.25">
      <c r="A15" s="336"/>
      <c r="B15" s="336"/>
      <c r="C15" s="336"/>
      <c r="D15" s="326"/>
      <c r="E15" s="326"/>
      <c r="F15" s="336"/>
      <c r="G15" s="327"/>
      <c r="H15" s="326"/>
      <c r="I15" s="326"/>
      <c r="J15" s="336"/>
    </row>
    <row r="16" spans="1:10" ht="15" customHeight="1" x14ac:dyDescent="0.25">
      <c r="A16" s="863" t="s">
        <v>978</v>
      </c>
      <c r="B16" s="863"/>
      <c r="C16" s="589"/>
      <c r="D16" s="863">
        <v>20</v>
      </c>
      <c r="E16" s="584" t="s">
        <v>981</v>
      </c>
      <c r="F16" s="862">
        <v>2025</v>
      </c>
      <c r="G16" s="589"/>
      <c r="H16" s="863">
        <v>28</v>
      </c>
      <c r="I16" s="584" t="s">
        <v>981</v>
      </c>
      <c r="J16" s="862">
        <v>2025</v>
      </c>
    </row>
    <row r="17" spans="1:10" ht="15" customHeight="1" x14ac:dyDescent="0.25">
      <c r="A17" s="867" t="s">
        <v>980</v>
      </c>
      <c r="B17" s="867"/>
      <c r="C17" s="590"/>
      <c r="D17" s="863"/>
      <c r="E17" s="585" t="s">
        <v>982</v>
      </c>
      <c r="F17" s="862"/>
      <c r="G17" s="589"/>
      <c r="H17" s="863"/>
      <c r="I17" s="585" t="s">
        <v>982</v>
      </c>
      <c r="J17" s="862"/>
    </row>
    <row r="18" spans="1:10" ht="15" customHeight="1" x14ac:dyDescent="0.25">
      <c r="A18" s="327"/>
      <c r="B18" s="327"/>
      <c r="C18" s="589"/>
      <c r="D18" s="326"/>
      <c r="E18" s="326"/>
      <c r="F18" s="336"/>
      <c r="G18" s="589"/>
      <c r="H18" s="326"/>
      <c r="I18" s="326"/>
      <c r="J18" s="336"/>
    </row>
    <row r="19" spans="1:10" ht="15" customHeight="1" x14ac:dyDescent="0.25">
      <c r="A19" s="860" t="s">
        <v>981</v>
      </c>
      <c r="B19" s="860"/>
      <c r="C19" s="589"/>
      <c r="D19" s="860">
        <v>18</v>
      </c>
      <c r="E19" s="327" t="s">
        <v>983</v>
      </c>
      <c r="F19" s="861">
        <v>2025</v>
      </c>
      <c r="G19" s="589"/>
      <c r="H19" s="860">
        <v>28</v>
      </c>
      <c r="I19" s="327" t="s">
        <v>983</v>
      </c>
      <c r="J19" s="861">
        <v>2025</v>
      </c>
    </row>
    <row r="20" spans="1:10" ht="15" customHeight="1" x14ac:dyDescent="0.25">
      <c r="A20" s="866" t="s">
        <v>982</v>
      </c>
      <c r="B20" s="866"/>
      <c r="C20" s="590"/>
      <c r="D20" s="860"/>
      <c r="E20" s="326" t="s">
        <v>983</v>
      </c>
      <c r="F20" s="861"/>
      <c r="G20" s="589"/>
      <c r="H20" s="860"/>
      <c r="I20" s="326" t="s">
        <v>983</v>
      </c>
      <c r="J20" s="861"/>
    </row>
    <row r="21" spans="1:10" ht="15" customHeight="1" x14ac:dyDescent="0.25">
      <c r="A21" s="336"/>
      <c r="B21" s="336"/>
      <c r="C21" s="591"/>
      <c r="D21" s="326"/>
      <c r="E21" s="326"/>
      <c r="F21" s="336"/>
      <c r="G21" s="589"/>
      <c r="H21" s="326"/>
      <c r="I21" s="326"/>
      <c r="J21" s="336"/>
    </row>
    <row r="22" spans="1:10" ht="15" customHeight="1" x14ac:dyDescent="0.25">
      <c r="A22" s="863" t="s">
        <v>983</v>
      </c>
      <c r="B22" s="863"/>
      <c r="C22" s="589"/>
      <c r="D22" s="863">
        <v>20</v>
      </c>
      <c r="E22" s="584" t="s">
        <v>984</v>
      </c>
      <c r="F22" s="862">
        <v>2025</v>
      </c>
      <c r="G22" s="589"/>
      <c r="H22" s="863">
        <v>28</v>
      </c>
      <c r="I22" s="584" t="s">
        <v>984</v>
      </c>
      <c r="J22" s="862">
        <v>2025</v>
      </c>
    </row>
    <row r="23" spans="1:10" ht="15" customHeight="1" x14ac:dyDescent="0.25">
      <c r="A23" s="867" t="s">
        <v>983</v>
      </c>
      <c r="B23" s="867"/>
      <c r="C23" s="590"/>
      <c r="D23" s="863"/>
      <c r="E23" s="585" t="s">
        <v>24</v>
      </c>
      <c r="F23" s="862"/>
      <c r="G23" s="589"/>
      <c r="H23" s="863"/>
      <c r="I23" s="585" t="s">
        <v>24</v>
      </c>
      <c r="J23" s="862"/>
    </row>
    <row r="24" spans="1:10" ht="15" customHeight="1" x14ac:dyDescent="0.25">
      <c r="A24" s="336"/>
      <c r="B24" s="336"/>
      <c r="C24" s="591"/>
      <c r="D24" s="326"/>
      <c r="E24" s="326"/>
      <c r="F24" s="336"/>
      <c r="G24" s="589"/>
      <c r="H24" s="326"/>
      <c r="I24" s="326"/>
      <c r="J24" s="336"/>
    </row>
    <row r="25" spans="1:10" ht="15" customHeight="1" x14ac:dyDescent="0.25">
      <c r="A25" s="860" t="s">
        <v>984</v>
      </c>
      <c r="B25" s="860"/>
      <c r="C25" s="589"/>
      <c r="D25" s="860">
        <v>20</v>
      </c>
      <c r="E25" s="327" t="s">
        <v>25</v>
      </c>
      <c r="F25" s="861">
        <v>2025</v>
      </c>
      <c r="G25" s="589"/>
      <c r="H25" s="860">
        <v>26</v>
      </c>
      <c r="I25" s="327" t="s">
        <v>25</v>
      </c>
      <c r="J25" s="861">
        <v>2025</v>
      </c>
    </row>
    <row r="26" spans="1:10" ht="15" customHeight="1" x14ac:dyDescent="0.25">
      <c r="A26" s="866" t="s">
        <v>24</v>
      </c>
      <c r="B26" s="866"/>
      <c r="C26" s="590"/>
      <c r="D26" s="860"/>
      <c r="E26" s="326" t="s">
        <v>985</v>
      </c>
      <c r="F26" s="861"/>
      <c r="G26" s="589"/>
      <c r="H26" s="860"/>
      <c r="I26" s="326" t="s">
        <v>985</v>
      </c>
      <c r="J26" s="861"/>
    </row>
    <row r="27" spans="1:10" ht="15" customHeight="1" x14ac:dyDescent="0.25">
      <c r="A27" s="336"/>
      <c r="B27" s="336"/>
      <c r="C27" s="591"/>
      <c r="D27" s="326"/>
      <c r="E27" s="326"/>
      <c r="F27" s="336"/>
      <c r="G27" s="589"/>
      <c r="H27" s="326"/>
      <c r="I27" s="326"/>
      <c r="J27" s="336"/>
    </row>
    <row r="28" spans="1:10" ht="15" customHeight="1" x14ac:dyDescent="0.25">
      <c r="A28" s="863" t="s">
        <v>25</v>
      </c>
      <c r="B28" s="863"/>
      <c r="C28" s="589"/>
      <c r="D28" s="863">
        <v>18</v>
      </c>
      <c r="E28" s="584" t="s">
        <v>986</v>
      </c>
      <c r="F28" s="862">
        <v>2025</v>
      </c>
      <c r="G28" s="589"/>
      <c r="H28" s="863">
        <v>28</v>
      </c>
      <c r="I28" s="584" t="s">
        <v>986</v>
      </c>
      <c r="J28" s="862">
        <v>2025</v>
      </c>
    </row>
    <row r="29" spans="1:10" ht="15" customHeight="1" x14ac:dyDescent="0.25">
      <c r="A29" s="867" t="s">
        <v>985</v>
      </c>
      <c r="B29" s="867"/>
      <c r="C29" s="590"/>
      <c r="D29" s="863"/>
      <c r="E29" s="585" t="s">
        <v>987</v>
      </c>
      <c r="F29" s="862"/>
      <c r="G29" s="589"/>
      <c r="H29" s="863"/>
      <c r="I29" s="585" t="s">
        <v>987</v>
      </c>
      <c r="J29" s="862"/>
    </row>
    <row r="30" spans="1:10" ht="15" customHeight="1" x14ac:dyDescent="0.25">
      <c r="A30" s="336"/>
      <c r="B30" s="336"/>
      <c r="C30" s="591"/>
      <c r="D30" s="326"/>
      <c r="E30" s="326"/>
      <c r="F30" s="336"/>
      <c r="G30" s="589"/>
      <c r="H30" s="326"/>
      <c r="I30" s="326"/>
      <c r="J30" s="336"/>
    </row>
    <row r="31" spans="1:10" ht="15" customHeight="1" x14ac:dyDescent="0.25">
      <c r="A31" s="860" t="s">
        <v>986</v>
      </c>
      <c r="B31" s="860"/>
      <c r="C31" s="589"/>
      <c r="D31" s="860">
        <v>19</v>
      </c>
      <c r="E31" s="327" t="s">
        <v>988</v>
      </c>
      <c r="F31" s="861">
        <v>2025</v>
      </c>
      <c r="G31" s="589"/>
      <c r="H31" s="860">
        <v>28</v>
      </c>
      <c r="I31" s="327" t="s">
        <v>988</v>
      </c>
      <c r="J31" s="861">
        <v>2025</v>
      </c>
    </row>
    <row r="32" spans="1:10" ht="15" customHeight="1" x14ac:dyDescent="0.25">
      <c r="A32" s="866" t="s">
        <v>987</v>
      </c>
      <c r="B32" s="866"/>
      <c r="C32" s="590"/>
      <c r="D32" s="860"/>
      <c r="E32" s="326" t="s">
        <v>989</v>
      </c>
      <c r="F32" s="861"/>
      <c r="G32" s="589"/>
      <c r="H32" s="860"/>
      <c r="I32" s="326" t="s">
        <v>989</v>
      </c>
      <c r="J32" s="861"/>
    </row>
    <row r="33" spans="1:10" ht="15" customHeight="1" x14ac:dyDescent="0.25">
      <c r="A33" s="338"/>
      <c r="B33" s="338"/>
      <c r="C33" s="592"/>
      <c r="D33" s="326"/>
      <c r="E33" s="326"/>
      <c r="F33" s="336"/>
      <c r="G33" s="589"/>
      <c r="H33" s="326"/>
      <c r="I33" s="326"/>
      <c r="J33" s="336"/>
    </row>
    <row r="34" spans="1:10" ht="15" customHeight="1" x14ac:dyDescent="0.25">
      <c r="A34" s="863" t="s">
        <v>988</v>
      </c>
      <c r="B34" s="863"/>
      <c r="C34" s="589"/>
      <c r="D34" s="863">
        <v>19</v>
      </c>
      <c r="E34" s="584" t="s">
        <v>990</v>
      </c>
      <c r="F34" s="862">
        <v>2025</v>
      </c>
      <c r="G34" s="589"/>
      <c r="H34" s="863">
        <v>26</v>
      </c>
      <c r="I34" s="584" t="s">
        <v>990</v>
      </c>
      <c r="J34" s="862">
        <v>2025</v>
      </c>
    </row>
    <row r="35" spans="1:10" ht="15" customHeight="1" x14ac:dyDescent="0.25">
      <c r="A35" s="867" t="s">
        <v>989</v>
      </c>
      <c r="B35" s="867"/>
      <c r="C35" s="590"/>
      <c r="D35" s="863"/>
      <c r="E35" s="585" t="s">
        <v>990</v>
      </c>
      <c r="F35" s="862"/>
      <c r="G35" s="589"/>
      <c r="H35" s="863"/>
      <c r="I35" s="585" t="s">
        <v>990</v>
      </c>
      <c r="J35" s="862"/>
    </row>
    <row r="36" spans="1:10" ht="15" customHeight="1" x14ac:dyDescent="0.25">
      <c r="A36" s="338"/>
      <c r="B36" s="338"/>
      <c r="C36" s="592"/>
      <c r="D36" s="326"/>
      <c r="E36" s="326"/>
      <c r="F36" s="336"/>
      <c r="G36" s="589"/>
      <c r="H36" s="326"/>
      <c r="I36" s="326"/>
      <c r="J36" s="336"/>
    </row>
    <row r="37" spans="1:10" ht="15" customHeight="1" x14ac:dyDescent="0.25">
      <c r="A37" s="860" t="s">
        <v>990</v>
      </c>
      <c r="B37" s="860"/>
      <c r="C37" s="589"/>
      <c r="D37" s="860">
        <v>17</v>
      </c>
      <c r="E37" s="327" t="s">
        <v>991</v>
      </c>
      <c r="F37" s="861">
        <v>2025</v>
      </c>
      <c r="G37" s="589"/>
      <c r="H37" s="860">
        <v>28</v>
      </c>
      <c r="I37" s="327" t="s">
        <v>991</v>
      </c>
      <c r="J37" s="861">
        <v>2025</v>
      </c>
    </row>
    <row r="38" spans="1:10" ht="15" customHeight="1" x14ac:dyDescent="0.25">
      <c r="A38" s="866" t="s">
        <v>990</v>
      </c>
      <c r="B38" s="866"/>
      <c r="C38" s="590"/>
      <c r="D38" s="860"/>
      <c r="E38" s="326" t="s">
        <v>992</v>
      </c>
      <c r="F38" s="861"/>
      <c r="G38" s="589"/>
      <c r="H38" s="860"/>
      <c r="I38" s="326" t="s">
        <v>992</v>
      </c>
      <c r="J38" s="861"/>
    </row>
    <row r="39" spans="1:10" ht="15" customHeight="1" x14ac:dyDescent="0.25">
      <c r="A39" s="338"/>
      <c r="B39" s="338"/>
      <c r="C39" s="592"/>
      <c r="D39" s="326"/>
      <c r="E39" s="326"/>
      <c r="F39" s="336"/>
      <c r="G39" s="589"/>
      <c r="H39" s="326"/>
      <c r="I39" s="326"/>
      <c r="J39" s="336"/>
    </row>
    <row r="40" spans="1:10" ht="15" customHeight="1" x14ac:dyDescent="0.25">
      <c r="A40" s="863" t="s">
        <v>991</v>
      </c>
      <c r="B40" s="863"/>
      <c r="C40" s="589"/>
      <c r="D40" s="863">
        <v>19</v>
      </c>
      <c r="E40" s="584" t="s">
        <v>993</v>
      </c>
      <c r="F40" s="862">
        <v>2025</v>
      </c>
      <c r="G40" s="589"/>
      <c r="H40" s="863">
        <v>28</v>
      </c>
      <c r="I40" s="584" t="s">
        <v>993</v>
      </c>
      <c r="J40" s="862">
        <v>2025</v>
      </c>
    </row>
    <row r="41" spans="1:10" ht="15" customHeight="1" x14ac:dyDescent="0.25">
      <c r="A41" s="867" t="s">
        <v>992</v>
      </c>
      <c r="B41" s="867"/>
      <c r="C41" s="590"/>
      <c r="D41" s="863"/>
      <c r="E41" s="585" t="s">
        <v>993</v>
      </c>
      <c r="F41" s="862"/>
      <c r="G41" s="589"/>
      <c r="H41" s="863"/>
      <c r="I41" s="585" t="s">
        <v>993</v>
      </c>
      <c r="J41" s="862"/>
    </row>
    <row r="42" spans="1:10" ht="15" customHeight="1" x14ac:dyDescent="0.25">
      <c r="A42" s="338"/>
      <c r="B42" s="338"/>
      <c r="C42" s="592"/>
      <c r="D42" s="326"/>
      <c r="E42" s="326"/>
      <c r="F42" s="336"/>
      <c r="G42" s="589"/>
      <c r="H42" s="326"/>
      <c r="I42" s="326"/>
      <c r="J42" s="336"/>
    </row>
    <row r="43" spans="1:10" ht="15" customHeight="1" x14ac:dyDescent="0.25">
      <c r="A43" s="860" t="s">
        <v>993</v>
      </c>
      <c r="B43" s="860"/>
      <c r="C43" s="589"/>
      <c r="D43" s="860">
        <v>19</v>
      </c>
      <c r="E43" s="327" t="s">
        <v>994</v>
      </c>
      <c r="F43" s="861">
        <v>2025</v>
      </c>
      <c r="G43" s="589"/>
      <c r="H43" s="860">
        <v>26</v>
      </c>
      <c r="I43" s="327" t="s">
        <v>994</v>
      </c>
      <c r="J43" s="861">
        <v>2025</v>
      </c>
    </row>
    <row r="44" spans="1:10" ht="15" customHeight="1" x14ac:dyDescent="0.25">
      <c r="A44" s="866" t="s">
        <v>993</v>
      </c>
      <c r="B44" s="866"/>
      <c r="C44" s="590"/>
      <c r="D44" s="860"/>
      <c r="E44" s="326" t="s">
        <v>995</v>
      </c>
      <c r="F44" s="861"/>
      <c r="G44" s="589"/>
      <c r="H44" s="860"/>
      <c r="I44" s="326" t="s">
        <v>995</v>
      </c>
      <c r="J44" s="861"/>
    </row>
    <row r="45" spans="1:10" ht="15" customHeight="1" x14ac:dyDescent="0.25">
      <c r="A45" s="338"/>
      <c r="B45" s="338"/>
      <c r="C45" s="592"/>
      <c r="D45" s="326"/>
      <c r="E45" s="326"/>
      <c r="F45" s="336"/>
      <c r="G45" s="589"/>
      <c r="H45" s="326"/>
      <c r="I45" s="326"/>
      <c r="J45" s="336"/>
    </row>
    <row r="46" spans="1:10" ht="15" customHeight="1" x14ac:dyDescent="0.25">
      <c r="A46" s="863" t="s">
        <v>994</v>
      </c>
      <c r="B46" s="863"/>
      <c r="C46" s="589"/>
      <c r="D46" s="863">
        <v>20</v>
      </c>
      <c r="E46" s="584" t="s">
        <v>977</v>
      </c>
      <c r="F46" s="862">
        <v>2026</v>
      </c>
      <c r="G46" s="589"/>
      <c r="H46" s="863">
        <v>28</v>
      </c>
      <c r="I46" s="584" t="s">
        <v>977</v>
      </c>
      <c r="J46" s="862">
        <v>2026</v>
      </c>
    </row>
    <row r="47" spans="1:10" ht="15" customHeight="1" x14ac:dyDescent="0.25">
      <c r="A47" s="867" t="s">
        <v>995</v>
      </c>
      <c r="B47" s="867"/>
      <c r="C47" s="590"/>
      <c r="D47" s="863"/>
      <c r="E47" s="585" t="s">
        <v>979</v>
      </c>
      <c r="F47" s="862"/>
      <c r="G47" s="589"/>
      <c r="H47" s="863"/>
      <c r="I47" s="585" t="s">
        <v>979</v>
      </c>
      <c r="J47" s="862"/>
    </row>
    <row r="48" spans="1:10" ht="15" customHeight="1" x14ac:dyDescent="0.25">
      <c r="A48" s="320"/>
      <c r="B48" s="320"/>
      <c r="C48" s="320"/>
      <c r="D48" s="324"/>
      <c r="E48" s="323"/>
      <c r="F48" s="320"/>
      <c r="G48" s="322"/>
      <c r="H48" s="322"/>
      <c r="I48" s="323"/>
      <c r="J48" s="320"/>
    </row>
    <row r="49" spans="1:10" ht="8.1" customHeight="1" x14ac:dyDescent="0.25">
      <c r="A49" s="320"/>
      <c r="B49" s="320"/>
      <c r="C49" s="320"/>
      <c r="D49" s="324"/>
      <c r="E49" s="320"/>
      <c r="F49" s="320"/>
      <c r="G49" s="322"/>
      <c r="H49" s="322"/>
      <c r="I49" s="323"/>
      <c r="J49" s="320"/>
    </row>
    <row r="50" spans="1:10" ht="15" customHeight="1" x14ac:dyDescent="0.25">
      <c r="A50" s="325" t="s">
        <v>996</v>
      </c>
      <c r="B50" s="325"/>
      <c r="C50" s="325"/>
      <c r="D50" s="324"/>
      <c r="E50" s="320"/>
      <c r="F50" s="320"/>
      <c r="G50" s="322"/>
      <c r="H50" s="322"/>
      <c r="I50" s="323"/>
      <c r="J50" s="320"/>
    </row>
    <row r="51" spans="1:10" ht="15" customHeight="1" x14ac:dyDescent="0.25">
      <c r="A51" s="325" t="s">
        <v>1002</v>
      </c>
      <c r="B51" s="325"/>
      <c r="C51" s="325"/>
      <c r="D51" s="324"/>
      <c r="E51" s="320"/>
      <c r="F51" s="320"/>
      <c r="G51" s="322"/>
      <c r="H51" s="322"/>
      <c r="I51" s="323"/>
      <c r="J51" s="320"/>
    </row>
    <row r="52" spans="1:10" ht="15" customHeight="1" x14ac:dyDescent="0.25">
      <c r="A52" s="325" t="s">
        <v>998</v>
      </c>
      <c r="B52" s="325"/>
      <c r="C52" s="325"/>
      <c r="D52" s="324"/>
      <c r="E52" s="320"/>
      <c r="F52" s="320"/>
      <c r="G52" s="322"/>
      <c r="H52" s="322"/>
      <c r="I52" s="323"/>
      <c r="J52" s="320"/>
    </row>
    <row r="53" spans="1:10" ht="8.1" customHeight="1" x14ac:dyDescent="0.25">
      <c r="A53" s="321"/>
      <c r="B53" s="321"/>
      <c r="C53" s="321"/>
      <c r="D53" s="324"/>
      <c r="E53" s="320"/>
      <c r="F53" s="320"/>
      <c r="G53" s="322"/>
      <c r="H53" s="322"/>
      <c r="I53" s="323"/>
      <c r="J53" s="320"/>
    </row>
    <row r="54" spans="1:10" ht="15" customHeight="1" x14ac:dyDescent="0.25">
      <c r="A54" s="320" t="s">
        <v>997</v>
      </c>
      <c r="B54" s="320"/>
      <c r="C54" s="320"/>
      <c r="D54" s="324"/>
      <c r="E54" s="320"/>
      <c r="F54" s="320"/>
      <c r="G54" s="328"/>
      <c r="H54" s="328"/>
      <c r="I54" s="323"/>
      <c r="J54" s="320"/>
    </row>
    <row r="55" spans="1:10" ht="15" customHeight="1" x14ac:dyDescent="0.25">
      <c r="A55" s="320" t="s">
        <v>999</v>
      </c>
      <c r="B55" s="320"/>
      <c r="C55" s="320"/>
      <c r="D55" s="324"/>
      <c r="E55" s="320"/>
      <c r="F55" s="320"/>
      <c r="G55" s="328"/>
      <c r="H55" s="328"/>
      <c r="I55" s="323"/>
      <c r="J55" s="320"/>
    </row>
    <row r="56" spans="1:10" ht="15" customHeight="1" x14ac:dyDescent="0.25">
      <c r="A56" s="320" t="s">
        <v>998</v>
      </c>
      <c r="B56" s="320"/>
      <c r="C56" s="320"/>
      <c r="D56" s="324"/>
      <c r="E56" s="320"/>
      <c r="F56" s="320"/>
      <c r="G56" s="328"/>
      <c r="H56" s="328"/>
      <c r="I56" s="323"/>
      <c r="J56" s="320"/>
    </row>
    <row r="57" spans="1:10" x14ac:dyDescent="0.25">
      <c r="A57" s="329"/>
      <c r="B57" s="329"/>
      <c r="C57" s="329"/>
      <c r="D57" s="330"/>
      <c r="E57" s="329"/>
      <c r="F57" s="329"/>
      <c r="G57" s="329"/>
      <c r="H57" s="329"/>
      <c r="I57" s="329"/>
      <c r="J57" s="331"/>
    </row>
    <row r="58" spans="1:10" x14ac:dyDescent="0.25">
      <c r="A58" s="331"/>
      <c r="B58" s="331"/>
      <c r="C58" s="331"/>
      <c r="D58" s="332"/>
      <c r="E58" s="331"/>
      <c r="F58" s="329"/>
      <c r="G58" s="329"/>
      <c r="H58" s="329"/>
      <c r="I58" s="329"/>
      <c r="J58" s="331"/>
    </row>
    <row r="59" spans="1:10" x14ac:dyDescent="0.25">
      <c r="A59" s="331"/>
      <c r="B59" s="331"/>
      <c r="C59" s="331"/>
      <c r="D59" s="332"/>
      <c r="E59" s="331"/>
      <c r="F59" s="329"/>
      <c r="G59" s="329"/>
      <c r="H59" s="329"/>
      <c r="I59" s="329"/>
      <c r="J59" s="331"/>
    </row>
    <row r="60" spans="1:10" x14ac:dyDescent="0.25">
      <c r="A60" s="331"/>
      <c r="B60" s="331"/>
      <c r="C60" s="331"/>
      <c r="D60" s="332"/>
      <c r="E60" s="331"/>
      <c r="F60" s="329"/>
      <c r="G60" s="329"/>
      <c r="H60" s="329"/>
      <c r="I60" s="329"/>
      <c r="J60" s="331"/>
    </row>
    <row r="61" spans="1:10" x14ac:dyDescent="0.25">
      <c r="A61" s="331"/>
      <c r="B61" s="331"/>
      <c r="C61" s="331"/>
      <c r="D61" s="332"/>
      <c r="E61" s="331"/>
      <c r="F61" s="329"/>
      <c r="G61" s="329"/>
      <c r="H61" s="329"/>
      <c r="I61" s="329"/>
      <c r="J61" s="331"/>
    </row>
    <row r="62" spans="1:10" x14ac:dyDescent="0.25">
      <c r="A62" s="331"/>
      <c r="B62" s="331"/>
      <c r="C62" s="331"/>
      <c r="D62" s="332"/>
      <c r="E62" s="331"/>
      <c r="F62" s="331"/>
      <c r="G62" s="331"/>
      <c r="H62" s="331"/>
      <c r="I62" s="329"/>
      <c r="J62" s="331"/>
    </row>
    <row r="63" spans="1:10" x14ac:dyDescent="0.25">
      <c r="A63" s="331"/>
      <c r="B63" s="331"/>
      <c r="C63" s="331"/>
      <c r="D63" s="332"/>
      <c r="E63" s="331"/>
      <c r="F63" s="331"/>
      <c r="G63" s="331"/>
      <c r="H63" s="331"/>
      <c r="I63" s="329"/>
      <c r="J63" s="331"/>
    </row>
    <row r="64" spans="1:10" x14ac:dyDescent="0.25">
      <c r="A64" s="331"/>
      <c r="B64" s="331"/>
      <c r="C64" s="331"/>
      <c r="D64" s="332"/>
      <c r="E64" s="331"/>
      <c r="F64" s="331"/>
      <c r="G64" s="331"/>
      <c r="H64" s="331"/>
      <c r="I64" s="329"/>
      <c r="J64" s="331"/>
    </row>
    <row r="65" spans="1:12" x14ac:dyDescent="0.25">
      <c r="A65" s="331"/>
      <c r="B65" s="331"/>
      <c r="C65" s="331"/>
      <c r="D65" s="332"/>
      <c r="E65" s="331"/>
      <c r="F65" s="331"/>
      <c r="G65" s="331"/>
      <c r="H65" s="331"/>
      <c r="I65" s="329"/>
      <c r="J65" s="331"/>
    </row>
    <row r="66" spans="1:12" x14ac:dyDescent="0.25">
      <c r="A66" s="331"/>
      <c r="B66" s="331"/>
      <c r="C66" s="331"/>
      <c r="D66" s="332"/>
      <c r="E66" s="331"/>
      <c r="F66" s="331"/>
      <c r="G66" s="331"/>
      <c r="H66" s="331"/>
      <c r="I66" s="329"/>
      <c r="J66" s="331"/>
    </row>
    <row r="67" spans="1:12" x14ac:dyDescent="0.25">
      <c r="A67" s="331"/>
      <c r="B67" s="331"/>
      <c r="C67" s="331"/>
      <c r="D67" s="332"/>
      <c r="E67" s="331"/>
      <c r="F67" s="331"/>
      <c r="G67" s="331"/>
      <c r="H67" s="331"/>
      <c r="I67" s="329"/>
      <c r="J67" s="331"/>
    </row>
    <row r="68" spans="1:12" x14ac:dyDescent="0.25">
      <c r="A68" s="331"/>
      <c r="B68" s="331"/>
      <c r="C68" s="331"/>
      <c r="D68" s="332"/>
      <c r="E68" s="331"/>
      <c r="F68" s="331"/>
      <c r="G68" s="331"/>
      <c r="H68" s="331"/>
      <c r="I68" s="329"/>
      <c r="J68" s="331"/>
    </row>
    <row r="69" spans="1:12" x14ac:dyDescent="0.25">
      <c r="A69" s="331"/>
      <c r="B69" s="331"/>
      <c r="C69" s="331"/>
      <c r="D69" s="332"/>
      <c r="E69" s="331"/>
      <c r="F69" s="331"/>
      <c r="G69" s="331"/>
      <c r="H69" s="331"/>
      <c r="I69" s="329"/>
      <c r="J69" s="331"/>
      <c r="L69" s="333"/>
    </row>
    <row r="70" spans="1:12" x14ac:dyDescent="0.25">
      <c r="A70" s="331"/>
      <c r="B70" s="331"/>
      <c r="C70" s="331"/>
      <c r="D70" s="332"/>
      <c r="E70" s="331"/>
      <c r="F70" s="331"/>
      <c r="G70" s="331"/>
      <c r="H70" s="331"/>
      <c r="I70" s="329"/>
      <c r="J70" s="331"/>
    </row>
    <row r="71" spans="1:12" x14ac:dyDescent="0.25">
      <c r="A71" s="331"/>
      <c r="B71" s="331"/>
      <c r="C71" s="331"/>
      <c r="D71" s="332"/>
      <c r="E71" s="331"/>
      <c r="F71" s="331"/>
      <c r="G71" s="331"/>
      <c r="H71" s="331"/>
      <c r="I71" s="329"/>
      <c r="J71" s="331"/>
    </row>
    <row r="72" spans="1:12" x14ac:dyDescent="0.25">
      <c r="A72" s="331"/>
      <c r="B72" s="331"/>
      <c r="C72" s="331"/>
      <c r="D72" s="332"/>
      <c r="E72" s="331"/>
      <c r="F72" s="331"/>
      <c r="G72" s="331"/>
      <c r="H72" s="331"/>
      <c r="I72" s="329"/>
      <c r="J72" s="331"/>
    </row>
    <row r="73" spans="1:12" x14ac:dyDescent="0.25">
      <c r="A73" s="331"/>
      <c r="B73" s="331"/>
      <c r="C73" s="331"/>
      <c r="D73" s="332"/>
      <c r="E73" s="331"/>
      <c r="F73" s="331"/>
      <c r="G73" s="331"/>
      <c r="H73" s="331"/>
      <c r="I73" s="329"/>
      <c r="J73" s="331"/>
    </row>
    <row r="74" spans="1:12" x14ac:dyDescent="0.25">
      <c r="A74" s="331"/>
      <c r="B74" s="331"/>
      <c r="C74" s="331"/>
      <c r="D74" s="332"/>
      <c r="E74" s="331"/>
      <c r="F74" s="331"/>
      <c r="G74" s="331"/>
      <c r="H74" s="331"/>
      <c r="I74" s="329"/>
      <c r="J74" s="331"/>
    </row>
    <row r="75" spans="1:12" x14ac:dyDescent="0.25">
      <c r="A75" s="331"/>
      <c r="B75" s="331"/>
      <c r="C75" s="331"/>
      <c r="D75" s="332"/>
      <c r="E75" s="331"/>
      <c r="F75" s="331"/>
      <c r="G75" s="331"/>
      <c r="H75" s="331"/>
      <c r="I75" s="329"/>
      <c r="J75" s="331"/>
    </row>
    <row r="76" spans="1:12" x14ac:dyDescent="0.25">
      <c r="A76" s="331"/>
      <c r="B76" s="331"/>
      <c r="C76" s="331"/>
      <c r="D76" s="332"/>
      <c r="E76" s="331"/>
      <c r="F76" s="331"/>
      <c r="G76" s="331"/>
      <c r="H76" s="331"/>
      <c r="I76" s="329"/>
      <c r="J76" s="331"/>
    </row>
    <row r="77" spans="1:12" x14ac:dyDescent="0.25">
      <c r="A77" s="331"/>
      <c r="B77" s="331"/>
      <c r="C77" s="331"/>
      <c r="D77" s="332"/>
      <c r="E77" s="331"/>
      <c r="F77" s="331"/>
      <c r="G77" s="331"/>
      <c r="H77" s="331"/>
      <c r="I77" s="329"/>
      <c r="J77" s="331"/>
    </row>
    <row r="78" spans="1:12" x14ac:dyDescent="0.25">
      <c r="A78" s="331"/>
      <c r="B78" s="331"/>
      <c r="C78" s="331"/>
      <c r="D78" s="332"/>
      <c r="E78" s="331"/>
      <c r="F78" s="331"/>
      <c r="G78" s="331"/>
      <c r="H78" s="331"/>
      <c r="I78" s="329"/>
      <c r="J78" s="331"/>
    </row>
    <row r="79" spans="1:12" x14ac:dyDescent="0.25">
      <c r="A79" s="331"/>
      <c r="B79" s="331"/>
      <c r="C79" s="331"/>
      <c r="D79" s="332"/>
      <c r="E79" s="331"/>
      <c r="F79" s="331"/>
      <c r="G79" s="331"/>
      <c r="H79" s="331"/>
      <c r="I79" s="329"/>
      <c r="J79" s="331"/>
    </row>
    <row r="80" spans="1:12" x14ac:dyDescent="0.25">
      <c r="A80" s="331"/>
      <c r="B80" s="331"/>
      <c r="C80" s="331"/>
      <c r="D80" s="332"/>
      <c r="E80" s="331"/>
      <c r="F80" s="331"/>
      <c r="G80" s="331"/>
      <c r="H80" s="331"/>
      <c r="I80" s="329"/>
      <c r="J80" s="331"/>
    </row>
    <row r="81" spans="1:10" x14ac:dyDescent="0.25">
      <c r="A81" s="331"/>
      <c r="B81" s="331"/>
      <c r="C81" s="331"/>
      <c r="D81" s="332"/>
      <c r="E81" s="331"/>
      <c r="F81" s="331"/>
      <c r="G81" s="331"/>
      <c r="H81" s="331"/>
      <c r="I81" s="329"/>
      <c r="J81" s="331"/>
    </row>
    <row r="82" spans="1:10" x14ac:dyDescent="0.25">
      <c r="A82" s="331"/>
      <c r="B82" s="331"/>
      <c r="C82" s="331"/>
      <c r="D82" s="332"/>
      <c r="E82" s="331"/>
      <c r="F82" s="331"/>
      <c r="G82" s="331"/>
      <c r="H82" s="331"/>
      <c r="I82" s="329"/>
      <c r="J82" s="331"/>
    </row>
    <row r="83" spans="1:10" x14ac:dyDescent="0.25">
      <c r="A83" s="331"/>
      <c r="B83" s="331"/>
      <c r="C83" s="331"/>
      <c r="D83" s="332"/>
      <c r="E83" s="331"/>
      <c r="F83" s="331"/>
      <c r="G83" s="331"/>
      <c r="H83" s="331"/>
      <c r="I83" s="329"/>
      <c r="J83" s="331"/>
    </row>
    <row r="84" spans="1:10" x14ac:dyDescent="0.25">
      <c r="A84" s="331"/>
      <c r="B84" s="331"/>
      <c r="C84" s="331"/>
      <c r="D84" s="332"/>
      <c r="E84" s="331"/>
      <c r="F84" s="331"/>
      <c r="G84" s="331"/>
      <c r="H84" s="331"/>
      <c r="I84" s="329"/>
      <c r="J84" s="331"/>
    </row>
    <row r="85" spans="1:10" x14ac:dyDescent="0.25">
      <c r="A85" s="331"/>
      <c r="B85" s="331"/>
      <c r="C85" s="331"/>
      <c r="D85" s="332"/>
      <c r="E85" s="331"/>
      <c r="F85" s="331"/>
      <c r="G85" s="331"/>
      <c r="H85" s="331"/>
      <c r="I85" s="329"/>
      <c r="J85" s="331"/>
    </row>
    <row r="86" spans="1:10" x14ac:dyDescent="0.25">
      <c r="A86" s="331"/>
      <c r="B86" s="331"/>
      <c r="C86" s="331"/>
      <c r="D86" s="332"/>
      <c r="E86" s="331"/>
      <c r="F86" s="331"/>
      <c r="G86" s="331"/>
      <c r="H86" s="331"/>
      <c r="I86" s="329"/>
      <c r="J86" s="331"/>
    </row>
    <row r="87" spans="1:10" x14ac:dyDescent="0.25">
      <c r="A87" s="331"/>
      <c r="B87" s="331"/>
      <c r="C87" s="331"/>
      <c r="D87" s="332"/>
      <c r="E87" s="331"/>
      <c r="F87" s="331"/>
      <c r="G87" s="331"/>
      <c r="H87" s="331"/>
      <c r="I87" s="329"/>
      <c r="J87" s="331"/>
    </row>
    <row r="88" spans="1:10" x14ac:dyDescent="0.25">
      <c r="A88" s="331"/>
      <c r="B88" s="331"/>
      <c r="C88" s="331"/>
      <c r="D88" s="332"/>
      <c r="E88" s="331"/>
      <c r="F88" s="331"/>
      <c r="G88" s="331"/>
      <c r="H88" s="331"/>
      <c r="I88" s="329"/>
      <c r="J88" s="331"/>
    </row>
    <row r="89" spans="1:10" x14ac:dyDescent="0.25">
      <c r="A89" s="331"/>
      <c r="B89" s="331"/>
      <c r="C89" s="331"/>
      <c r="D89" s="332"/>
      <c r="E89" s="331"/>
      <c r="F89" s="331"/>
      <c r="G89" s="331"/>
      <c r="H89" s="331"/>
      <c r="I89" s="329"/>
      <c r="J89" s="331"/>
    </row>
    <row r="90" spans="1:10" x14ac:dyDescent="0.25">
      <c r="A90" s="331"/>
      <c r="B90" s="331"/>
      <c r="C90" s="331"/>
      <c r="D90" s="332"/>
      <c r="E90" s="331"/>
      <c r="F90" s="331"/>
      <c r="G90" s="331"/>
      <c r="H90" s="331"/>
      <c r="I90" s="329"/>
      <c r="J90" s="331"/>
    </row>
    <row r="91" spans="1:10" x14ac:dyDescent="0.25">
      <c r="A91" s="331"/>
      <c r="B91" s="331"/>
      <c r="C91" s="331"/>
      <c r="D91" s="332"/>
      <c r="E91" s="331"/>
      <c r="F91" s="331"/>
      <c r="G91" s="331"/>
      <c r="H91" s="331"/>
      <c r="I91" s="329"/>
      <c r="J91" s="331"/>
    </row>
    <row r="92" spans="1:10" x14ac:dyDescent="0.25">
      <c r="A92" s="331"/>
      <c r="B92" s="331"/>
      <c r="C92" s="331"/>
      <c r="D92" s="332"/>
      <c r="E92" s="331"/>
      <c r="F92" s="331"/>
      <c r="G92" s="331"/>
      <c r="H92" s="331"/>
      <c r="I92" s="329"/>
      <c r="J92" s="331"/>
    </row>
    <row r="93" spans="1:10" x14ac:dyDescent="0.25">
      <c r="A93" s="331"/>
      <c r="B93" s="331"/>
      <c r="C93" s="331"/>
      <c r="D93" s="332"/>
      <c r="E93" s="331"/>
      <c r="F93" s="331"/>
      <c r="G93" s="331"/>
      <c r="H93" s="331"/>
      <c r="I93" s="329"/>
      <c r="J93" s="331"/>
    </row>
    <row r="94" spans="1:10" x14ac:dyDescent="0.25">
      <c r="A94" s="331"/>
      <c r="B94" s="331"/>
      <c r="C94" s="331"/>
      <c r="D94" s="332"/>
      <c r="E94" s="331"/>
      <c r="F94" s="331"/>
      <c r="G94" s="331"/>
      <c r="H94" s="331"/>
      <c r="I94" s="329"/>
      <c r="J94" s="331"/>
    </row>
    <row r="95" spans="1:10" x14ac:dyDescent="0.25">
      <c r="A95" s="331"/>
      <c r="B95" s="331"/>
      <c r="C95" s="331"/>
      <c r="D95" s="332"/>
      <c r="E95" s="331"/>
      <c r="F95" s="331"/>
      <c r="G95" s="331"/>
      <c r="H95" s="331"/>
      <c r="I95" s="329"/>
      <c r="J95" s="331"/>
    </row>
    <row r="96" spans="1:10" x14ac:dyDescent="0.25">
      <c r="A96" s="331"/>
      <c r="B96" s="331"/>
      <c r="C96" s="331"/>
      <c r="D96" s="332"/>
      <c r="E96" s="331"/>
      <c r="F96" s="331"/>
      <c r="G96" s="331"/>
      <c r="H96" s="331"/>
      <c r="I96" s="329"/>
      <c r="J96" s="331"/>
    </row>
    <row r="97" spans="1:10" x14ac:dyDescent="0.25">
      <c r="A97" s="331"/>
      <c r="B97" s="331"/>
      <c r="C97" s="331"/>
      <c r="D97" s="332"/>
      <c r="E97" s="331"/>
      <c r="F97" s="331"/>
      <c r="G97" s="331"/>
      <c r="H97" s="331"/>
      <c r="I97" s="329"/>
      <c r="J97" s="331"/>
    </row>
    <row r="98" spans="1:10" x14ac:dyDescent="0.25">
      <c r="A98" s="331"/>
      <c r="B98" s="331"/>
      <c r="C98" s="331"/>
      <c r="D98" s="332"/>
      <c r="E98" s="331"/>
      <c r="F98" s="331"/>
      <c r="G98" s="331"/>
      <c r="H98" s="331"/>
      <c r="I98" s="329"/>
      <c r="J98" s="331"/>
    </row>
    <row r="99" spans="1:10" x14ac:dyDescent="0.25">
      <c r="A99" s="331"/>
      <c r="B99" s="331"/>
      <c r="C99" s="331"/>
      <c r="D99" s="332"/>
      <c r="E99" s="331"/>
      <c r="F99" s="331"/>
      <c r="G99" s="331"/>
      <c r="H99" s="331"/>
      <c r="I99" s="329"/>
      <c r="J99" s="331"/>
    </row>
    <row r="100" spans="1:10" x14ac:dyDescent="0.25">
      <c r="A100" s="331"/>
      <c r="B100" s="331"/>
      <c r="C100" s="331"/>
      <c r="D100" s="332"/>
      <c r="E100" s="331"/>
      <c r="F100" s="331"/>
      <c r="G100" s="331"/>
      <c r="H100" s="331"/>
      <c r="I100" s="329"/>
      <c r="J100" s="331"/>
    </row>
    <row r="101" spans="1:10" x14ac:dyDescent="0.25">
      <c r="A101" s="331"/>
      <c r="B101" s="331"/>
      <c r="C101" s="331"/>
      <c r="D101" s="332"/>
      <c r="E101" s="331"/>
      <c r="F101" s="331"/>
      <c r="G101" s="331"/>
      <c r="H101" s="331"/>
      <c r="I101" s="329"/>
      <c r="J101" s="331"/>
    </row>
    <row r="102" spans="1:10" x14ac:dyDescent="0.25">
      <c r="A102" s="331"/>
      <c r="B102" s="331"/>
      <c r="C102" s="331"/>
      <c r="D102" s="332"/>
      <c r="E102" s="331"/>
      <c r="F102" s="331"/>
      <c r="G102" s="331"/>
      <c r="H102" s="331"/>
      <c r="I102" s="329"/>
      <c r="J102" s="331"/>
    </row>
    <row r="103" spans="1:10" x14ac:dyDescent="0.25">
      <c r="A103" s="331"/>
      <c r="B103" s="331"/>
      <c r="C103" s="331"/>
      <c r="D103" s="332"/>
      <c r="E103" s="331"/>
      <c r="F103" s="331"/>
      <c r="G103" s="331"/>
      <c r="H103" s="331"/>
      <c r="I103" s="329"/>
      <c r="J103" s="331"/>
    </row>
    <row r="104" spans="1:10" x14ac:dyDescent="0.25">
      <c r="A104" s="331"/>
      <c r="B104" s="331"/>
      <c r="C104" s="331"/>
      <c r="D104" s="332"/>
      <c r="E104" s="331"/>
      <c r="F104" s="331"/>
      <c r="G104" s="331"/>
      <c r="H104" s="331"/>
      <c r="I104" s="329"/>
      <c r="J104" s="331"/>
    </row>
    <row r="105" spans="1:10" x14ac:dyDescent="0.25">
      <c r="A105" s="331"/>
      <c r="B105" s="331"/>
      <c r="C105" s="331"/>
      <c r="D105" s="332"/>
      <c r="E105" s="331"/>
      <c r="F105" s="331"/>
      <c r="G105" s="331"/>
      <c r="H105" s="331"/>
      <c r="I105" s="329"/>
      <c r="J105" s="331"/>
    </row>
    <row r="106" spans="1:10" x14ac:dyDescent="0.25">
      <c r="A106" s="331"/>
      <c r="B106" s="331"/>
      <c r="C106" s="331"/>
      <c r="D106" s="332"/>
      <c r="E106" s="331"/>
      <c r="F106" s="331"/>
      <c r="G106" s="331"/>
      <c r="H106" s="331"/>
      <c r="I106" s="329"/>
      <c r="J106" s="331"/>
    </row>
    <row r="107" spans="1:10" x14ac:dyDescent="0.25">
      <c r="A107" s="331"/>
      <c r="B107" s="331"/>
      <c r="C107" s="331"/>
      <c r="D107" s="332"/>
      <c r="E107" s="331"/>
      <c r="F107" s="331"/>
      <c r="G107" s="331"/>
      <c r="H107" s="331"/>
      <c r="I107" s="329"/>
      <c r="J107" s="331"/>
    </row>
    <row r="108" spans="1:10" x14ac:dyDescent="0.25">
      <c r="A108" s="331"/>
      <c r="B108" s="331"/>
      <c r="C108" s="331"/>
      <c r="D108" s="332"/>
      <c r="E108" s="331"/>
      <c r="F108" s="331"/>
      <c r="G108" s="331"/>
      <c r="H108" s="331"/>
      <c r="I108" s="329"/>
      <c r="J108" s="331"/>
    </row>
    <row r="109" spans="1:10" x14ac:dyDescent="0.25">
      <c r="A109" s="331"/>
      <c r="B109" s="331"/>
      <c r="C109" s="331"/>
      <c r="D109" s="332"/>
      <c r="E109" s="331"/>
      <c r="F109" s="331"/>
      <c r="G109" s="331"/>
      <c r="H109" s="331"/>
      <c r="I109" s="329"/>
      <c r="J109" s="331"/>
    </row>
    <row r="110" spans="1:10" x14ac:dyDescent="0.25">
      <c r="A110" s="331"/>
      <c r="B110" s="331"/>
      <c r="C110" s="331"/>
      <c r="D110" s="332"/>
      <c r="E110" s="331"/>
      <c r="F110" s="331"/>
      <c r="G110" s="331"/>
      <c r="H110" s="331"/>
      <c r="I110" s="329"/>
      <c r="J110" s="331"/>
    </row>
    <row r="111" spans="1:10" x14ac:dyDescent="0.25">
      <c r="A111" s="331"/>
      <c r="B111" s="331"/>
      <c r="C111" s="331"/>
      <c r="D111" s="332"/>
      <c r="E111" s="331"/>
      <c r="F111" s="331"/>
      <c r="G111" s="331"/>
      <c r="H111" s="331"/>
      <c r="I111" s="329"/>
      <c r="J111" s="331"/>
    </row>
    <row r="112" spans="1:10" x14ac:dyDescent="0.25">
      <c r="A112" s="331"/>
      <c r="B112" s="331"/>
      <c r="C112" s="331"/>
      <c r="D112" s="332"/>
      <c r="E112" s="331"/>
      <c r="F112" s="331"/>
      <c r="G112" s="331"/>
      <c r="H112" s="331"/>
      <c r="I112" s="329"/>
      <c r="J112" s="331"/>
    </row>
    <row r="113" spans="1:10" x14ac:dyDescent="0.25">
      <c r="A113" s="331"/>
      <c r="B113" s="331"/>
      <c r="C113" s="331"/>
      <c r="D113" s="332"/>
      <c r="E113" s="331"/>
      <c r="F113" s="331"/>
      <c r="G113" s="331"/>
      <c r="H113" s="331"/>
      <c r="I113" s="329"/>
      <c r="J113" s="331"/>
    </row>
    <row r="114" spans="1:10" x14ac:dyDescent="0.25">
      <c r="A114" s="331"/>
      <c r="B114" s="331"/>
      <c r="C114" s="331"/>
      <c r="D114" s="332"/>
      <c r="E114" s="331"/>
      <c r="F114" s="331"/>
      <c r="G114" s="331"/>
      <c r="H114" s="331"/>
      <c r="I114" s="329"/>
      <c r="J114" s="331"/>
    </row>
    <row r="115" spans="1:10" x14ac:dyDescent="0.25">
      <c r="A115" s="331"/>
      <c r="B115" s="331"/>
      <c r="C115" s="331"/>
      <c r="D115" s="332"/>
      <c r="E115" s="331"/>
      <c r="F115" s="331"/>
      <c r="G115" s="331"/>
      <c r="H115" s="331"/>
      <c r="I115" s="329"/>
      <c r="J115" s="331"/>
    </row>
    <row r="116" spans="1:10" x14ac:dyDescent="0.25">
      <c r="A116" s="331"/>
      <c r="B116" s="331"/>
      <c r="C116" s="331"/>
      <c r="D116" s="332"/>
      <c r="E116" s="331"/>
      <c r="F116" s="331"/>
      <c r="G116" s="331"/>
      <c r="H116" s="331"/>
      <c r="I116" s="329"/>
      <c r="J116" s="331"/>
    </row>
    <row r="117" spans="1:10" x14ac:dyDescent="0.25">
      <c r="A117" s="331"/>
      <c r="B117" s="331"/>
      <c r="C117" s="331"/>
      <c r="D117" s="332"/>
      <c r="E117" s="331"/>
      <c r="F117" s="331"/>
      <c r="G117" s="331"/>
      <c r="H117" s="331"/>
      <c r="I117" s="329"/>
      <c r="J117" s="331"/>
    </row>
    <row r="118" spans="1:10" x14ac:dyDescent="0.25">
      <c r="A118" s="331"/>
      <c r="B118" s="331"/>
      <c r="C118" s="331"/>
      <c r="D118" s="332"/>
      <c r="E118" s="331"/>
      <c r="F118" s="331"/>
      <c r="G118" s="331"/>
      <c r="H118" s="331"/>
      <c r="I118" s="329"/>
      <c r="J118" s="331"/>
    </row>
    <row r="119" spans="1:10" x14ac:dyDescent="0.25">
      <c r="A119" s="331"/>
      <c r="B119" s="331"/>
      <c r="C119" s="331"/>
      <c r="D119" s="332"/>
      <c r="E119" s="331"/>
      <c r="F119" s="331"/>
      <c r="G119" s="331"/>
      <c r="H119" s="331"/>
      <c r="I119" s="329"/>
      <c r="J119" s="331"/>
    </row>
    <row r="120" spans="1:10" x14ac:dyDescent="0.25">
      <c r="A120" s="331"/>
      <c r="B120" s="331"/>
      <c r="C120" s="331"/>
      <c r="D120" s="332"/>
      <c r="E120" s="331"/>
      <c r="F120" s="331"/>
      <c r="G120" s="331"/>
      <c r="H120" s="331"/>
      <c r="I120" s="329"/>
      <c r="J120" s="331"/>
    </row>
    <row r="121" spans="1:10" x14ac:dyDescent="0.25">
      <c r="A121" s="331"/>
      <c r="B121" s="331"/>
      <c r="C121" s="331"/>
      <c r="D121" s="332"/>
      <c r="E121" s="331"/>
      <c r="F121" s="331"/>
      <c r="G121" s="331"/>
      <c r="H121" s="331"/>
      <c r="I121" s="329"/>
      <c r="J121" s="331"/>
    </row>
    <row r="122" spans="1:10" x14ac:dyDescent="0.25">
      <c r="A122" s="331"/>
      <c r="B122" s="331"/>
      <c r="C122" s="331"/>
      <c r="D122" s="332"/>
      <c r="E122" s="331"/>
      <c r="F122" s="331"/>
      <c r="G122" s="331"/>
      <c r="H122" s="331"/>
      <c r="I122" s="329"/>
      <c r="J122" s="331"/>
    </row>
    <row r="123" spans="1:10" x14ac:dyDescent="0.25">
      <c r="A123" s="331"/>
      <c r="B123" s="331"/>
      <c r="C123" s="331"/>
      <c r="D123" s="332"/>
      <c r="E123" s="331"/>
      <c r="F123" s="331"/>
      <c r="G123" s="331"/>
      <c r="H123" s="331"/>
      <c r="I123" s="329"/>
      <c r="J123" s="331"/>
    </row>
    <row r="124" spans="1:10" x14ac:dyDescent="0.25">
      <c r="A124" s="331"/>
      <c r="B124" s="331"/>
      <c r="C124" s="331"/>
      <c r="D124" s="332"/>
      <c r="E124" s="331"/>
      <c r="F124" s="331"/>
      <c r="G124" s="331"/>
      <c r="H124" s="331"/>
      <c r="I124" s="329"/>
      <c r="J124" s="331"/>
    </row>
    <row r="125" spans="1:10" x14ac:dyDescent="0.25">
      <c r="A125" s="331"/>
      <c r="B125" s="331"/>
      <c r="C125" s="331"/>
      <c r="D125" s="332"/>
      <c r="E125" s="331"/>
      <c r="F125" s="331"/>
      <c r="G125" s="331"/>
      <c r="H125" s="331"/>
      <c r="I125" s="329"/>
      <c r="J125" s="331"/>
    </row>
    <row r="126" spans="1:10" x14ac:dyDescent="0.25">
      <c r="A126" s="331"/>
      <c r="B126" s="331"/>
      <c r="C126" s="331"/>
      <c r="D126" s="332"/>
      <c r="E126" s="331"/>
      <c r="F126" s="331"/>
      <c r="G126" s="331"/>
      <c r="H126" s="331"/>
      <c r="I126" s="329"/>
      <c r="J126" s="331"/>
    </row>
    <row r="127" spans="1:10" x14ac:dyDescent="0.25">
      <c r="A127" s="331"/>
      <c r="B127" s="331"/>
      <c r="C127" s="331"/>
      <c r="D127" s="332"/>
      <c r="E127" s="331"/>
      <c r="F127" s="331"/>
      <c r="G127" s="331"/>
      <c r="H127" s="331"/>
      <c r="I127" s="329"/>
      <c r="J127" s="331"/>
    </row>
    <row r="128" spans="1:10" x14ac:dyDescent="0.25">
      <c r="A128" s="331"/>
      <c r="B128" s="331"/>
      <c r="C128" s="331"/>
      <c r="D128" s="332"/>
      <c r="E128" s="331"/>
      <c r="F128" s="331"/>
      <c r="G128" s="331"/>
      <c r="H128" s="331"/>
      <c r="I128" s="329"/>
      <c r="J128" s="331"/>
    </row>
    <row r="129" spans="1:10" x14ac:dyDescent="0.25">
      <c r="A129" s="331"/>
      <c r="B129" s="331"/>
      <c r="C129" s="331"/>
      <c r="D129" s="332"/>
      <c r="E129" s="331"/>
      <c r="F129" s="331"/>
      <c r="G129" s="331"/>
      <c r="H129" s="331"/>
      <c r="I129" s="329"/>
      <c r="J129" s="331"/>
    </row>
    <row r="130" spans="1:10" x14ac:dyDescent="0.25">
      <c r="A130" s="331"/>
      <c r="B130" s="331"/>
      <c r="C130" s="331"/>
      <c r="D130" s="332"/>
      <c r="E130" s="331"/>
      <c r="F130" s="331"/>
      <c r="G130" s="331"/>
      <c r="H130" s="331"/>
      <c r="I130" s="329"/>
      <c r="J130" s="331"/>
    </row>
    <row r="131" spans="1:10" x14ac:dyDescent="0.25">
      <c r="A131" s="331"/>
      <c r="B131" s="331"/>
      <c r="C131" s="331"/>
      <c r="D131" s="332"/>
      <c r="E131" s="331"/>
      <c r="F131" s="331"/>
      <c r="G131" s="331"/>
      <c r="H131" s="331"/>
      <c r="I131" s="329"/>
      <c r="J131" s="331"/>
    </row>
    <row r="132" spans="1:10" x14ac:dyDescent="0.25">
      <c r="A132" s="331"/>
      <c r="B132" s="331"/>
      <c r="C132" s="331"/>
      <c r="D132" s="332"/>
      <c r="E132" s="331"/>
      <c r="F132" s="331"/>
      <c r="G132" s="331"/>
      <c r="H132" s="331"/>
      <c r="I132" s="329"/>
      <c r="J132" s="331"/>
    </row>
    <row r="133" spans="1:10" x14ac:dyDescent="0.25">
      <c r="A133" s="331"/>
      <c r="B133" s="331"/>
      <c r="C133" s="331"/>
      <c r="D133" s="332"/>
      <c r="E133" s="331"/>
      <c r="F133" s="331"/>
      <c r="G133" s="331"/>
      <c r="H133" s="331"/>
      <c r="I133" s="329"/>
      <c r="J133" s="331"/>
    </row>
    <row r="134" spans="1:10" x14ac:dyDescent="0.25">
      <c r="A134" s="331"/>
      <c r="B134" s="331"/>
      <c r="C134" s="331"/>
      <c r="D134" s="332"/>
      <c r="E134" s="331"/>
      <c r="F134" s="331"/>
      <c r="G134" s="331"/>
      <c r="H134" s="331"/>
      <c r="I134" s="329"/>
      <c r="J134" s="331"/>
    </row>
    <row r="135" spans="1:10" x14ac:dyDescent="0.25">
      <c r="A135" s="331"/>
      <c r="B135" s="331"/>
      <c r="C135" s="331"/>
      <c r="D135" s="332"/>
      <c r="E135" s="331"/>
      <c r="F135" s="331"/>
      <c r="G135" s="331"/>
      <c r="H135" s="331"/>
      <c r="I135" s="329"/>
      <c r="J135" s="331"/>
    </row>
    <row r="136" spans="1:10" x14ac:dyDescent="0.25">
      <c r="A136" s="331"/>
      <c r="B136" s="331"/>
      <c r="C136" s="331"/>
      <c r="D136" s="332"/>
      <c r="E136" s="331"/>
      <c r="F136" s="331"/>
      <c r="G136" s="331"/>
      <c r="H136" s="331"/>
      <c r="I136" s="329"/>
      <c r="J136" s="331"/>
    </row>
    <row r="137" spans="1:10" x14ac:dyDescent="0.25">
      <c r="A137" s="331"/>
      <c r="B137" s="331"/>
      <c r="C137" s="331"/>
      <c r="D137" s="332"/>
      <c r="E137" s="331"/>
      <c r="F137" s="331"/>
      <c r="G137" s="331"/>
      <c r="H137" s="331"/>
      <c r="I137" s="329"/>
      <c r="J137" s="331"/>
    </row>
    <row r="138" spans="1:10" x14ac:dyDescent="0.25">
      <c r="A138" s="331"/>
      <c r="B138" s="331"/>
      <c r="C138" s="331"/>
      <c r="D138" s="332"/>
      <c r="E138" s="331"/>
      <c r="F138" s="331"/>
      <c r="G138" s="331"/>
      <c r="H138" s="331"/>
      <c r="I138" s="329"/>
      <c r="J138" s="331"/>
    </row>
    <row r="139" spans="1:10" x14ac:dyDescent="0.25">
      <c r="A139" s="331"/>
      <c r="B139" s="331"/>
      <c r="C139" s="331"/>
      <c r="D139" s="332"/>
      <c r="E139" s="331"/>
      <c r="F139" s="331"/>
      <c r="G139" s="331"/>
      <c r="H139" s="331"/>
      <c r="I139" s="329"/>
      <c r="J139" s="331"/>
    </row>
    <row r="140" spans="1:10" x14ac:dyDescent="0.25">
      <c r="A140" s="331"/>
      <c r="B140" s="331"/>
      <c r="C140" s="331"/>
      <c r="D140" s="332"/>
      <c r="E140" s="331"/>
      <c r="F140" s="331"/>
      <c r="G140" s="331"/>
      <c r="H140" s="331"/>
      <c r="I140" s="329"/>
      <c r="J140" s="331"/>
    </row>
    <row r="141" spans="1:10" x14ac:dyDescent="0.25">
      <c r="A141" s="331"/>
      <c r="B141" s="331"/>
      <c r="C141" s="331"/>
      <c r="D141" s="332"/>
      <c r="E141" s="331"/>
      <c r="F141" s="331"/>
      <c r="G141" s="331"/>
      <c r="H141" s="331"/>
      <c r="I141" s="329"/>
      <c r="J141" s="331"/>
    </row>
    <row r="142" spans="1:10" x14ac:dyDescent="0.25">
      <c r="A142" s="331"/>
      <c r="B142" s="331"/>
      <c r="C142" s="331"/>
      <c r="D142" s="332"/>
      <c r="E142" s="331"/>
      <c r="F142" s="331"/>
      <c r="G142" s="331"/>
      <c r="H142" s="331"/>
      <c r="I142" s="329"/>
      <c r="J142" s="331"/>
    </row>
    <row r="143" spans="1:10" x14ac:dyDescent="0.25">
      <c r="A143" s="331"/>
      <c r="B143" s="331"/>
      <c r="C143" s="331"/>
      <c r="D143" s="332"/>
      <c r="E143" s="331"/>
      <c r="F143" s="331"/>
      <c r="G143" s="331"/>
      <c r="H143" s="331"/>
      <c r="I143" s="329"/>
      <c r="J143" s="331"/>
    </row>
    <row r="144" spans="1:10" x14ac:dyDescent="0.25">
      <c r="A144" s="331"/>
      <c r="B144" s="331"/>
      <c r="C144" s="331"/>
      <c r="D144" s="332"/>
      <c r="E144" s="331"/>
      <c r="F144" s="331"/>
      <c r="G144" s="331"/>
      <c r="H144" s="331"/>
      <c r="I144" s="329"/>
      <c r="J144" s="331"/>
    </row>
    <row r="145" spans="1:10" x14ac:dyDescent="0.25">
      <c r="A145" s="331"/>
      <c r="B145" s="331"/>
      <c r="C145" s="331"/>
      <c r="D145" s="332"/>
      <c r="E145" s="331"/>
      <c r="F145" s="331"/>
      <c r="G145" s="331"/>
      <c r="H145" s="331"/>
      <c r="I145" s="329"/>
      <c r="J145" s="331"/>
    </row>
    <row r="146" spans="1:10" x14ac:dyDescent="0.25">
      <c r="A146" s="331"/>
      <c r="B146" s="331"/>
      <c r="C146" s="331"/>
      <c r="D146" s="332"/>
      <c r="E146" s="331"/>
      <c r="F146" s="331"/>
      <c r="G146" s="331"/>
      <c r="H146" s="331"/>
      <c r="I146" s="329"/>
      <c r="J146" s="331"/>
    </row>
    <row r="147" spans="1:10" x14ac:dyDescent="0.25">
      <c r="A147" s="331"/>
      <c r="B147" s="331"/>
      <c r="C147" s="331"/>
      <c r="D147" s="332"/>
      <c r="E147" s="331"/>
      <c r="F147" s="331"/>
      <c r="G147" s="331"/>
      <c r="H147" s="331"/>
      <c r="I147" s="329"/>
      <c r="J147" s="331"/>
    </row>
    <row r="148" spans="1:10" x14ac:dyDescent="0.25">
      <c r="A148" s="331"/>
      <c r="B148" s="331"/>
      <c r="C148" s="331"/>
      <c r="D148" s="332"/>
      <c r="E148" s="331"/>
      <c r="F148" s="331"/>
      <c r="G148" s="331"/>
      <c r="H148" s="331"/>
      <c r="I148" s="329"/>
      <c r="J148" s="331"/>
    </row>
    <row r="149" spans="1:10" x14ac:dyDescent="0.25">
      <c r="A149" s="331"/>
      <c r="B149" s="331"/>
      <c r="C149" s="331"/>
      <c r="D149" s="332"/>
      <c r="E149" s="331"/>
      <c r="F149" s="331"/>
      <c r="G149" s="331"/>
      <c r="H149" s="331"/>
      <c r="I149" s="329"/>
      <c r="J149" s="331"/>
    </row>
    <row r="150" spans="1:10" x14ac:dyDescent="0.25">
      <c r="A150" s="331"/>
      <c r="B150" s="331"/>
      <c r="C150" s="331"/>
      <c r="D150" s="332"/>
      <c r="E150" s="331"/>
      <c r="F150" s="331"/>
      <c r="G150" s="331"/>
      <c r="H150" s="331"/>
      <c r="I150" s="329"/>
      <c r="J150" s="331"/>
    </row>
    <row r="151" spans="1:10" x14ac:dyDescent="0.25">
      <c r="A151" s="331"/>
      <c r="B151" s="331"/>
      <c r="C151" s="331"/>
      <c r="D151" s="332"/>
      <c r="E151" s="331"/>
      <c r="F151" s="331"/>
      <c r="G151" s="331"/>
      <c r="H151" s="331"/>
      <c r="I151" s="329"/>
      <c r="J151" s="331"/>
    </row>
    <row r="152" spans="1:10" x14ac:dyDescent="0.25">
      <c r="A152" s="331"/>
      <c r="B152" s="331"/>
      <c r="C152" s="331"/>
      <c r="D152" s="332"/>
      <c r="E152" s="331"/>
      <c r="F152" s="331"/>
      <c r="G152" s="331"/>
      <c r="H152" s="331"/>
      <c r="I152" s="329"/>
      <c r="J152" s="331"/>
    </row>
    <row r="153" spans="1:10" x14ac:dyDescent="0.25">
      <c r="A153" s="331"/>
      <c r="B153" s="331"/>
      <c r="C153" s="331"/>
      <c r="D153" s="332"/>
      <c r="E153" s="331"/>
      <c r="F153" s="331"/>
      <c r="G153" s="331"/>
      <c r="H153" s="331"/>
      <c r="I153" s="329"/>
      <c r="J153" s="331"/>
    </row>
    <row r="154" spans="1:10" x14ac:dyDescent="0.25">
      <c r="A154" s="331"/>
      <c r="B154" s="331"/>
      <c r="C154" s="331"/>
      <c r="D154" s="332"/>
      <c r="E154" s="331"/>
      <c r="F154" s="331"/>
      <c r="G154" s="331"/>
      <c r="H154" s="331"/>
      <c r="I154" s="329"/>
      <c r="J154" s="331"/>
    </row>
    <row r="155" spans="1:10" x14ac:dyDescent="0.25">
      <c r="A155" s="331"/>
      <c r="B155" s="331"/>
      <c r="C155" s="331"/>
      <c r="D155" s="332"/>
      <c r="E155" s="331"/>
      <c r="F155" s="331"/>
      <c r="G155" s="331"/>
      <c r="H155" s="331"/>
      <c r="I155" s="329"/>
      <c r="J155" s="331"/>
    </row>
    <row r="156" spans="1:10" x14ac:dyDescent="0.25">
      <c r="A156" s="331"/>
      <c r="B156" s="331"/>
      <c r="C156" s="331"/>
      <c r="D156" s="332"/>
      <c r="E156" s="331"/>
      <c r="F156" s="331"/>
      <c r="G156" s="331"/>
      <c r="H156" s="331"/>
      <c r="I156" s="329"/>
      <c r="J156" s="331"/>
    </row>
    <row r="157" spans="1:10" x14ac:dyDescent="0.25">
      <c r="A157" s="331"/>
      <c r="B157" s="331"/>
      <c r="C157" s="331"/>
      <c r="D157" s="332"/>
      <c r="E157" s="331"/>
      <c r="F157" s="331"/>
      <c r="G157" s="331"/>
      <c r="H157" s="331"/>
      <c r="I157" s="329"/>
      <c r="J157" s="331"/>
    </row>
    <row r="158" spans="1:10" x14ac:dyDescent="0.25">
      <c r="A158" s="331"/>
      <c r="B158" s="331"/>
      <c r="C158" s="331"/>
      <c r="D158" s="332"/>
      <c r="E158" s="331"/>
      <c r="F158" s="331"/>
      <c r="G158" s="331"/>
      <c r="H158" s="331"/>
      <c r="I158" s="329"/>
      <c r="J158" s="331"/>
    </row>
    <row r="159" spans="1:10" x14ac:dyDescent="0.25">
      <c r="A159" s="331"/>
      <c r="B159" s="331"/>
      <c r="C159" s="331"/>
      <c r="D159" s="332"/>
      <c r="E159" s="331"/>
      <c r="F159" s="331"/>
      <c r="G159" s="331"/>
      <c r="H159" s="331"/>
      <c r="I159" s="329"/>
      <c r="J159" s="331"/>
    </row>
    <row r="160" spans="1:10" x14ac:dyDescent="0.25">
      <c r="A160" s="331"/>
      <c r="B160" s="331"/>
      <c r="C160" s="331"/>
      <c r="D160" s="332"/>
      <c r="E160" s="331"/>
      <c r="F160" s="331"/>
      <c r="G160" s="331"/>
      <c r="H160" s="331"/>
      <c r="I160" s="329"/>
      <c r="J160" s="331"/>
    </row>
    <row r="161" spans="1:10" x14ac:dyDescent="0.25">
      <c r="A161" s="331"/>
      <c r="B161" s="331"/>
      <c r="C161" s="331"/>
      <c r="D161" s="332"/>
      <c r="E161" s="331"/>
      <c r="F161" s="331"/>
      <c r="G161" s="331"/>
      <c r="H161" s="331"/>
      <c r="I161" s="329"/>
      <c r="J161" s="331"/>
    </row>
    <row r="162" spans="1:10" x14ac:dyDescent="0.25">
      <c r="A162" s="331"/>
      <c r="B162" s="331"/>
      <c r="C162" s="331"/>
      <c r="D162" s="332"/>
      <c r="E162" s="331"/>
      <c r="F162" s="331"/>
      <c r="G162" s="331"/>
      <c r="H162" s="331"/>
      <c r="I162" s="329"/>
      <c r="J162" s="331"/>
    </row>
    <row r="163" spans="1:10" x14ac:dyDescent="0.25">
      <c r="A163" s="331"/>
      <c r="B163" s="331"/>
      <c r="C163" s="331"/>
      <c r="D163" s="332"/>
      <c r="E163" s="331"/>
      <c r="F163" s="331"/>
      <c r="G163" s="331"/>
      <c r="H163" s="331"/>
      <c r="I163" s="329"/>
      <c r="J163" s="331"/>
    </row>
    <row r="164" spans="1:10" x14ac:dyDescent="0.25">
      <c r="A164" s="331"/>
      <c r="B164" s="331"/>
      <c r="C164" s="331"/>
      <c r="D164" s="332"/>
      <c r="E164" s="331"/>
      <c r="F164" s="331"/>
      <c r="G164" s="331"/>
      <c r="H164" s="331"/>
      <c r="I164" s="329"/>
      <c r="J164" s="331"/>
    </row>
    <row r="165" spans="1:10" x14ac:dyDescent="0.25">
      <c r="A165" s="331"/>
      <c r="B165" s="331"/>
      <c r="C165" s="331"/>
      <c r="D165" s="332"/>
      <c r="E165" s="331"/>
      <c r="F165" s="331"/>
      <c r="G165" s="331"/>
      <c r="H165" s="331"/>
      <c r="I165" s="329"/>
      <c r="J165" s="331"/>
    </row>
    <row r="166" spans="1:10" x14ac:dyDescent="0.25">
      <c r="A166" s="331"/>
      <c r="B166" s="331"/>
      <c r="C166" s="331"/>
      <c r="D166" s="332"/>
      <c r="E166" s="331"/>
      <c r="F166" s="331"/>
      <c r="G166" s="331"/>
      <c r="H166" s="331"/>
      <c r="I166" s="329"/>
      <c r="J166" s="331"/>
    </row>
    <row r="167" spans="1:10" x14ac:dyDescent="0.25">
      <c r="A167" s="331"/>
      <c r="B167" s="331"/>
      <c r="C167" s="331"/>
      <c r="D167" s="332"/>
      <c r="E167" s="331"/>
      <c r="F167" s="331"/>
      <c r="G167" s="331"/>
      <c r="H167" s="331"/>
      <c r="I167" s="329"/>
      <c r="J167" s="331"/>
    </row>
    <row r="168" spans="1:10" x14ac:dyDescent="0.25">
      <c r="A168" s="331"/>
      <c r="B168" s="331"/>
      <c r="C168" s="331"/>
      <c r="D168" s="332"/>
      <c r="E168" s="331"/>
      <c r="F168" s="331"/>
      <c r="G168" s="331"/>
      <c r="H168" s="331"/>
      <c r="I168" s="329"/>
      <c r="J168" s="331"/>
    </row>
    <row r="169" spans="1:10" x14ac:dyDescent="0.25">
      <c r="A169" s="331"/>
      <c r="B169" s="331"/>
      <c r="C169" s="331"/>
      <c r="D169" s="332"/>
      <c r="E169" s="331"/>
      <c r="F169" s="331"/>
      <c r="G169" s="331"/>
      <c r="H169" s="331"/>
      <c r="I169" s="329"/>
      <c r="J169" s="331"/>
    </row>
    <row r="170" spans="1:10" x14ac:dyDescent="0.25">
      <c r="A170" s="331"/>
      <c r="B170" s="331"/>
      <c r="C170" s="331"/>
      <c r="D170" s="332"/>
      <c r="E170" s="331"/>
      <c r="F170" s="331"/>
      <c r="G170" s="331"/>
      <c r="H170" s="331"/>
      <c r="I170" s="329"/>
      <c r="J170" s="331"/>
    </row>
    <row r="171" spans="1:10" x14ac:dyDescent="0.25">
      <c r="A171" s="331"/>
      <c r="B171" s="331"/>
      <c r="C171" s="331"/>
      <c r="D171" s="332"/>
      <c r="E171" s="331"/>
      <c r="F171" s="331"/>
      <c r="G171" s="331"/>
      <c r="H171" s="331"/>
      <c r="I171" s="329"/>
      <c r="J171" s="331"/>
    </row>
    <row r="172" spans="1:10" x14ac:dyDescent="0.25">
      <c r="A172" s="331"/>
      <c r="B172" s="331"/>
      <c r="C172" s="331"/>
      <c r="D172" s="332"/>
      <c r="E172" s="331"/>
      <c r="F172" s="331"/>
      <c r="G172" s="331"/>
      <c r="H172" s="331"/>
      <c r="I172" s="329"/>
      <c r="J172" s="331"/>
    </row>
    <row r="173" spans="1:10" x14ac:dyDescent="0.25">
      <c r="A173" s="331"/>
      <c r="B173" s="331"/>
      <c r="C173" s="331"/>
      <c r="D173" s="332"/>
      <c r="E173" s="331"/>
      <c r="F173" s="331"/>
      <c r="G173" s="331"/>
      <c r="H173" s="331"/>
      <c r="I173" s="329"/>
      <c r="J173" s="331"/>
    </row>
    <row r="174" spans="1:10" x14ac:dyDescent="0.25">
      <c r="A174" s="331"/>
      <c r="B174" s="331"/>
      <c r="C174" s="331"/>
      <c r="D174" s="332"/>
      <c r="E174" s="331"/>
      <c r="F174" s="331"/>
      <c r="G174" s="331"/>
      <c r="H174" s="331"/>
      <c r="I174" s="329"/>
      <c r="J174" s="331"/>
    </row>
    <row r="175" spans="1:10" x14ac:dyDescent="0.25">
      <c r="A175" s="331"/>
      <c r="B175" s="331"/>
      <c r="C175" s="331"/>
      <c r="D175" s="332"/>
      <c r="E175" s="331"/>
      <c r="F175" s="331"/>
      <c r="G175" s="331"/>
      <c r="H175" s="331"/>
      <c r="I175" s="329"/>
      <c r="J175" s="331"/>
    </row>
    <row r="176" spans="1:10" x14ac:dyDescent="0.25">
      <c r="A176" s="331"/>
      <c r="B176" s="331"/>
      <c r="C176" s="331"/>
      <c r="D176" s="332"/>
      <c r="E176" s="331"/>
      <c r="F176" s="331"/>
      <c r="G176" s="331"/>
      <c r="H176" s="331"/>
      <c r="I176" s="329"/>
      <c r="J176" s="331"/>
    </row>
    <row r="177" spans="1:10" x14ac:dyDescent="0.25">
      <c r="A177" s="331"/>
      <c r="B177" s="331"/>
      <c r="C177" s="331"/>
      <c r="D177" s="332"/>
      <c r="E177" s="331"/>
      <c r="F177" s="331"/>
      <c r="G177" s="331"/>
      <c r="H177" s="331"/>
      <c r="I177" s="329"/>
      <c r="J177" s="331"/>
    </row>
    <row r="178" spans="1:10" x14ac:dyDescent="0.25">
      <c r="A178" s="331"/>
      <c r="B178" s="331"/>
      <c r="C178" s="331"/>
      <c r="D178" s="332"/>
      <c r="E178" s="331"/>
      <c r="F178" s="331"/>
      <c r="G178" s="331"/>
      <c r="H178" s="331"/>
      <c r="I178" s="329"/>
      <c r="J178" s="331"/>
    </row>
    <row r="179" spans="1:10" x14ac:dyDescent="0.25">
      <c r="A179" s="331"/>
      <c r="B179" s="331"/>
      <c r="C179" s="331"/>
      <c r="D179" s="332"/>
      <c r="E179" s="331"/>
      <c r="F179" s="331"/>
      <c r="G179" s="331"/>
      <c r="H179" s="331"/>
      <c r="I179" s="329"/>
      <c r="J179" s="331"/>
    </row>
    <row r="180" spans="1:10" x14ac:dyDescent="0.25">
      <c r="A180" s="331"/>
      <c r="B180" s="331"/>
      <c r="C180" s="331"/>
      <c r="D180" s="332"/>
      <c r="E180" s="331"/>
      <c r="F180" s="331"/>
      <c r="G180" s="331"/>
      <c r="H180" s="331"/>
      <c r="I180" s="329"/>
      <c r="J180" s="331"/>
    </row>
    <row r="181" spans="1:10" x14ac:dyDescent="0.25">
      <c r="A181" s="331"/>
      <c r="B181" s="331"/>
      <c r="C181" s="331"/>
      <c r="D181" s="332"/>
      <c r="E181" s="331"/>
      <c r="F181" s="331"/>
      <c r="G181" s="331"/>
      <c r="H181" s="331"/>
      <c r="I181" s="329"/>
      <c r="J181" s="331"/>
    </row>
    <row r="182" spans="1:10" x14ac:dyDescent="0.25">
      <c r="A182" s="331"/>
      <c r="B182" s="331"/>
      <c r="C182" s="331"/>
      <c r="D182" s="332"/>
      <c r="E182" s="331"/>
      <c r="F182" s="331"/>
      <c r="G182" s="331"/>
      <c r="H182" s="331"/>
      <c r="I182" s="329"/>
      <c r="J182" s="331"/>
    </row>
    <row r="183" spans="1:10" x14ac:dyDescent="0.25">
      <c r="A183" s="331"/>
      <c r="B183" s="331"/>
      <c r="C183" s="331"/>
      <c r="D183" s="332"/>
      <c r="E183" s="331"/>
      <c r="F183" s="331"/>
      <c r="G183" s="331"/>
      <c r="H183" s="331"/>
      <c r="I183" s="329"/>
      <c r="J183" s="331"/>
    </row>
    <row r="184" spans="1:10" x14ac:dyDescent="0.25">
      <c r="A184" s="331"/>
      <c r="B184" s="331"/>
      <c r="C184" s="331"/>
      <c r="D184" s="332"/>
      <c r="E184" s="331"/>
      <c r="F184" s="331"/>
      <c r="G184" s="331"/>
      <c r="H184" s="331"/>
      <c r="I184" s="329"/>
      <c r="J184" s="331"/>
    </row>
    <row r="185" spans="1:10" x14ac:dyDescent="0.25">
      <c r="A185" s="331"/>
      <c r="B185" s="331"/>
      <c r="C185" s="331"/>
      <c r="D185" s="332"/>
      <c r="E185" s="331"/>
      <c r="F185" s="331"/>
      <c r="G185" s="331"/>
      <c r="H185" s="331"/>
      <c r="I185" s="329"/>
      <c r="J185" s="331"/>
    </row>
    <row r="186" spans="1:10" x14ac:dyDescent="0.25">
      <c r="A186" s="331"/>
      <c r="B186" s="331"/>
      <c r="C186" s="331"/>
      <c r="D186" s="332"/>
      <c r="E186" s="331"/>
      <c r="F186" s="331"/>
      <c r="G186" s="331"/>
      <c r="H186" s="331"/>
      <c r="I186" s="329"/>
      <c r="J186" s="331"/>
    </row>
    <row r="187" spans="1:10" x14ac:dyDescent="0.25">
      <c r="A187" s="331"/>
      <c r="B187" s="331"/>
      <c r="C187" s="331"/>
      <c r="D187" s="332"/>
      <c r="E187" s="331"/>
      <c r="F187" s="331"/>
      <c r="G187" s="331"/>
      <c r="H187" s="331"/>
      <c r="I187" s="329"/>
      <c r="J187" s="331"/>
    </row>
    <row r="188" spans="1:10" x14ac:dyDescent="0.25">
      <c r="A188" s="331"/>
      <c r="B188" s="331"/>
      <c r="C188" s="331"/>
      <c r="D188" s="332"/>
      <c r="E188" s="331"/>
      <c r="F188" s="331"/>
      <c r="G188" s="331"/>
      <c r="H188" s="331"/>
      <c r="I188" s="329"/>
      <c r="J188" s="331"/>
    </row>
    <row r="189" spans="1:10" x14ac:dyDescent="0.25">
      <c r="A189" s="331"/>
      <c r="B189" s="331"/>
      <c r="C189" s="331"/>
      <c r="D189" s="332"/>
      <c r="E189" s="331"/>
      <c r="F189" s="331"/>
      <c r="G189" s="331"/>
      <c r="H189" s="331"/>
      <c r="I189" s="329"/>
      <c r="J189" s="331"/>
    </row>
    <row r="190" spans="1:10" x14ac:dyDescent="0.25">
      <c r="A190" s="331"/>
      <c r="B190" s="331"/>
      <c r="C190" s="331"/>
      <c r="D190" s="332"/>
      <c r="E190" s="331"/>
      <c r="F190" s="331"/>
      <c r="G190" s="331"/>
      <c r="H190" s="331"/>
      <c r="I190" s="329"/>
      <c r="J190" s="331"/>
    </row>
    <row r="191" spans="1:10" x14ac:dyDescent="0.25">
      <c r="A191" s="331"/>
      <c r="B191" s="331"/>
      <c r="C191" s="331"/>
      <c r="D191" s="332"/>
      <c r="E191" s="331"/>
      <c r="F191" s="331"/>
      <c r="G191" s="331"/>
      <c r="H191" s="331"/>
      <c r="I191" s="329"/>
      <c r="J191" s="331"/>
    </row>
    <row r="192" spans="1:10" x14ac:dyDescent="0.25">
      <c r="A192" s="331"/>
      <c r="B192" s="331"/>
      <c r="C192" s="331"/>
      <c r="D192" s="332"/>
      <c r="E192" s="331"/>
      <c r="F192" s="331"/>
      <c r="G192" s="331"/>
      <c r="H192" s="331"/>
      <c r="I192" s="329"/>
      <c r="J192" s="331"/>
    </row>
    <row r="193" spans="1:10" x14ac:dyDescent="0.25">
      <c r="A193" s="331"/>
      <c r="B193" s="331"/>
      <c r="C193" s="331"/>
      <c r="D193" s="332"/>
      <c r="E193" s="331"/>
      <c r="F193" s="331"/>
      <c r="G193" s="331"/>
      <c r="H193" s="331"/>
      <c r="I193" s="329"/>
      <c r="J193" s="331"/>
    </row>
    <row r="194" spans="1:10" x14ac:dyDescent="0.25">
      <c r="A194" s="331"/>
      <c r="B194" s="331"/>
      <c r="C194" s="331"/>
      <c r="D194" s="332"/>
      <c r="E194" s="331"/>
      <c r="F194" s="331"/>
      <c r="G194" s="331"/>
      <c r="H194" s="331"/>
      <c r="I194" s="329"/>
      <c r="J194" s="331"/>
    </row>
    <row r="195" spans="1:10" x14ac:dyDescent="0.25">
      <c r="A195" s="331"/>
      <c r="B195" s="331"/>
      <c r="C195" s="331"/>
      <c r="D195" s="332"/>
      <c r="E195" s="331"/>
      <c r="F195" s="331"/>
      <c r="G195" s="331"/>
      <c r="H195" s="331"/>
      <c r="I195" s="329"/>
      <c r="J195" s="331"/>
    </row>
    <row r="196" spans="1:10" x14ac:dyDescent="0.25">
      <c r="A196" s="331"/>
      <c r="B196" s="331"/>
      <c r="C196" s="331"/>
      <c r="D196" s="332"/>
      <c r="E196" s="331"/>
      <c r="F196" s="331"/>
      <c r="G196" s="331"/>
      <c r="H196" s="331"/>
      <c r="I196" s="329"/>
      <c r="J196" s="331"/>
    </row>
    <row r="197" spans="1:10" x14ac:dyDescent="0.25">
      <c r="A197" s="331"/>
      <c r="B197" s="331"/>
      <c r="C197" s="331"/>
      <c r="D197" s="332"/>
      <c r="E197" s="331"/>
      <c r="F197" s="331"/>
      <c r="G197" s="331"/>
      <c r="H197" s="331"/>
      <c r="I197" s="329"/>
      <c r="J197" s="331"/>
    </row>
    <row r="198" spans="1:10" x14ac:dyDescent="0.25">
      <c r="A198" s="331"/>
      <c r="B198" s="331"/>
      <c r="C198" s="331"/>
      <c r="D198" s="332"/>
      <c r="E198" s="331"/>
      <c r="F198" s="331"/>
      <c r="G198" s="331"/>
      <c r="H198" s="331"/>
      <c r="I198" s="329"/>
      <c r="J198" s="331"/>
    </row>
    <row r="199" spans="1:10" x14ac:dyDescent="0.25">
      <c r="A199" s="331"/>
      <c r="B199" s="331"/>
      <c r="C199" s="331"/>
      <c r="D199" s="332"/>
      <c r="E199" s="331"/>
      <c r="F199" s="331"/>
      <c r="G199" s="331"/>
      <c r="H199" s="331"/>
      <c r="I199" s="329"/>
      <c r="J199" s="331"/>
    </row>
    <row r="200" spans="1:10" x14ac:dyDescent="0.25">
      <c r="A200" s="331"/>
      <c r="B200" s="331"/>
      <c r="C200" s="331"/>
      <c r="D200" s="332"/>
      <c r="E200" s="331"/>
      <c r="F200" s="331"/>
      <c r="G200" s="331"/>
      <c r="H200" s="331"/>
      <c r="I200" s="329"/>
      <c r="J200" s="331"/>
    </row>
    <row r="201" spans="1:10" x14ac:dyDescent="0.25">
      <c r="A201" s="331"/>
      <c r="B201" s="331"/>
      <c r="C201" s="331"/>
      <c r="D201" s="332"/>
      <c r="E201" s="331"/>
      <c r="F201" s="331"/>
      <c r="G201" s="331"/>
      <c r="H201" s="331"/>
      <c r="I201" s="329"/>
      <c r="J201" s="331"/>
    </row>
    <row r="202" spans="1:10" x14ac:dyDescent="0.25">
      <c r="A202" s="331"/>
      <c r="B202" s="331"/>
      <c r="C202" s="331"/>
      <c r="D202" s="332"/>
      <c r="E202" s="331"/>
      <c r="F202" s="331"/>
      <c r="G202" s="331"/>
      <c r="H202" s="331"/>
      <c r="I202" s="329"/>
      <c r="J202" s="331"/>
    </row>
    <row r="203" spans="1:10" x14ac:dyDescent="0.25">
      <c r="A203" s="331"/>
      <c r="B203" s="331"/>
      <c r="C203" s="331"/>
      <c r="D203" s="332"/>
      <c r="E203" s="331"/>
      <c r="F203" s="331"/>
      <c r="G203" s="331"/>
      <c r="H203" s="331"/>
      <c r="I203" s="329"/>
      <c r="J203" s="331"/>
    </row>
    <row r="204" spans="1:10" x14ac:dyDescent="0.25">
      <c r="A204" s="331"/>
      <c r="B204" s="331"/>
      <c r="C204" s="331"/>
      <c r="D204" s="332"/>
      <c r="E204" s="331"/>
      <c r="F204" s="331"/>
      <c r="G204" s="331"/>
      <c r="H204" s="331"/>
      <c r="I204" s="329"/>
      <c r="J204" s="331"/>
    </row>
    <row r="205" spans="1:10" x14ac:dyDescent="0.25">
      <c r="A205" s="331"/>
      <c r="B205" s="331"/>
      <c r="C205" s="331"/>
      <c r="D205" s="332"/>
      <c r="E205" s="331"/>
      <c r="F205" s="331"/>
      <c r="G205" s="331"/>
      <c r="H205" s="331"/>
      <c r="I205" s="329"/>
      <c r="J205" s="331"/>
    </row>
    <row r="206" spans="1:10" x14ac:dyDescent="0.25">
      <c r="A206" s="331"/>
      <c r="B206" s="331"/>
      <c r="C206" s="331"/>
      <c r="D206" s="332"/>
      <c r="E206" s="331"/>
      <c r="F206" s="331"/>
      <c r="G206" s="331"/>
      <c r="H206" s="331"/>
      <c r="I206" s="329"/>
      <c r="J206" s="331"/>
    </row>
    <row r="207" spans="1:10" x14ac:dyDescent="0.25">
      <c r="A207" s="331"/>
      <c r="B207" s="331"/>
      <c r="C207" s="331"/>
      <c r="D207" s="332"/>
      <c r="E207" s="331"/>
      <c r="F207" s="331"/>
      <c r="G207" s="331"/>
      <c r="H207" s="331"/>
      <c r="I207" s="329"/>
      <c r="J207" s="331"/>
    </row>
    <row r="208" spans="1:10" x14ac:dyDescent="0.25">
      <c r="A208" s="331"/>
      <c r="B208" s="331"/>
      <c r="C208" s="331"/>
      <c r="D208" s="332"/>
      <c r="E208" s="331"/>
      <c r="F208" s="331"/>
      <c r="G208" s="331"/>
      <c r="H208" s="331"/>
      <c r="I208" s="329"/>
      <c r="J208" s="331"/>
    </row>
    <row r="209" spans="1:10" x14ac:dyDescent="0.25">
      <c r="A209" s="331"/>
      <c r="B209" s="331"/>
      <c r="C209" s="331"/>
      <c r="D209" s="332"/>
      <c r="E209" s="331"/>
      <c r="F209" s="331"/>
      <c r="G209" s="331"/>
      <c r="H209" s="331"/>
      <c r="I209" s="329"/>
      <c r="J209" s="331"/>
    </row>
    <row r="210" spans="1:10" x14ac:dyDescent="0.25">
      <c r="A210" s="331"/>
      <c r="B210" s="331"/>
      <c r="C210" s="331"/>
      <c r="D210" s="332"/>
      <c r="E210" s="331"/>
      <c r="F210" s="331"/>
      <c r="G210" s="331"/>
      <c r="H210" s="331"/>
      <c r="I210" s="329"/>
      <c r="J210" s="331"/>
    </row>
    <row r="211" spans="1:10" x14ac:dyDescent="0.25">
      <c r="A211" s="331"/>
      <c r="B211" s="331"/>
      <c r="C211" s="331"/>
      <c r="D211" s="332"/>
      <c r="E211" s="331"/>
      <c r="F211" s="331"/>
      <c r="G211" s="331"/>
      <c r="H211" s="331"/>
      <c r="I211" s="329"/>
      <c r="J211" s="331"/>
    </row>
    <row r="212" spans="1:10" x14ac:dyDescent="0.25">
      <c r="A212" s="331"/>
      <c r="B212" s="331"/>
      <c r="C212" s="331"/>
      <c r="D212" s="332"/>
      <c r="E212" s="331"/>
      <c r="F212" s="331"/>
      <c r="G212" s="331"/>
      <c r="H212" s="331"/>
      <c r="I212" s="329"/>
      <c r="J212" s="331"/>
    </row>
    <row r="213" spans="1:10" x14ac:dyDescent="0.25">
      <c r="A213" s="331"/>
      <c r="B213" s="331"/>
      <c r="C213" s="331"/>
      <c r="D213" s="332"/>
      <c r="E213" s="331"/>
      <c r="F213" s="331"/>
      <c r="G213" s="331"/>
      <c r="H213" s="331"/>
      <c r="I213" s="329"/>
      <c r="J213" s="331"/>
    </row>
    <row r="214" spans="1:10" x14ac:dyDescent="0.25">
      <c r="A214" s="331"/>
      <c r="B214" s="331"/>
      <c r="C214" s="331"/>
      <c r="D214" s="332"/>
      <c r="E214" s="331"/>
      <c r="F214" s="331"/>
      <c r="G214" s="331"/>
      <c r="H214" s="331"/>
      <c r="I214" s="329"/>
      <c r="J214" s="331"/>
    </row>
    <row r="215" spans="1:10" x14ac:dyDescent="0.25">
      <c r="A215" s="331"/>
      <c r="B215" s="331"/>
      <c r="C215" s="331"/>
      <c r="D215" s="332"/>
      <c r="E215" s="331"/>
      <c r="F215" s="331"/>
      <c r="G215" s="331"/>
      <c r="H215" s="331"/>
      <c r="I215" s="329"/>
      <c r="J215" s="331"/>
    </row>
    <row r="216" spans="1:10" x14ac:dyDescent="0.25">
      <c r="A216" s="331"/>
      <c r="B216" s="331"/>
      <c r="C216" s="331"/>
      <c r="D216" s="332"/>
      <c r="E216" s="331"/>
      <c r="F216" s="331"/>
      <c r="G216" s="331"/>
      <c r="H216" s="331"/>
      <c r="I216" s="329"/>
      <c r="J216" s="331"/>
    </row>
    <row r="217" spans="1:10" x14ac:dyDescent="0.25">
      <c r="A217" s="331"/>
      <c r="B217" s="331"/>
      <c r="C217" s="331"/>
      <c r="D217" s="332"/>
      <c r="E217" s="331"/>
      <c r="F217" s="331"/>
      <c r="G217" s="331"/>
      <c r="H217" s="331"/>
      <c r="I217" s="329"/>
      <c r="J217" s="331"/>
    </row>
    <row r="218" spans="1:10" x14ac:dyDescent="0.25">
      <c r="A218" s="331"/>
      <c r="B218" s="331"/>
      <c r="C218" s="331"/>
      <c r="D218" s="332"/>
      <c r="E218" s="331"/>
      <c r="F218" s="331"/>
      <c r="G218" s="331"/>
      <c r="H218" s="331"/>
      <c r="I218" s="329"/>
      <c r="J218" s="331"/>
    </row>
    <row r="219" spans="1:10" x14ac:dyDescent="0.25">
      <c r="A219" s="331"/>
      <c r="B219" s="331"/>
      <c r="C219" s="331"/>
      <c r="D219" s="332"/>
      <c r="E219" s="331"/>
      <c r="F219" s="331"/>
      <c r="G219" s="331"/>
      <c r="H219" s="331"/>
      <c r="I219" s="329"/>
      <c r="J219" s="331"/>
    </row>
    <row r="220" spans="1:10" x14ac:dyDescent="0.25">
      <c r="A220" s="331"/>
      <c r="B220" s="331"/>
      <c r="C220" s="331"/>
      <c r="D220" s="332"/>
      <c r="E220" s="331"/>
      <c r="F220" s="331"/>
      <c r="G220" s="331"/>
      <c r="H220" s="331"/>
      <c r="I220" s="329"/>
      <c r="J220" s="331"/>
    </row>
    <row r="221" spans="1:10" x14ac:dyDescent="0.25">
      <c r="A221" s="331"/>
      <c r="B221" s="331"/>
      <c r="C221" s="331"/>
      <c r="D221" s="332"/>
      <c r="E221" s="331"/>
      <c r="F221" s="331"/>
      <c r="G221" s="331"/>
      <c r="H221" s="331"/>
      <c r="I221" s="329"/>
      <c r="J221" s="331"/>
    </row>
    <row r="222" spans="1:10" x14ac:dyDescent="0.25">
      <c r="A222" s="331"/>
      <c r="B222" s="331"/>
      <c r="C222" s="331"/>
      <c r="D222" s="332"/>
      <c r="E222" s="331"/>
      <c r="F222" s="331"/>
      <c r="G222" s="331"/>
      <c r="H222" s="331"/>
      <c r="I222" s="329"/>
      <c r="J222" s="331"/>
    </row>
    <row r="223" spans="1:10" x14ac:dyDescent="0.25">
      <c r="A223" s="331"/>
      <c r="B223" s="331"/>
      <c r="C223" s="331"/>
      <c r="D223" s="332"/>
      <c r="E223" s="331"/>
      <c r="F223" s="331"/>
      <c r="G223" s="331"/>
      <c r="H223" s="331"/>
      <c r="I223" s="329"/>
      <c r="J223" s="331"/>
    </row>
    <row r="224" spans="1:10" x14ac:dyDescent="0.25">
      <c r="A224" s="331"/>
      <c r="B224" s="331"/>
      <c r="C224" s="331"/>
      <c r="D224" s="332"/>
      <c r="E224" s="331"/>
      <c r="F224" s="331"/>
      <c r="G224" s="331"/>
      <c r="H224" s="331"/>
      <c r="I224" s="329"/>
      <c r="J224" s="331"/>
    </row>
    <row r="225" spans="1:10" x14ac:dyDescent="0.25">
      <c r="A225" s="331"/>
      <c r="B225" s="331"/>
      <c r="C225" s="331"/>
      <c r="D225" s="332"/>
      <c r="E225" s="331"/>
      <c r="F225" s="331"/>
      <c r="G225" s="331"/>
      <c r="H225" s="331"/>
      <c r="I225" s="329"/>
      <c r="J225" s="331"/>
    </row>
    <row r="226" spans="1:10" x14ac:dyDescent="0.25">
      <c r="A226" s="331"/>
      <c r="B226" s="331"/>
      <c r="C226" s="331"/>
      <c r="D226" s="332"/>
      <c r="E226" s="331"/>
      <c r="F226" s="331"/>
      <c r="G226" s="331"/>
      <c r="H226" s="331"/>
      <c r="I226" s="329"/>
      <c r="J226" s="331"/>
    </row>
    <row r="227" spans="1:10" x14ac:dyDescent="0.25">
      <c r="A227" s="331"/>
      <c r="B227" s="331"/>
      <c r="C227" s="331"/>
      <c r="D227" s="332"/>
      <c r="E227" s="331"/>
      <c r="F227" s="331"/>
      <c r="G227" s="331"/>
      <c r="H227" s="331"/>
      <c r="I227" s="329"/>
      <c r="J227" s="331"/>
    </row>
    <row r="228" spans="1:10" x14ac:dyDescent="0.25">
      <c r="A228" s="331"/>
      <c r="B228" s="331"/>
      <c r="C228" s="331"/>
      <c r="D228" s="332"/>
      <c r="E228" s="331"/>
      <c r="F228" s="331"/>
      <c r="G228" s="331"/>
      <c r="H228" s="331"/>
      <c r="I228" s="329"/>
      <c r="J228" s="331"/>
    </row>
    <row r="229" spans="1:10" x14ac:dyDescent="0.25">
      <c r="A229" s="331"/>
      <c r="B229" s="331"/>
      <c r="C229" s="331"/>
      <c r="D229" s="332"/>
      <c r="E229" s="331"/>
      <c r="F229" s="331"/>
      <c r="G229" s="331"/>
      <c r="H229" s="331"/>
      <c r="I229" s="329"/>
      <c r="J229" s="331"/>
    </row>
    <row r="230" spans="1:10" x14ac:dyDescent="0.25">
      <c r="A230" s="331"/>
      <c r="B230" s="331"/>
      <c r="C230" s="331"/>
      <c r="D230" s="332"/>
      <c r="E230" s="331"/>
      <c r="F230" s="331"/>
      <c r="G230" s="331"/>
      <c r="H230" s="331"/>
      <c r="I230" s="329"/>
      <c r="J230" s="331"/>
    </row>
    <row r="231" spans="1:10" x14ac:dyDescent="0.25">
      <c r="A231" s="331"/>
      <c r="B231" s="331"/>
      <c r="C231" s="331"/>
      <c r="D231" s="332"/>
      <c r="E231" s="331"/>
      <c r="F231" s="331"/>
      <c r="G231" s="331"/>
      <c r="H231" s="331"/>
      <c r="I231" s="329"/>
      <c r="J231" s="331"/>
    </row>
    <row r="232" spans="1:10" x14ac:dyDescent="0.25">
      <c r="A232" s="331"/>
      <c r="B232" s="331"/>
      <c r="C232" s="331"/>
      <c r="D232" s="332"/>
      <c r="E232" s="331"/>
      <c r="F232" s="331"/>
      <c r="G232" s="331"/>
      <c r="H232" s="331"/>
      <c r="I232" s="329"/>
      <c r="J232" s="331"/>
    </row>
    <row r="233" spans="1:10" x14ac:dyDescent="0.25">
      <c r="A233" s="331"/>
      <c r="B233" s="331"/>
      <c r="C233" s="331"/>
      <c r="D233" s="332"/>
      <c r="E233" s="331"/>
      <c r="F233" s="331"/>
      <c r="G233" s="331"/>
      <c r="H233" s="331"/>
      <c r="I233" s="329"/>
      <c r="J233" s="331"/>
    </row>
    <row r="234" spans="1:10" x14ac:dyDescent="0.25">
      <c r="A234" s="331"/>
      <c r="B234" s="331"/>
      <c r="C234" s="331"/>
      <c r="D234" s="332"/>
      <c r="E234" s="331"/>
      <c r="F234" s="331"/>
      <c r="G234" s="331"/>
      <c r="H234" s="331"/>
      <c r="I234" s="329"/>
      <c r="J234" s="331"/>
    </row>
    <row r="235" spans="1:10" x14ac:dyDescent="0.25">
      <c r="A235" s="331"/>
      <c r="B235" s="331"/>
      <c r="C235" s="331"/>
      <c r="D235" s="332"/>
      <c r="E235" s="331"/>
      <c r="F235" s="331"/>
      <c r="G235" s="331"/>
      <c r="H235" s="331"/>
      <c r="I235" s="329"/>
      <c r="J235" s="331"/>
    </row>
    <row r="236" spans="1:10" x14ac:dyDescent="0.25">
      <c r="A236" s="331"/>
      <c r="B236" s="331"/>
      <c r="C236" s="331"/>
      <c r="D236" s="332"/>
      <c r="E236" s="331"/>
      <c r="F236" s="331"/>
      <c r="G236" s="331"/>
      <c r="H236" s="331"/>
      <c r="I236" s="329"/>
      <c r="J236" s="331"/>
    </row>
    <row r="237" spans="1:10" x14ac:dyDescent="0.25">
      <c r="A237" s="331"/>
      <c r="B237" s="331"/>
      <c r="C237" s="331"/>
      <c r="D237" s="332"/>
      <c r="E237" s="331"/>
      <c r="F237" s="331"/>
      <c r="G237" s="331"/>
      <c r="H237" s="331"/>
      <c r="I237" s="329"/>
      <c r="J237" s="331"/>
    </row>
    <row r="238" spans="1:10" x14ac:dyDescent="0.25">
      <c r="A238" s="331"/>
      <c r="B238" s="331"/>
      <c r="C238" s="331"/>
      <c r="D238" s="332"/>
      <c r="E238" s="331"/>
      <c r="F238" s="331"/>
      <c r="G238" s="331"/>
      <c r="H238" s="331"/>
      <c r="I238" s="329"/>
      <c r="J238" s="331"/>
    </row>
    <row r="239" spans="1:10" x14ac:dyDescent="0.25">
      <c r="A239" s="331"/>
      <c r="B239" s="331"/>
      <c r="C239" s="331"/>
      <c r="D239" s="332"/>
      <c r="E239" s="331"/>
      <c r="F239" s="331"/>
      <c r="G239" s="331"/>
      <c r="H239" s="331"/>
      <c r="I239" s="329"/>
      <c r="J239" s="331"/>
    </row>
    <row r="240" spans="1:10" x14ac:dyDescent="0.25">
      <c r="A240" s="331"/>
      <c r="B240" s="331"/>
      <c r="C240" s="331"/>
      <c r="D240" s="332"/>
      <c r="E240" s="331"/>
      <c r="F240" s="331"/>
      <c r="G240" s="331"/>
      <c r="H240" s="331"/>
      <c r="I240" s="329"/>
      <c r="J240" s="331"/>
    </row>
    <row r="241" spans="1:10" x14ac:dyDescent="0.25">
      <c r="A241" s="331"/>
      <c r="B241" s="331"/>
      <c r="C241" s="331"/>
      <c r="D241" s="332"/>
      <c r="E241" s="331"/>
      <c r="F241" s="331"/>
      <c r="G241" s="331"/>
      <c r="H241" s="331"/>
      <c r="I241" s="329"/>
      <c r="J241" s="331"/>
    </row>
    <row r="242" spans="1:10" x14ac:dyDescent="0.25">
      <c r="A242" s="331"/>
      <c r="B242" s="331"/>
      <c r="C242" s="331"/>
      <c r="D242" s="332"/>
      <c r="E242" s="331"/>
      <c r="F242" s="331"/>
      <c r="G242" s="331"/>
      <c r="H242" s="331"/>
      <c r="I242" s="329"/>
      <c r="J242" s="331"/>
    </row>
    <row r="243" spans="1:10" x14ac:dyDescent="0.25">
      <c r="A243" s="331"/>
      <c r="B243" s="331"/>
      <c r="C243" s="331"/>
      <c r="D243" s="332"/>
      <c r="E243" s="331"/>
      <c r="F243" s="331"/>
      <c r="G243" s="331"/>
      <c r="H243" s="331"/>
      <c r="I243" s="329"/>
      <c r="J243" s="331"/>
    </row>
    <row r="244" spans="1:10" x14ac:dyDescent="0.25">
      <c r="A244" s="331"/>
      <c r="B244" s="331"/>
      <c r="C244" s="331"/>
      <c r="D244" s="332"/>
      <c r="E244" s="331"/>
      <c r="F244" s="331"/>
      <c r="G244" s="331"/>
      <c r="H244" s="331"/>
      <c r="I244" s="329"/>
      <c r="J244" s="331"/>
    </row>
    <row r="245" spans="1:10" x14ac:dyDescent="0.25">
      <c r="A245" s="331"/>
      <c r="B245" s="331"/>
      <c r="C245" s="331"/>
      <c r="D245" s="332"/>
      <c r="E245" s="331"/>
      <c r="F245" s="331"/>
      <c r="G245" s="331"/>
      <c r="H245" s="331"/>
      <c r="I245" s="329"/>
      <c r="J245" s="331"/>
    </row>
    <row r="246" spans="1:10" x14ac:dyDescent="0.25">
      <c r="A246" s="331"/>
      <c r="B246" s="331"/>
      <c r="C246" s="331"/>
      <c r="D246" s="332"/>
      <c r="E246" s="331"/>
      <c r="F246" s="331"/>
      <c r="G246" s="331"/>
      <c r="H246" s="331"/>
      <c r="I246" s="329"/>
      <c r="J246" s="331"/>
    </row>
    <row r="247" spans="1:10" x14ac:dyDescent="0.25">
      <c r="A247" s="331"/>
      <c r="B247" s="331"/>
      <c r="C247" s="331"/>
      <c r="D247" s="332"/>
      <c r="E247" s="331"/>
      <c r="F247" s="331"/>
      <c r="G247" s="331"/>
      <c r="H247" s="331"/>
      <c r="I247" s="329"/>
      <c r="J247" s="331"/>
    </row>
    <row r="248" spans="1:10" x14ac:dyDescent="0.25">
      <c r="A248" s="331"/>
      <c r="B248" s="331"/>
      <c r="C248" s="331"/>
      <c r="D248" s="332"/>
      <c r="E248" s="331"/>
      <c r="F248" s="331"/>
      <c r="G248" s="331"/>
      <c r="H248" s="331"/>
      <c r="I248" s="329"/>
      <c r="J248" s="331"/>
    </row>
    <row r="249" spans="1:10" x14ac:dyDescent="0.25">
      <c r="A249" s="331"/>
      <c r="B249" s="331"/>
      <c r="C249" s="331"/>
      <c r="D249" s="332"/>
      <c r="E249" s="331"/>
      <c r="F249" s="331"/>
      <c r="G249" s="331"/>
      <c r="H249" s="331"/>
      <c r="I249" s="329"/>
      <c r="J249" s="331"/>
    </row>
    <row r="250" spans="1:10" x14ac:dyDescent="0.25">
      <c r="A250" s="331"/>
      <c r="B250" s="331"/>
      <c r="C250" s="331"/>
      <c r="D250" s="332"/>
      <c r="E250" s="331"/>
      <c r="F250" s="331"/>
      <c r="G250" s="331"/>
      <c r="H250" s="331"/>
      <c r="I250" s="329"/>
      <c r="J250" s="331"/>
    </row>
    <row r="251" spans="1:10" x14ac:dyDescent="0.25">
      <c r="A251" s="331"/>
      <c r="B251" s="331"/>
      <c r="C251" s="331"/>
      <c r="D251" s="332"/>
      <c r="E251" s="331"/>
      <c r="F251" s="331"/>
      <c r="G251" s="331"/>
      <c r="H251" s="331"/>
      <c r="I251" s="329"/>
      <c r="J251" s="331"/>
    </row>
    <row r="252" spans="1:10" x14ac:dyDescent="0.25">
      <c r="A252" s="331"/>
      <c r="B252" s="331"/>
      <c r="C252" s="331"/>
      <c r="D252" s="332"/>
      <c r="E252" s="331"/>
      <c r="F252" s="331"/>
      <c r="G252" s="331"/>
      <c r="H252" s="331"/>
      <c r="I252" s="329"/>
      <c r="J252" s="331"/>
    </row>
    <row r="253" spans="1:10" x14ac:dyDescent="0.25">
      <c r="A253" s="331"/>
      <c r="B253" s="331"/>
      <c r="C253" s="331"/>
      <c r="D253" s="332"/>
      <c r="E253" s="331"/>
      <c r="F253" s="331"/>
      <c r="G253" s="331"/>
      <c r="H253" s="331"/>
      <c r="I253" s="329"/>
      <c r="J253" s="331"/>
    </row>
    <row r="254" spans="1:10" x14ac:dyDescent="0.25">
      <c r="A254" s="331"/>
      <c r="B254" s="331"/>
      <c r="C254" s="331"/>
      <c r="D254" s="332"/>
      <c r="E254" s="331"/>
      <c r="F254" s="331"/>
      <c r="G254" s="331"/>
      <c r="H254" s="331"/>
      <c r="I254" s="329"/>
      <c r="J254" s="331"/>
    </row>
    <row r="255" spans="1:10" x14ac:dyDescent="0.25">
      <c r="A255" s="331"/>
      <c r="B255" s="331"/>
      <c r="C255" s="331"/>
      <c r="D255" s="332"/>
      <c r="E255" s="331"/>
      <c r="F255" s="331"/>
      <c r="G255" s="331"/>
      <c r="H255" s="331"/>
      <c r="I255" s="329"/>
      <c r="J255" s="331"/>
    </row>
    <row r="256" spans="1:10" x14ac:dyDescent="0.25">
      <c r="A256" s="331"/>
      <c r="B256" s="331"/>
      <c r="C256" s="331"/>
      <c r="D256" s="332"/>
      <c r="E256" s="331"/>
      <c r="F256" s="331"/>
      <c r="G256" s="331"/>
      <c r="H256" s="331"/>
      <c r="I256" s="329"/>
      <c r="J256" s="331"/>
    </row>
    <row r="257" spans="1:10" x14ac:dyDescent="0.25">
      <c r="A257" s="331"/>
      <c r="B257" s="331"/>
      <c r="C257" s="331"/>
      <c r="D257" s="332"/>
      <c r="E257" s="331"/>
      <c r="F257" s="331"/>
      <c r="G257" s="331"/>
      <c r="H257" s="331"/>
      <c r="I257" s="329"/>
      <c r="J257" s="331"/>
    </row>
    <row r="258" spans="1:10" x14ac:dyDescent="0.25">
      <c r="A258" s="331"/>
      <c r="B258" s="331"/>
      <c r="C258" s="331"/>
      <c r="D258" s="332"/>
      <c r="E258" s="331"/>
      <c r="F258" s="331"/>
      <c r="G258" s="331"/>
      <c r="H258" s="331"/>
      <c r="I258" s="329"/>
      <c r="J258" s="331"/>
    </row>
    <row r="259" spans="1:10" x14ac:dyDescent="0.25">
      <c r="A259" s="331"/>
      <c r="B259" s="331"/>
      <c r="C259" s="331"/>
      <c r="D259" s="332"/>
      <c r="E259" s="331"/>
      <c r="F259" s="331"/>
      <c r="G259" s="331"/>
      <c r="H259" s="331"/>
      <c r="I259" s="329"/>
      <c r="J259" s="331"/>
    </row>
    <row r="260" spans="1:10" x14ac:dyDescent="0.25">
      <c r="A260" s="331"/>
      <c r="B260" s="331"/>
      <c r="C260" s="331"/>
      <c r="D260" s="332"/>
      <c r="E260" s="331"/>
      <c r="F260" s="331"/>
      <c r="G260" s="331"/>
      <c r="H260" s="331"/>
      <c r="I260" s="329"/>
      <c r="J260" s="331"/>
    </row>
    <row r="261" spans="1:10" x14ac:dyDescent="0.25">
      <c r="A261" s="331"/>
      <c r="B261" s="331"/>
      <c r="C261" s="331"/>
      <c r="D261" s="332"/>
      <c r="E261" s="331"/>
      <c r="F261" s="331"/>
      <c r="G261" s="331"/>
      <c r="H261" s="331"/>
      <c r="I261" s="329"/>
      <c r="J261" s="331"/>
    </row>
    <row r="262" spans="1:10" x14ac:dyDescent="0.25">
      <c r="A262" s="331"/>
      <c r="B262" s="331"/>
      <c r="C262" s="331"/>
      <c r="D262" s="332"/>
      <c r="E262" s="331"/>
      <c r="F262" s="331"/>
      <c r="G262" s="331"/>
      <c r="H262" s="331"/>
      <c r="I262" s="329"/>
      <c r="J262" s="331"/>
    </row>
    <row r="263" spans="1:10" x14ac:dyDescent="0.25">
      <c r="A263" s="331"/>
      <c r="B263" s="331"/>
      <c r="C263" s="331"/>
      <c r="D263" s="332"/>
      <c r="E263" s="331"/>
      <c r="F263" s="331"/>
      <c r="G263" s="331"/>
      <c r="H263" s="331"/>
      <c r="I263" s="329"/>
      <c r="J263" s="331"/>
    </row>
    <row r="264" spans="1:10" x14ac:dyDescent="0.25">
      <c r="A264" s="331"/>
      <c r="B264" s="331"/>
      <c r="C264" s="331"/>
      <c r="D264" s="332"/>
      <c r="E264" s="331"/>
      <c r="F264" s="331"/>
      <c r="G264" s="331"/>
      <c r="H264" s="331"/>
      <c r="I264" s="329"/>
      <c r="J264" s="331"/>
    </row>
    <row r="265" spans="1:10" x14ac:dyDescent="0.25">
      <c r="A265" s="331"/>
      <c r="B265" s="331"/>
      <c r="C265" s="331"/>
      <c r="D265" s="332"/>
      <c r="E265" s="331"/>
      <c r="F265" s="331"/>
      <c r="G265" s="331"/>
      <c r="H265" s="331"/>
      <c r="I265" s="329"/>
      <c r="J265" s="331"/>
    </row>
    <row r="266" spans="1:10" x14ac:dyDescent="0.25">
      <c r="A266" s="331"/>
      <c r="B266" s="331"/>
      <c r="C266" s="331"/>
      <c r="D266" s="332"/>
      <c r="E266" s="331"/>
      <c r="F266" s="331"/>
      <c r="G266" s="331"/>
      <c r="H266" s="331"/>
      <c r="I266" s="329"/>
      <c r="J266" s="331"/>
    </row>
    <row r="267" spans="1:10" x14ac:dyDescent="0.25">
      <c r="A267" s="331"/>
      <c r="B267" s="331"/>
      <c r="C267" s="331"/>
      <c r="D267" s="332"/>
      <c r="E267" s="331"/>
      <c r="F267" s="331"/>
      <c r="G267" s="331"/>
      <c r="H267" s="331"/>
      <c r="I267" s="329"/>
      <c r="J267" s="331"/>
    </row>
    <row r="268" spans="1:10" x14ac:dyDescent="0.25">
      <c r="A268" s="331"/>
      <c r="B268" s="331"/>
      <c r="C268" s="331"/>
      <c r="D268" s="332"/>
      <c r="E268" s="331"/>
      <c r="F268" s="331"/>
      <c r="G268" s="331"/>
      <c r="H268" s="331"/>
      <c r="I268" s="329"/>
      <c r="J268" s="331"/>
    </row>
    <row r="269" spans="1:10" x14ac:dyDescent="0.25">
      <c r="A269" s="331"/>
      <c r="B269" s="331"/>
      <c r="C269" s="331"/>
      <c r="D269" s="332"/>
      <c r="E269" s="331"/>
      <c r="F269" s="331"/>
      <c r="G269" s="331"/>
      <c r="H269" s="331"/>
      <c r="I269" s="329"/>
      <c r="J269" s="331"/>
    </row>
    <row r="270" spans="1:10" x14ac:dyDescent="0.25">
      <c r="A270" s="331"/>
      <c r="B270" s="331"/>
      <c r="C270" s="331"/>
      <c r="D270" s="332"/>
      <c r="E270" s="331"/>
      <c r="F270" s="331"/>
      <c r="G270" s="331"/>
      <c r="H270" s="331"/>
      <c r="I270" s="329"/>
      <c r="J270" s="331"/>
    </row>
    <row r="271" spans="1:10" x14ac:dyDescent="0.25">
      <c r="A271" s="331"/>
      <c r="B271" s="331"/>
      <c r="C271" s="331"/>
      <c r="D271" s="332"/>
      <c r="E271" s="331"/>
      <c r="F271" s="331"/>
      <c r="G271" s="331"/>
      <c r="H271" s="331"/>
      <c r="I271" s="329"/>
      <c r="J271" s="331"/>
    </row>
    <row r="272" spans="1:10" x14ac:dyDescent="0.25">
      <c r="A272" s="331"/>
      <c r="B272" s="331"/>
      <c r="C272" s="331"/>
      <c r="D272" s="332"/>
      <c r="E272" s="331"/>
      <c r="F272" s="331"/>
      <c r="G272" s="331"/>
      <c r="H272" s="331"/>
      <c r="I272" s="329"/>
      <c r="J272" s="331"/>
    </row>
    <row r="273" spans="1:10" x14ac:dyDescent="0.25">
      <c r="A273" s="331"/>
      <c r="B273" s="331"/>
      <c r="C273" s="331"/>
      <c r="D273" s="332"/>
      <c r="E273" s="331"/>
      <c r="F273" s="331"/>
      <c r="G273" s="331"/>
      <c r="H273" s="331"/>
      <c r="I273" s="329"/>
      <c r="J273" s="331"/>
    </row>
    <row r="274" spans="1:10" x14ac:dyDescent="0.25">
      <c r="A274" s="331"/>
      <c r="B274" s="331"/>
      <c r="C274" s="331"/>
      <c r="D274" s="332"/>
      <c r="E274" s="331"/>
      <c r="F274" s="331"/>
      <c r="G274" s="331"/>
      <c r="H274" s="331"/>
      <c r="I274" s="329"/>
      <c r="J274" s="331"/>
    </row>
    <row r="275" spans="1:10" x14ac:dyDescent="0.25">
      <c r="A275" s="331"/>
      <c r="B275" s="331"/>
      <c r="C275" s="331"/>
      <c r="D275" s="332"/>
      <c r="E275" s="331"/>
      <c r="F275" s="331"/>
      <c r="G275" s="331"/>
      <c r="H275" s="331"/>
      <c r="I275" s="329"/>
      <c r="J275" s="331"/>
    </row>
    <row r="276" spans="1:10" x14ac:dyDescent="0.25">
      <c r="A276" s="331"/>
      <c r="B276" s="331"/>
      <c r="C276" s="331"/>
      <c r="D276" s="332"/>
      <c r="E276" s="331"/>
      <c r="F276" s="331"/>
      <c r="G276" s="331"/>
      <c r="H276" s="331"/>
      <c r="I276" s="329"/>
      <c r="J276" s="331"/>
    </row>
    <row r="277" spans="1:10" x14ac:dyDescent="0.25">
      <c r="A277" s="331"/>
      <c r="B277" s="331"/>
      <c r="C277" s="331"/>
      <c r="D277" s="332"/>
      <c r="E277" s="331"/>
      <c r="F277" s="331"/>
      <c r="G277" s="331"/>
      <c r="H277" s="331"/>
      <c r="I277" s="329"/>
      <c r="J277" s="331"/>
    </row>
    <row r="278" spans="1:10" x14ac:dyDescent="0.25">
      <c r="A278" s="331"/>
      <c r="B278" s="331"/>
      <c r="C278" s="331"/>
      <c r="D278" s="332"/>
      <c r="E278" s="331"/>
      <c r="F278" s="331"/>
      <c r="G278" s="331"/>
      <c r="H278" s="331"/>
      <c r="I278" s="329"/>
      <c r="J278" s="331"/>
    </row>
    <row r="279" spans="1:10" x14ac:dyDescent="0.25">
      <c r="A279" s="331"/>
      <c r="B279" s="331"/>
      <c r="C279" s="331"/>
      <c r="D279" s="332"/>
      <c r="E279" s="331"/>
      <c r="F279" s="331"/>
      <c r="G279" s="331"/>
      <c r="H279" s="331"/>
      <c r="I279" s="329"/>
      <c r="J279" s="331"/>
    </row>
    <row r="280" spans="1:10" x14ac:dyDescent="0.25">
      <c r="A280" s="331"/>
      <c r="B280" s="331"/>
      <c r="C280" s="331"/>
      <c r="D280" s="332"/>
      <c r="E280" s="331"/>
      <c r="F280" s="331"/>
      <c r="G280" s="331"/>
      <c r="H280" s="331"/>
      <c r="I280" s="329"/>
      <c r="J280" s="331"/>
    </row>
    <row r="281" spans="1:10" x14ac:dyDescent="0.25">
      <c r="A281" s="331"/>
      <c r="B281" s="331"/>
      <c r="C281" s="331"/>
      <c r="D281" s="332"/>
      <c r="E281" s="331"/>
      <c r="F281" s="331"/>
      <c r="G281" s="331"/>
      <c r="H281" s="331"/>
      <c r="I281" s="329"/>
      <c r="J281" s="331"/>
    </row>
    <row r="282" spans="1:10" x14ac:dyDescent="0.25">
      <c r="A282" s="331"/>
      <c r="B282" s="331"/>
      <c r="C282" s="331"/>
      <c r="D282" s="332"/>
      <c r="E282" s="331"/>
      <c r="F282" s="331"/>
      <c r="G282" s="331"/>
      <c r="H282" s="331"/>
      <c r="I282" s="329"/>
      <c r="J282" s="331"/>
    </row>
    <row r="283" spans="1:10" x14ac:dyDescent="0.25">
      <c r="A283" s="331"/>
      <c r="B283" s="331"/>
      <c r="C283" s="331"/>
      <c r="D283" s="332"/>
      <c r="E283" s="331"/>
      <c r="F283" s="331"/>
      <c r="G283" s="331"/>
      <c r="H283" s="331"/>
      <c r="I283" s="329"/>
      <c r="J283" s="331"/>
    </row>
    <row r="284" spans="1:10" x14ac:dyDescent="0.25">
      <c r="A284" s="331"/>
      <c r="B284" s="331"/>
      <c r="C284" s="331"/>
      <c r="D284" s="332"/>
      <c r="E284" s="331"/>
      <c r="F284" s="331"/>
      <c r="G284" s="331"/>
      <c r="H284" s="331"/>
      <c r="I284" s="329"/>
      <c r="J284" s="331"/>
    </row>
    <row r="285" spans="1:10" x14ac:dyDescent="0.25">
      <c r="A285" s="331"/>
      <c r="B285" s="331"/>
      <c r="C285" s="331"/>
      <c r="D285" s="332"/>
      <c r="E285" s="331"/>
      <c r="F285" s="331"/>
      <c r="G285" s="331"/>
      <c r="H285" s="331"/>
      <c r="I285" s="329"/>
      <c r="J285" s="331"/>
    </row>
    <row r="286" spans="1:10" x14ac:dyDescent="0.25">
      <c r="A286" s="331"/>
      <c r="B286" s="331"/>
      <c r="C286" s="331"/>
      <c r="D286" s="332"/>
      <c r="E286" s="331"/>
      <c r="F286" s="331"/>
      <c r="G286" s="331"/>
      <c r="H286" s="331"/>
      <c r="I286" s="329"/>
      <c r="J286" s="331"/>
    </row>
    <row r="287" spans="1:10" x14ac:dyDescent="0.25">
      <c r="A287" s="331"/>
      <c r="B287" s="331"/>
      <c r="C287" s="331"/>
      <c r="D287" s="332"/>
      <c r="E287" s="331"/>
      <c r="F287" s="331"/>
      <c r="G287" s="331"/>
      <c r="H287" s="331"/>
      <c r="I287" s="329"/>
      <c r="J287" s="331"/>
    </row>
    <row r="288" spans="1:10" x14ac:dyDescent="0.25">
      <c r="A288" s="331"/>
      <c r="B288" s="331"/>
      <c r="C288" s="331"/>
      <c r="D288" s="332"/>
      <c r="E288" s="331"/>
      <c r="F288" s="331"/>
      <c r="G288" s="331"/>
      <c r="H288" s="331"/>
      <c r="I288" s="329"/>
      <c r="J288" s="331"/>
    </row>
    <row r="289" spans="1:10" x14ac:dyDescent="0.25">
      <c r="A289" s="331"/>
      <c r="B289" s="331"/>
      <c r="C289" s="331"/>
      <c r="D289" s="332"/>
      <c r="E289" s="331"/>
      <c r="F289" s="331"/>
      <c r="G289" s="331"/>
      <c r="H289" s="331"/>
      <c r="I289" s="329"/>
      <c r="J289" s="331"/>
    </row>
    <row r="290" spans="1:10" x14ac:dyDescent="0.25">
      <c r="A290" s="331"/>
      <c r="B290" s="331"/>
      <c r="C290" s="331"/>
      <c r="D290" s="332"/>
      <c r="E290" s="331"/>
      <c r="F290" s="331"/>
      <c r="G290" s="331"/>
      <c r="H290" s="331"/>
      <c r="I290" s="329"/>
      <c r="J290" s="331"/>
    </row>
    <row r="291" spans="1:10" x14ac:dyDescent="0.25">
      <c r="A291" s="331"/>
      <c r="B291" s="331"/>
      <c r="C291" s="331"/>
      <c r="D291" s="332"/>
      <c r="E291" s="331"/>
      <c r="F291" s="331"/>
      <c r="G291" s="331"/>
      <c r="H291" s="331"/>
      <c r="I291" s="329"/>
      <c r="J291" s="331"/>
    </row>
    <row r="292" spans="1:10" x14ac:dyDescent="0.25">
      <c r="A292" s="331"/>
      <c r="B292" s="331"/>
      <c r="C292" s="331"/>
      <c r="D292" s="332"/>
      <c r="E292" s="331"/>
      <c r="F292" s="331"/>
      <c r="G292" s="331"/>
      <c r="H292" s="331"/>
      <c r="I292" s="329"/>
      <c r="J292" s="331"/>
    </row>
    <row r="293" spans="1:10" x14ac:dyDescent="0.25">
      <c r="A293" s="331"/>
      <c r="B293" s="331"/>
      <c r="C293" s="331"/>
      <c r="D293" s="332"/>
      <c r="E293" s="331"/>
      <c r="F293" s="331"/>
      <c r="G293" s="331"/>
      <c r="H293" s="331"/>
      <c r="I293" s="329"/>
      <c r="J293" s="331"/>
    </row>
    <row r="294" spans="1:10" x14ac:dyDescent="0.25">
      <c r="A294" s="331"/>
      <c r="B294" s="331"/>
      <c r="C294" s="331"/>
      <c r="D294" s="332"/>
      <c r="E294" s="331"/>
      <c r="F294" s="331"/>
      <c r="G294" s="331"/>
      <c r="H294" s="331"/>
      <c r="I294" s="329"/>
      <c r="J294" s="331"/>
    </row>
    <row r="295" spans="1:10" x14ac:dyDescent="0.25">
      <c r="A295" s="331"/>
      <c r="B295" s="331"/>
      <c r="C295" s="331"/>
      <c r="D295" s="332"/>
      <c r="E295" s="331"/>
      <c r="F295" s="331"/>
      <c r="G295" s="331"/>
      <c r="H295" s="331"/>
      <c r="I295" s="329"/>
      <c r="J295" s="331"/>
    </row>
    <row r="296" spans="1:10" x14ac:dyDescent="0.25">
      <c r="A296" s="331"/>
      <c r="B296" s="331"/>
      <c r="C296" s="331"/>
      <c r="D296" s="332"/>
      <c r="E296" s="331"/>
      <c r="F296" s="331"/>
      <c r="G296" s="331"/>
      <c r="H296" s="331"/>
      <c r="I296" s="329"/>
      <c r="J296" s="331"/>
    </row>
    <row r="297" spans="1:10" x14ac:dyDescent="0.25">
      <c r="A297" s="331"/>
      <c r="B297" s="331"/>
      <c r="C297" s="331"/>
      <c r="D297" s="332"/>
      <c r="E297" s="331"/>
      <c r="F297" s="331"/>
      <c r="G297" s="331"/>
      <c r="H297" s="331"/>
      <c r="I297" s="329"/>
      <c r="J297" s="331"/>
    </row>
    <row r="298" spans="1:10" x14ac:dyDescent="0.25">
      <c r="A298" s="331"/>
      <c r="B298" s="331"/>
      <c r="C298" s="331"/>
      <c r="D298" s="332"/>
      <c r="E298" s="331"/>
      <c r="F298" s="331"/>
      <c r="G298" s="331"/>
      <c r="H298" s="331"/>
      <c r="I298" s="329"/>
      <c r="J298" s="331"/>
    </row>
    <row r="299" spans="1:10" x14ac:dyDescent="0.25">
      <c r="A299" s="331"/>
      <c r="B299" s="331"/>
      <c r="C299" s="331"/>
      <c r="D299" s="332"/>
      <c r="E299" s="331"/>
      <c r="F299" s="331"/>
      <c r="G299" s="331"/>
      <c r="H299" s="331"/>
      <c r="I299" s="329"/>
      <c r="J299" s="331"/>
    </row>
    <row r="300" spans="1:10" x14ac:dyDescent="0.25">
      <c r="A300" s="331"/>
      <c r="B300" s="331"/>
      <c r="C300" s="331"/>
      <c r="D300" s="332"/>
      <c r="E300" s="331"/>
      <c r="F300" s="331"/>
      <c r="G300" s="331"/>
      <c r="H300" s="331"/>
      <c r="I300" s="329"/>
      <c r="J300" s="331"/>
    </row>
    <row r="301" spans="1:10" x14ac:dyDescent="0.25">
      <c r="A301" s="331"/>
      <c r="B301" s="331"/>
      <c r="C301" s="331"/>
      <c r="D301" s="332"/>
      <c r="E301" s="331"/>
      <c r="F301" s="331"/>
      <c r="G301" s="331"/>
      <c r="H301" s="331"/>
      <c r="I301" s="329"/>
      <c r="J301" s="331"/>
    </row>
    <row r="302" spans="1:10" x14ac:dyDescent="0.25">
      <c r="A302" s="331"/>
      <c r="B302" s="331"/>
      <c r="C302" s="331"/>
      <c r="D302" s="332"/>
      <c r="E302" s="331"/>
      <c r="F302" s="331"/>
      <c r="G302" s="331"/>
      <c r="H302" s="331"/>
      <c r="I302" s="329"/>
      <c r="J302" s="331"/>
    </row>
    <row r="303" spans="1:10" x14ac:dyDescent="0.25">
      <c r="A303" s="331"/>
      <c r="B303" s="331"/>
      <c r="C303" s="331"/>
      <c r="D303" s="332"/>
      <c r="E303" s="331"/>
      <c r="F303" s="331"/>
      <c r="G303" s="331"/>
      <c r="H303" s="331"/>
      <c r="I303" s="329"/>
      <c r="J303" s="331"/>
    </row>
    <row r="304" spans="1:10" x14ac:dyDescent="0.25">
      <c r="A304" s="331"/>
      <c r="B304" s="331"/>
      <c r="C304" s="331"/>
      <c r="D304" s="332"/>
      <c r="E304" s="331"/>
      <c r="F304" s="331"/>
      <c r="G304" s="331"/>
      <c r="H304" s="331"/>
      <c r="I304" s="329"/>
      <c r="J304" s="331"/>
    </row>
    <row r="305" spans="1:10" x14ac:dyDescent="0.25">
      <c r="A305" s="331"/>
      <c r="B305" s="331"/>
      <c r="C305" s="331"/>
      <c r="D305" s="332"/>
      <c r="E305" s="331"/>
      <c r="F305" s="331"/>
      <c r="G305" s="331"/>
      <c r="H305" s="331"/>
      <c r="I305" s="329"/>
      <c r="J305" s="331"/>
    </row>
    <row r="306" spans="1:10" x14ac:dyDescent="0.25">
      <c r="A306" s="331"/>
      <c r="B306" s="331"/>
      <c r="C306" s="331"/>
      <c r="D306" s="332"/>
      <c r="E306" s="331"/>
      <c r="F306" s="331"/>
      <c r="G306" s="331"/>
      <c r="H306" s="331"/>
      <c r="I306" s="329"/>
      <c r="J306" s="331"/>
    </row>
    <row r="307" spans="1:10" x14ac:dyDescent="0.25">
      <c r="A307" s="331"/>
      <c r="B307" s="331"/>
      <c r="C307" s="331"/>
      <c r="D307" s="332"/>
      <c r="E307" s="331"/>
      <c r="F307" s="331"/>
      <c r="G307" s="331"/>
      <c r="H307" s="331"/>
      <c r="I307" s="329"/>
      <c r="J307" s="331"/>
    </row>
    <row r="308" spans="1:10" x14ac:dyDescent="0.25">
      <c r="A308" s="331"/>
      <c r="B308" s="331"/>
      <c r="C308" s="331"/>
      <c r="D308" s="332"/>
      <c r="E308" s="331"/>
      <c r="F308" s="331"/>
      <c r="G308" s="331"/>
      <c r="H308" s="331"/>
      <c r="I308" s="329"/>
      <c r="J308" s="331"/>
    </row>
    <row r="309" spans="1:10" x14ac:dyDescent="0.25">
      <c r="A309" s="331"/>
      <c r="B309" s="331"/>
      <c r="C309" s="331"/>
      <c r="D309" s="332"/>
      <c r="E309" s="331"/>
      <c r="F309" s="331"/>
      <c r="G309" s="331"/>
      <c r="H309" s="331"/>
      <c r="I309" s="329"/>
      <c r="J309" s="331"/>
    </row>
    <row r="310" spans="1:10" x14ac:dyDescent="0.25">
      <c r="A310" s="331"/>
      <c r="B310" s="331"/>
      <c r="C310" s="331"/>
      <c r="D310" s="332"/>
      <c r="E310" s="331"/>
      <c r="F310" s="331"/>
      <c r="G310" s="331"/>
      <c r="H310" s="331"/>
      <c r="I310" s="329"/>
      <c r="J310" s="331"/>
    </row>
    <row r="311" spans="1:10" x14ac:dyDescent="0.25">
      <c r="A311" s="331"/>
      <c r="B311" s="331"/>
      <c r="C311" s="331"/>
      <c r="D311" s="332"/>
      <c r="E311" s="331"/>
      <c r="F311" s="331"/>
      <c r="G311" s="331"/>
      <c r="H311" s="331"/>
      <c r="I311" s="329"/>
      <c r="J311" s="331"/>
    </row>
    <row r="312" spans="1:10" x14ac:dyDescent="0.25">
      <c r="A312" s="331"/>
      <c r="B312" s="331"/>
      <c r="C312" s="331"/>
      <c r="D312" s="332"/>
      <c r="E312" s="331"/>
      <c r="F312" s="331"/>
      <c r="G312" s="331"/>
      <c r="H312" s="331"/>
      <c r="I312" s="329"/>
      <c r="J312" s="331"/>
    </row>
    <row r="313" spans="1:10" x14ac:dyDescent="0.25">
      <c r="A313" s="331"/>
      <c r="B313" s="331"/>
      <c r="C313" s="331"/>
      <c r="D313" s="332"/>
      <c r="E313" s="331"/>
      <c r="F313" s="331"/>
      <c r="G313" s="331"/>
      <c r="H313" s="331"/>
      <c r="I313" s="329"/>
      <c r="J313" s="331"/>
    </row>
    <row r="314" spans="1:10" x14ac:dyDescent="0.25">
      <c r="A314" s="331"/>
      <c r="B314" s="331"/>
      <c r="C314" s="331"/>
      <c r="D314" s="332"/>
      <c r="E314" s="331"/>
      <c r="F314" s="331"/>
      <c r="G314" s="331"/>
      <c r="H314" s="331"/>
      <c r="I314" s="329"/>
      <c r="J314" s="331"/>
    </row>
    <row r="315" spans="1:10" x14ac:dyDescent="0.25">
      <c r="A315" s="331"/>
      <c r="B315" s="331"/>
      <c r="C315" s="331"/>
      <c r="D315" s="332"/>
      <c r="E315" s="331"/>
      <c r="F315" s="331"/>
      <c r="G315" s="331"/>
      <c r="H315" s="331"/>
      <c r="I315" s="329"/>
      <c r="J315" s="331"/>
    </row>
    <row r="316" spans="1:10" x14ac:dyDescent="0.25">
      <c r="A316" s="331"/>
      <c r="B316" s="331"/>
      <c r="C316" s="331"/>
      <c r="D316" s="332"/>
      <c r="E316" s="331"/>
      <c r="F316" s="331"/>
      <c r="G316" s="331"/>
      <c r="H316" s="331"/>
      <c r="I316" s="329"/>
      <c r="J316" s="331"/>
    </row>
    <row r="317" spans="1:10" x14ac:dyDescent="0.25">
      <c r="A317" s="331"/>
      <c r="B317" s="331"/>
      <c r="C317" s="331"/>
      <c r="D317" s="332"/>
      <c r="E317" s="331"/>
      <c r="F317" s="331"/>
      <c r="G317" s="331"/>
      <c r="H317" s="331"/>
      <c r="I317" s="329"/>
      <c r="J317" s="331"/>
    </row>
    <row r="318" spans="1:10" x14ac:dyDescent="0.25">
      <c r="A318" s="331"/>
      <c r="B318" s="331"/>
      <c r="C318" s="331"/>
      <c r="D318" s="332"/>
      <c r="E318" s="331"/>
      <c r="F318" s="331"/>
      <c r="G318" s="331"/>
      <c r="H318" s="331"/>
      <c r="I318" s="329"/>
      <c r="J318" s="331"/>
    </row>
    <row r="319" spans="1:10" x14ac:dyDescent="0.25">
      <c r="A319" s="331"/>
      <c r="B319" s="331"/>
      <c r="C319" s="331"/>
      <c r="D319" s="332"/>
      <c r="E319" s="331"/>
      <c r="F319" s="331"/>
      <c r="G319" s="331"/>
      <c r="H319" s="331"/>
      <c r="I319" s="329"/>
      <c r="J319" s="331"/>
    </row>
    <row r="320" spans="1:10" x14ac:dyDescent="0.25">
      <c r="A320" s="331"/>
      <c r="B320" s="331"/>
      <c r="C320" s="331"/>
      <c r="D320" s="332"/>
      <c r="E320" s="331"/>
      <c r="F320" s="331"/>
      <c r="G320" s="331"/>
      <c r="H320" s="331"/>
      <c r="I320" s="329"/>
      <c r="J320" s="331"/>
    </row>
    <row r="321" spans="1:10" x14ac:dyDescent="0.25">
      <c r="A321" s="331"/>
      <c r="B321" s="331"/>
      <c r="C321" s="331"/>
      <c r="D321" s="332"/>
      <c r="E321" s="331"/>
      <c r="F321" s="331"/>
      <c r="G321" s="331"/>
      <c r="H321" s="331"/>
      <c r="I321" s="329"/>
      <c r="J321" s="331"/>
    </row>
    <row r="322" spans="1:10" x14ac:dyDescent="0.25">
      <c r="A322" s="331"/>
      <c r="B322" s="331"/>
      <c r="C322" s="331"/>
      <c r="D322" s="332"/>
      <c r="E322" s="331"/>
      <c r="F322" s="331"/>
      <c r="G322" s="331"/>
      <c r="H322" s="331"/>
      <c r="I322" s="329"/>
      <c r="J322" s="331"/>
    </row>
    <row r="323" spans="1:10" x14ac:dyDescent="0.25">
      <c r="A323" s="331"/>
      <c r="B323" s="331"/>
      <c r="C323" s="331"/>
      <c r="D323" s="332"/>
      <c r="E323" s="331"/>
      <c r="F323" s="331"/>
      <c r="G323" s="331"/>
      <c r="H323" s="331"/>
      <c r="I323" s="329"/>
      <c r="J323" s="331"/>
    </row>
    <row r="324" spans="1:10" x14ac:dyDescent="0.25">
      <c r="A324" s="331"/>
      <c r="B324" s="331"/>
      <c r="C324" s="331"/>
      <c r="D324" s="332"/>
      <c r="E324" s="331"/>
      <c r="F324" s="331"/>
      <c r="G324" s="331"/>
      <c r="H324" s="331"/>
      <c r="I324" s="329"/>
      <c r="J324" s="331"/>
    </row>
    <row r="325" spans="1:10" x14ac:dyDescent="0.25">
      <c r="A325" s="331"/>
      <c r="B325" s="331"/>
      <c r="C325" s="331"/>
      <c r="D325" s="332"/>
      <c r="E325" s="331"/>
      <c r="F325" s="331"/>
      <c r="G325" s="331"/>
      <c r="H325" s="331"/>
      <c r="I325" s="329"/>
      <c r="J325" s="331"/>
    </row>
    <row r="326" spans="1:10" x14ac:dyDescent="0.25">
      <c r="A326" s="331"/>
      <c r="B326" s="331"/>
      <c r="C326" s="331"/>
      <c r="D326" s="332"/>
      <c r="E326" s="331"/>
      <c r="F326" s="331"/>
      <c r="G326" s="331"/>
      <c r="H326" s="331"/>
      <c r="I326" s="329"/>
      <c r="J326" s="331"/>
    </row>
    <row r="327" spans="1:10" x14ac:dyDescent="0.25">
      <c r="A327" s="331"/>
      <c r="B327" s="331"/>
      <c r="C327" s="331"/>
      <c r="D327" s="332"/>
      <c r="E327" s="331"/>
      <c r="F327" s="331"/>
      <c r="G327" s="331"/>
      <c r="H327" s="331"/>
      <c r="I327" s="329"/>
      <c r="J327" s="331"/>
    </row>
    <row r="328" spans="1:10" x14ac:dyDescent="0.25">
      <c r="A328" s="331"/>
      <c r="B328" s="331"/>
      <c r="C328" s="331"/>
      <c r="D328" s="332"/>
      <c r="E328" s="331"/>
      <c r="F328" s="331"/>
      <c r="G328" s="331"/>
      <c r="H328" s="331"/>
      <c r="I328" s="329"/>
      <c r="J328" s="331"/>
    </row>
    <row r="329" spans="1:10" x14ac:dyDescent="0.25">
      <c r="A329" s="331"/>
      <c r="B329" s="331"/>
      <c r="C329" s="331"/>
      <c r="D329" s="332"/>
      <c r="E329" s="331"/>
      <c r="F329" s="331"/>
      <c r="G329" s="331"/>
      <c r="H329" s="331"/>
      <c r="I329" s="329"/>
      <c r="J329" s="331"/>
    </row>
    <row r="330" spans="1:10" x14ac:dyDescent="0.25">
      <c r="A330" s="331"/>
      <c r="B330" s="331"/>
      <c r="C330" s="331"/>
      <c r="D330" s="332"/>
      <c r="E330" s="331"/>
      <c r="F330" s="331"/>
      <c r="G330" s="331"/>
      <c r="H330" s="331"/>
      <c r="I330" s="329"/>
      <c r="J330" s="331"/>
    </row>
    <row r="331" spans="1:10" x14ac:dyDescent="0.25">
      <c r="A331" s="331"/>
      <c r="B331" s="331"/>
      <c r="C331" s="331"/>
      <c r="D331" s="332"/>
      <c r="E331" s="331"/>
      <c r="F331" s="331"/>
      <c r="G331" s="331"/>
      <c r="H331" s="331"/>
      <c r="I331" s="329"/>
      <c r="J331" s="331"/>
    </row>
    <row r="332" spans="1:10" x14ac:dyDescent="0.25">
      <c r="A332" s="331"/>
      <c r="B332" s="331"/>
      <c r="C332" s="331"/>
      <c r="D332" s="332"/>
      <c r="E332" s="331"/>
      <c r="F332" s="331"/>
      <c r="G332" s="331"/>
      <c r="H332" s="331"/>
      <c r="I332" s="329"/>
      <c r="J332" s="331"/>
    </row>
    <row r="333" spans="1:10" x14ac:dyDescent="0.25">
      <c r="A333" s="331"/>
      <c r="B333" s="331"/>
      <c r="C333" s="331"/>
      <c r="D333" s="332"/>
      <c r="E333" s="331"/>
      <c r="F333" s="331"/>
      <c r="G333" s="331"/>
      <c r="H333" s="331"/>
      <c r="I333" s="329"/>
      <c r="J333" s="331"/>
    </row>
    <row r="334" spans="1:10" x14ac:dyDescent="0.25">
      <c r="A334" s="331"/>
      <c r="B334" s="331"/>
      <c r="C334" s="331"/>
      <c r="D334" s="332"/>
      <c r="E334" s="331"/>
      <c r="F334" s="331"/>
      <c r="G334" s="331"/>
      <c r="H334" s="331"/>
      <c r="I334" s="329"/>
      <c r="J334" s="331"/>
    </row>
    <row r="335" spans="1:10" x14ac:dyDescent="0.25">
      <c r="A335" s="331"/>
      <c r="B335" s="331"/>
      <c r="C335" s="331"/>
      <c r="D335" s="332"/>
      <c r="E335" s="331"/>
      <c r="F335" s="331"/>
      <c r="G335" s="331"/>
      <c r="H335" s="331"/>
      <c r="I335" s="329"/>
      <c r="J335" s="331"/>
    </row>
    <row r="336" spans="1:10" x14ac:dyDescent="0.25">
      <c r="A336" s="331"/>
      <c r="B336" s="331"/>
      <c r="C336" s="331"/>
      <c r="D336" s="332"/>
      <c r="E336" s="331"/>
      <c r="F336" s="331"/>
      <c r="G336" s="331"/>
      <c r="H336" s="331"/>
      <c r="I336" s="329"/>
      <c r="J336" s="331"/>
    </row>
    <row r="337" spans="1:10" x14ac:dyDescent="0.25">
      <c r="A337" s="331"/>
      <c r="B337" s="331"/>
      <c r="C337" s="331"/>
      <c r="D337" s="332"/>
      <c r="E337" s="331"/>
      <c r="F337" s="331"/>
      <c r="G337" s="331"/>
      <c r="H337" s="331"/>
      <c r="I337" s="329"/>
      <c r="J337" s="331"/>
    </row>
    <row r="338" spans="1:10" x14ac:dyDescent="0.25">
      <c r="A338" s="331"/>
      <c r="B338" s="331"/>
      <c r="C338" s="331"/>
      <c r="D338" s="332"/>
      <c r="E338" s="331"/>
      <c r="F338" s="331"/>
      <c r="G338" s="331"/>
      <c r="H338" s="331"/>
      <c r="I338" s="329"/>
      <c r="J338" s="331"/>
    </row>
    <row r="339" spans="1:10" x14ac:dyDescent="0.25">
      <c r="A339" s="331"/>
      <c r="B339" s="331"/>
      <c r="C339" s="331"/>
      <c r="D339" s="332"/>
      <c r="E339" s="331"/>
      <c r="F339" s="331"/>
      <c r="G339" s="331"/>
      <c r="H339" s="331"/>
      <c r="I339" s="329"/>
      <c r="J339" s="331"/>
    </row>
    <row r="340" spans="1:10" x14ac:dyDescent="0.25">
      <c r="A340" s="331"/>
      <c r="B340" s="331"/>
      <c r="C340" s="331"/>
      <c r="D340" s="332"/>
      <c r="E340" s="331"/>
      <c r="F340" s="331"/>
      <c r="G340" s="331"/>
      <c r="H340" s="331"/>
      <c r="I340" s="329"/>
      <c r="J340" s="331"/>
    </row>
    <row r="341" spans="1:10" x14ac:dyDescent="0.25">
      <c r="A341" s="331"/>
      <c r="B341" s="331"/>
      <c r="C341" s="331"/>
      <c r="D341" s="332"/>
      <c r="E341" s="331"/>
      <c r="F341" s="331"/>
      <c r="G341" s="331"/>
      <c r="H341" s="331"/>
      <c r="I341" s="329"/>
      <c r="J341" s="331"/>
    </row>
    <row r="342" spans="1:10" x14ac:dyDescent="0.25">
      <c r="A342" s="331"/>
      <c r="B342" s="331"/>
      <c r="C342" s="331"/>
      <c r="D342" s="332"/>
      <c r="E342" s="331"/>
      <c r="F342" s="331"/>
      <c r="G342" s="331"/>
      <c r="H342" s="331"/>
      <c r="I342" s="329"/>
      <c r="J342" s="331"/>
    </row>
    <row r="343" spans="1:10" x14ac:dyDescent="0.25">
      <c r="A343" s="331"/>
      <c r="B343" s="331"/>
      <c r="C343" s="331"/>
      <c r="D343" s="332"/>
      <c r="E343" s="331"/>
      <c r="F343" s="331"/>
      <c r="G343" s="331"/>
      <c r="H343" s="331"/>
      <c r="I343" s="329"/>
      <c r="J343" s="331"/>
    </row>
    <row r="344" spans="1:10" x14ac:dyDescent="0.25">
      <c r="A344" s="331"/>
      <c r="B344" s="331"/>
      <c r="C344" s="331"/>
      <c r="D344" s="332"/>
      <c r="E344" s="331"/>
      <c r="F344" s="331"/>
      <c r="G344" s="331"/>
      <c r="H344" s="331"/>
      <c r="I344" s="329"/>
      <c r="J344" s="331"/>
    </row>
    <row r="345" spans="1:10" x14ac:dyDescent="0.25">
      <c r="A345" s="331"/>
      <c r="B345" s="331"/>
      <c r="C345" s="331"/>
      <c r="D345" s="332"/>
      <c r="E345" s="331"/>
      <c r="F345" s="331"/>
      <c r="G345" s="331"/>
      <c r="H345" s="331"/>
      <c r="I345" s="329"/>
      <c r="J345" s="331"/>
    </row>
    <row r="346" spans="1:10" x14ac:dyDescent="0.25">
      <c r="A346" s="331"/>
      <c r="B346" s="331"/>
      <c r="C346" s="331"/>
      <c r="D346" s="332"/>
      <c r="E346" s="331"/>
      <c r="F346" s="331"/>
      <c r="G346" s="331"/>
      <c r="H346" s="331"/>
      <c r="I346" s="329"/>
      <c r="J346" s="331"/>
    </row>
    <row r="347" spans="1:10" x14ac:dyDescent="0.25">
      <c r="A347" s="331"/>
      <c r="B347" s="331"/>
      <c r="C347" s="331"/>
      <c r="D347" s="332"/>
      <c r="E347" s="331"/>
      <c r="F347" s="331"/>
      <c r="G347" s="331"/>
      <c r="H347" s="331"/>
      <c r="I347" s="329"/>
      <c r="J347" s="331"/>
    </row>
    <row r="348" spans="1:10" x14ac:dyDescent="0.25">
      <c r="A348" s="331"/>
      <c r="B348" s="331"/>
      <c r="C348" s="331"/>
      <c r="D348" s="332"/>
      <c r="E348" s="331"/>
      <c r="F348" s="331"/>
      <c r="G348" s="331"/>
      <c r="H348" s="331"/>
      <c r="I348" s="329"/>
      <c r="J348" s="331"/>
    </row>
    <row r="349" spans="1:10" x14ac:dyDescent="0.25">
      <c r="A349" s="331"/>
      <c r="B349" s="331"/>
      <c r="C349" s="331"/>
      <c r="D349" s="332"/>
      <c r="E349" s="331"/>
      <c r="F349" s="331"/>
      <c r="G349" s="331"/>
      <c r="H349" s="331"/>
      <c r="I349" s="329"/>
      <c r="J349" s="331"/>
    </row>
    <row r="350" spans="1:10" x14ac:dyDescent="0.25">
      <c r="A350" s="331"/>
      <c r="B350" s="331"/>
      <c r="C350" s="331"/>
      <c r="D350" s="332"/>
      <c r="E350" s="331"/>
      <c r="F350" s="331"/>
      <c r="G350" s="331"/>
      <c r="H350" s="331"/>
      <c r="I350" s="329"/>
      <c r="J350" s="331"/>
    </row>
    <row r="351" spans="1:10" x14ac:dyDescent="0.25">
      <c r="A351" s="331"/>
      <c r="B351" s="331"/>
      <c r="C351" s="331"/>
      <c r="D351" s="332"/>
      <c r="E351" s="331"/>
      <c r="F351" s="331"/>
      <c r="G351" s="331"/>
      <c r="H351" s="331"/>
      <c r="I351" s="329"/>
      <c r="J351" s="331"/>
    </row>
    <row r="352" spans="1:10" x14ac:dyDescent="0.25">
      <c r="A352" s="331"/>
      <c r="B352" s="331"/>
      <c r="C352" s="331"/>
      <c r="D352" s="332"/>
      <c r="E352" s="331"/>
      <c r="F352" s="331"/>
      <c r="G352" s="331"/>
      <c r="H352" s="331"/>
      <c r="I352" s="329"/>
      <c r="J352" s="331"/>
    </row>
    <row r="353" spans="1:10" x14ac:dyDescent="0.25">
      <c r="A353" s="331"/>
      <c r="B353" s="331"/>
      <c r="C353" s="331"/>
      <c r="D353" s="332"/>
      <c r="E353" s="331"/>
      <c r="F353" s="331"/>
      <c r="G353" s="331"/>
      <c r="H353" s="331"/>
      <c r="I353" s="329"/>
      <c r="J353" s="331"/>
    </row>
    <row r="354" spans="1:10" x14ac:dyDescent="0.25">
      <c r="A354" s="331"/>
      <c r="B354" s="331"/>
      <c r="C354" s="331"/>
      <c r="D354" s="332"/>
      <c r="E354" s="331"/>
      <c r="F354" s="331"/>
      <c r="G354" s="331"/>
      <c r="H354" s="331"/>
      <c r="I354" s="329"/>
      <c r="J354" s="331"/>
    </row>
    <row r="355" spans="1:10" x14ac:dyDescent="0.25">
      <c r="A355" s="331"/>
      <c r="B355" s="331"/>
      <c r="C355" s="331"/>
      <c r="D355" s="332"/>
      <c r="E355" s="331"/>
      <c r="F355" s="331"/>
      <c r="G355" s="331"/>
      <c r="H355" s="331"/>
      <c r="I355" s="329"/>
      <c r="J355" s="331"/>
    </row>
    <row r="356" spans="1:10" x14ac:dyDescent="0.25">
      <c r="A356" s="331"/>
      <c r="B356" s="331"/>
      <c r="C356" s="331"/>
      <c r="D356" s="332"/>
      <c r="E356" s="331"/>
      <c r="F356" s="331"/>
      <c r="G356" s="331"/>
      <c r="H356" s="331"/>
      <c r="I356" s="329"/>
      <c r="J356" s="331"/>
    </row>
    <row r="357" spans="1:10" x14ac:dyDescent="0.25">
      <c r="A357" s="331"/>
      <c r="B357" s="331"/>
      <c r="C357" s="331"/>
      <c r="D357" s="332"/>
      <c r="E357" s="331"/>
      <c r="F357" s="331"/>
      <c r="G357" s="331"/>
      <c r="H357" s="331"/>
      <c r="I357" s="329"/>
      <c r="J357" s="331"/>
    </row>
    <row r="358" spans="1:10" x14ac:dyDescent="0.25">
      <c r="A358" s="331"/>
      <c r="B358" s="331"/>
      <c r="C358" s="331"/>
      <c r="D358" s="332"/>
      <c r="E358" s="331"/>
      <c r="F358" s="331"/>
      <c r="G358" s="331"/>
      <c r="H358" s="331"/>
      <c r="I358" s="329"/>
      <c r="J358" s="331"/>
    </row>
    <row r="359" spans="1:10" x14ac:dyDescent="0.25">
      <c r="A359" s="331"/>
      <c r="B359" s="331"/>
      <c r="C359" s="331"/>
      <c r="D359" s="332"/>
      <c r="E359" s="331"/>
      <c r="F359" s="331"/>
      <c r="G359" s="331"/>
      <c r="H359" s="331"/>
      <c r="I359" s="329"/>
      <c r="J359" s="331"/>
    </row>
    <row r="360" spans="1:10" x14ac:dyDescent="0.25">
      <c r="A360" s="331"/>
      <c r="B360" s="331"/>
      <c r="C360" s="331"/>
      <c r="D360" s="332"/>
      <c r="E360" s="331"/>
      <c r="F360" s="331"/>
      <c r="G360" s="331"/>
      <c r="H360" s="331"/>
      <c r="I360" s="329"/>
      <c r="J360" s="331"/>
    </row>
    <row r="361" spans="1:10" x14ac:dyDescent="0.25">
      <c r="A361" s="331"/>
      <c r="B361" s="331"/>
      <c r="C361" s="331"/>
      <c r="D361" s="332"/>
      <c r="E361" s="331"/>
      <c r="F361" s="331"/>
      <c r="G361" s="331"/>
      <c r="H361" s="331"/>
      <c r="I361" s="329"/>
      <c r="J361" s="331"/>
    </row>
    <row r="362" spans="1:10" x14ac:dyDescent="0.25">
      <c r="A362" s="331"/>
      <c r="B362" s="331"/>
      <c r="C362" s="331"/>
      <c r="D362" s="332"/>
      <c r="E362" s="331"/>
      <c r="F362" s="331"/>
      <c r="G362" s="331"/>
      <c r="H362" s="331"/>
      <c r="I362" s="329"/>
      <c r="J362" s="331"/>
    </row>
    <row r="363" spans="1:10" x14ac:dyDescent="0.25">
      <c r="A363" s="331"/>
      <c r="B363" s="331"/>
      <c r="C363" s="331"/>
      <c r="D363" s="332"/>
      <c r="E363" s="331"/>
      <c r="F363" s="331"/>
      <c r="G363" s="331"/>
      <c r="H363" s="331"/>
      <c r="I363" s="329"/>
      <c r="J363" s="331"/>
    </row>
    <row r="364" spans="1:10" x14ac:dyDescent="0.25">
      <c r="A364" s="331"/>
      <c r="B364" s="331"/>
      <c r="C364" s="331"/>
      <c r="D364" s="332"/>
      <c r="E364" s="331"/>
      <c r="F364" s="331"/>
      <c r="G364" s="331"/>
      <c r="H364" s="331"/>
      <c r="I364" s="329"/>
      <c r="J364" s="331"/>
    </row>
    <row r="365" spans="1:10" x14ac:dyDescent="0.25">
      <c r="A365" s="331"/>
      <c r="B365" s="331"/>
      <c r="C365" s="331"/>
      <c r="D365" s="332"/>
      <c r="E365" s="331"/>
      <c r="F365" s="331"/>
      <c r="G365" s="331"/>
      <c r="H365" s="331"/>
      <c r="I365" s="329"/>
      <c r="J365" s="331"/>
    </row>
    <row r="366" spans="1:10" x14ac:dyDescent="0.25">
      <c r="A366" s="331"/>
      <c r="B366" s="331"/>
      <c r="C366" s="331"/>
      <c r="D366" s="332"/>
      <c r="E366" s="331"/>
      <c r="F366" s="331"/>
      <c r="G366" s="331"/>
      <c r="H366" s="331"/>
      <c r="I366" s="329"/>
      <c r="J366" s="331"/>
    </row>
    <row r="367" spans="1:10" x14ac:dyDescent="0.25">
      <c r="A367" s="331"/>
      <c r="B367" s="331"/>
      <c r="C367" s="331"/>
      <c r="D367" s="332"/>
      <c r="E367" s="331"/>
      <c r="F367" s="331"/>
      <c r="G367" s="331"/>
      <c r="H367" s="331"/>
      <c r="I367" s="329"/>
      <c r="J367" s="331"/>
    </row>
    <row r="368" spans="1:10" x14ac:dyDescent="0.25">
      <c r="A368" s="331"/>
      <c r="B368" s="331"/>
      <c r="C368" s="331"/>
      <c r="D368" s="332"/>
      <c r="E368" s="331"/>
      <c r="F368" s="331"/>
      <c r="G368" s="331"/>
      <c r="H368" s="331"/>
      <c r="I368" s="329"/>
      <c r="J368" s="331"/>
    </row>
    <row r="369" spans="1:10" x14ac:dyDescent="0.25">
      <c r="A369" s="331"/>
      <c r="B369" s="331"/>
      <c r="C369" s="331"/>
      <c r="D369" s="332"/>
      <c r="E369" s="331"/>
      <c r="F369" s="331"/>
      <c r="G369" s="331"/>
      <c r="H369" s="331"/>
      <c r="I369" s="329"/>
      <c r="J369" s="331"/>
    </row>
    <row r="370" spans="1:10" x14ac:dyDescent="0.25">
      <c r="A370" s="331"/>
      <c r="B370" s="331"/>
      <c r="C370" s="331"/>
      <c r="D370" s="332"/>
      <c r="E370" s="331"/>
      <c r="F370" s="331"/>
      <c r="G370" s="331"/>
      <c r="H370" s="331"/>
      <c r="I370" s="329"/>
      <c r="J370" s="331"/>
    </row>
    <row r="371" spans="1:10" x14ac:dyDescent="0.25">
      <c r="A371" s="331"/>
      <c r="B371" s="331"/>
      <c r="C371" s="331"/>
      <c r="D371" s="332"/>
      <c r="E371" s="331"/>
      <c r="F371" s="331"/>
      <c r="G371" s="331"/>
      <c r="H371" s="331"/>
      <c r="I371" s="329"/>
      <c r="J371" s="331"/>
    </row>
    <row r="372" spans="1:10" x14ac:dyDescent="0.25">
      <c r="A372" s="331"/>
      <c r="B372" s="331"/>
      <c r="C372" s="331"/>
      <c r="D372" s="332"/>
      <c r="E372" s="331"/>
      <c r="F372" s="331"/>
      <c r="G372" s="331"/>
      <c r="H372" s="331"/>
      <c r="I372" s="329"/>
      <c r="J372" s="331"/>
    </row>
    <row r="373" spans="1:10" x14ac:dyDescent="0.25">
      <c r="A373" s="331"/>
      <c r="B373" s="331"/>
      <c r="C373" s="331"/>
      <c r="D373" s="332"/>
      <c r="E373" s="331"/>
      <c r="F373" s="331"/>
      <c r="G373" s="331"/>
      <c r="H373" s="331"/>
      <c r="I373" s="329"/>
      <c r="J373" s="331"/>
    </row>
    <row r="374" spans="1:10" x14ac:dyDescent="0.25">
      <c r="A374" s="331"/>
      <c r="B374" s="331"/>
      <c r="C374" s="331"/>
      <c r="D374" s="332"/>
      <c r="E374" s="331"/>
      <c r="F374" s="331"/>
      <c r="G374" s="331"/>
      <c r="H374" s="331"/>
      <c r="I374" s="329"/>
      <c r="J374" s="331"/>
    </row>
    <row r="375" spans="1:10" x14ac:dyDescent="0.25">
      <c r="A375" s="331"/>
      <c r="B375" s="331"/>
      <c r="C375" s="331"/>
      <c r="D375" s="332"/>
      <c r="E375" s="331"/>
      <c r="F375" s="331"/>
      <c r="G375" s="331"/>
      <c r="H375" s="331"/>
      <c r="I375" s="329"/>
      <c r="J375" s="331"/>
    </row>
    <row r="376" spans="1:10" x14ac:dyDescent="0.25">
      <c r="A376" s="331"/>
      <c r="B376" s="331"/>
      <c r="C376" s="331"/>
      <c r="D376" s="332"/>
      <c r="E376" s="331"/>
      <c r="F376" s="331"/>
      <c r="G376" s="331"/>
      <c r="H376" s="331"/>
      <c r="I376" s="329"/>
      <c r="J376" s="331"/>
    </row>
    <row r="377" spans="1:10" x14ac:dyDescent="0.25">
      <c r="A377" s="331"/>
      <c r="B377" s="331"/>
      <c r="C377" s="331"/>
      <c r="D377" s="332"/>
      <c r="E377" s="331"/>
      <c r="F377" s="331"/>
      <c r="G377" s="331"/>
      <c r="H377" s="331"/>
      <c r="I377" s="329"/>
      <c r="J377" s="331"/>
    </row>
    <row r="378" spans="1:10" x14ac:dyDescent="0.25">
      <c r="A378" s="331"/>
      <c r="B378" s="331"/>
      <c r="C378" s="331"/>
      <c r="D378" s="332"/>
      <c r="E378" s="331"/>
      <c r="F378" s="331"/>
      <c r="G378" s="331"/>
      <c r="H378" s="331"/>
      <c r="I378" s="329"/>
      <c r="J378" s="331"/>
    </row>
    <row r="379" spans="1:10" x14ac:dyDescent="0.25">
      <c r="A379" s="331"/>
      <c r="B379" s="331"/>
      <c r="C379" s="331"/>
      <c r="D379" s="332"/>
      <c r="E379" s="331"/>
      <c r="F379" s="331"/>
      <c r="G379" s="331"/>
      <c r="H379" s="331"/>
      <c r="I379" s="329"/>
      <c r="J379" s="331"/>
    </row>
    <row r="380" spans="1:10" x14ac:dyDescent="0.25">
      <c r="A380" s="331"/>
      <c r="B380" s="331"/>
      <c r="C380" s="331"/>
      <c r="D380" s="332"/>
      <c r="E380" s="331"/>
      <c r="F380" s="331"/>
      <c r="G380" s="331"/>
      <c r="H380" s="331"/>
      <c r="I380" s="329"/>
      <c r="J380" s="331"/>
    </row>
    <row r="381" spans="1:10" x14ac:dyDescent="0.25">
      <c r="A381" s="331"/>
      <c r="B381" s="331"/>
      <c r="C381" s="331"/>
      <c r="D381" s="332"/>
      <c r="E381" s="331"/>
      <c r="F381" s="331"/>
      <c r="G381" s="331"/>
      <c r="H381" s="331"/>
      <c r="I381" s="329"/>
      <c r="J381" s="331"/>
    </row>
    <row r="382" spans="1:10" x14ac:dyDescent="0.25">
      <c r="A382" s="331"/>
      <c r="B382" s="331"/>
      <c r="C382" s="331"/>
      <c r="D382" s="332"/>
      <c r="E382" s="331"/>
      <c r="F382" s="331"/>
      <c r="G382" s="331"/>
      <c r="H382" s="331"/>
      <c r="I382" s="329"/>
      <c r="J382" s="331"/>
    </row>
    <row r="383" spans="1:10" x14ac:dyDescent="0.25">
      <c r="A383" s="331"/>
      <c r="B383" s="331"/>
      <c r="C383" s="331"/>
      <c r="D383" s="332"/>
      <c r="E383" s="331"/>
      <c r="F383" s="331"/>
      <c r="G383" s="331"/>
      <c r="H383" s="331"/>
      <c r="I383" s="329"/>
      <c r="J383" s="331"/>
    </row>
    <row r="384" spans="1:10" x14ac:dyDescent="0.25">
      <c r="A384" s="331"/>
      <c r="B384" s="331"/>
      <c r="C384" s="331"/>
      <c r="D384" s="332"/>
      <c r="E384" s="331"/>
      <c r="F384" s="331"/>
      <c r="G384" s="331"/>
      <c r="H384" s="331"/>
      <c r="I384" s="329"/>
      <c r="J384" s="331"/>
    </row>
    <row r="385" spans="1:10" x14ac:dyDescent="0.25">
      <c r="A385" s="331"/>
      <c r="B385" s="331"/>
      <c r="C385" s="331"/>
      <c r="D385" s="332"/>
      <c r="E385" s="331"/>
      <c r="F385" s="331"/>
      <c r="G385" s="331"/>
      <c r="H385" s="331"/>
      <c r="I385" s="329"/>
      <c r="J385" s="331"/>
    </row>
    <row r="386" spans="1:10" x14ac:dyDescent="0.25">
      <c r="A386" s="331"/>
      <c r="B386" s="331"/>
      <c r="C386" s="331"/>
      <c r="D386" s="332"/>
      <c r="E386" s="331"/>
      <c r="F386" s="331"/>
      <c r="G386" s="331"/>
      <c r="H386" s="331"/>
      <c r="I386" s="329"/>
      <c r="J386" s="331"/>
    </row>
    <row r="387" spans="1:10" x14ac:dyDescent="0.25">
      <c r="A387" s="331"/>
      <c r="B387" s="331"/>
      <c r="C387" s="331"/>
      <c r="D387" s="332"/>
      <c r="E387" s="331"/>
      <c r="F387" s="331"/>
      <c r="G387" s="331"/>
      <c r="H387" s="331"/>
      <c r="I387" s="329"/>
      <c r="J387" s="331"/>
    </row>
    <row r="388" spans="1:10" x14ac:dyDescent="0.25">
      <c r="A388" s="331"/>
      <c r="B388" s="331"/>
      <c r="C388" s="331"/>
      <c r="D388" s="332"/>
      <c r="E388" s="331"/>
      <c r="F388" s="331"/>
      <c r="G388" s="331"/>
      <c r="H388" s="331"/>
      <c r="I388" s="329"/>
      <c r="J388" s="331"/>
    </row>
    <row r="389" spans="1:10" x14ac:dyDescent="0.25">
      <c r="A389" s="331"/>
      <c r="B389" s="331"/>
      <c r="C389" s="331"/>
      <c r="D389" s="332"/>
      <c r="E389" s="331"/>
      <c r="F389" s="331"/>
      <c r="G389" s="331"/>
      <c r="H389" s="331"/>
      <c r="I389" s="329"/>
      <c r="J389" s="331"/>
    </row>
    <row r="390" spans="1:10" x14ac:dyDescent="0.25">
      <c r="A390" s="331"/>
      <c r="B390" s="331"/>
      <c r="C390" s="331"/>
      <c r="D390" s="332"/>
      <c r="E390" s="331"/>
      <c r="F390" s="331"/>
      <c r="G390" s="331"/>
      <c r="H390" s="331"/>
      <c r="I390" s="329"/>
      <c r="J390" s="331"/>
    </row>
    <row r="391" spans="1:10" x14ac:dyDescent="0.25">
      <c r="A391" s="331"/>
      <c r="B391" s="331"/>
      <c r="C391" s="331"/>
      <c r="D391" s="332"/>
      <c r="E391" s="331"/>
      <c r="F391" s="331"/>
      <c r="G391" s="331"/>
      <c r="H391" s="331"/>
      <c r="I391" s="329"/>
      <c r="J391" s="331"/>
    </row>
    <row r="392" spans="1:10" x14ac:dyDescent="0.25">
      <c r="A392" s="331"/>
      <c r="B392" s="331"/>
      <c r="C392" s="331"/>
      <c r="D392" s="332"/>
      <c r="E392" s="331"/>
      <c r="F392" s="331"/>
      <c r="G392" s="331"/>
      <c r="H392" s="331"/>
      <c r="I392" s="329"/>
      <c r="J392" s="331"/>
    </row>
    <row r="393" spans="1:10" x14ac:dyDescent="0.25">
      <c r="A393" s="331"/>
      <c r="B393" s="331"/>
      <c r="C393" s="331"/>
      <c r="D393" s="332"/>
      <c r="E393" s="331"/>
      <c r="F393" s="331"/>
      <c r="G393" s="331"/>
      <c r="H393" s="331"/>
      <c r="I393" s="329"/>
      <c r="J393" s="331"/>
    </row>
    <row r="394" spans="1:10" x14ac:dyDescent="0.25">
      <c r="A394" s="331"/>
      <c r="B394" s="331"/>
      <c r="C394" s="331"/>
      <c r="D394" s="332"/>
      <c r="E394" s="331"/>
      <c r="F394" s="331"/>
      <c r="G394" s="331"/>
      <c r="H394" s="331"/>
      <c r="I394" s="329"/>
      <c r="J394" s="331"/>
    </row>
    <row r="395" spans="1:10" x14ac:dyDescent="0.25">
      <c r="A395" s="331"/>
      <c r="B395" s="331"/>
      <c r="C395" s="331"/>
      <c r="D395" s="332"/>
      <c r="E395" s="331"/>
      <c r="F395" s="331"/>
      <c r="G395" s="331"/>
      <c r="H395" s="331"/>
      <c r="I395" s="329"/>
      <c r="J395" s="331"/>
    </row>
    <row r="396" spans="1:10" x14ac:dyDescent="0.25">
      <c r="A396" s="331"/>
      <c r="B396" s="331"/>
      <c r="C396" s="331"/>
      <c r="D396" s="332"/>
      <c r="E396" s="331"/>
      <c r="F396" s="331"/>
      <c r="G396" s="331"/>
      <c r="H396" s="331"/>
      <c r="I396" s="329"/>
      <c r="J396" s="331"/>
    </row>
    <row r="397" spans="1:10" x14ac:dyDescent="0.25">
      <c r="A397" s="331"/>
      <c r="B397" s="331"/>
      <c r="C397" s="331"/>
      <c r="D397" s="332"/>
      <c r="E397" s="331"/>
      <c r="F397" s="331"/>
      <c r="G397" s="331"/>
      <c r="H397" s="331"/>
      <c r="I397" s="329"/>
      <c r="J397" s="331"/>
    </row>
    <row r="398" spans="1:10" x14ac:dyDescent="0.25">
      <c r="A398" s="331"/>
      <c r="B398" s="331"/>
      <c r="C398" s="331"/>
      <c r="D398" s="332"/>
      <c r="E398" s="331"/>
      <c r="F398" s="331"/>
      <c r="G398" s="331"/>
      <c r="H398" s="331"/>
      <c r="I398" s="329"/>
      <c r="J398" s="331"/>
    </row>
    <row r="399" spans="1:10" x14ac:dyDescent="0.25">
      <c r="A399" s="331"/>
      <c r="B399" s="331"/>
      <c r="C399" s="331"/>
      <c r="D399" s="332"/>
      <c r="E399" s="331"/>
      <c r="F399" s="331"/>
      <c r="G399" s="331"/>
      <c r="H399" s="331"/>
      <c r="I399" s="329"/>
      <c r="J399" s="331"/>
    </row>
    <row r="400" spans="1:10" x14ac:dyDescent="0.25">
      <c r="A400" s="331"/>
      <c r="B400" s="331"/>
      <c r="C400" s="331"/>
      <c r="D400" s="332"/>
      <c r="E400" s="331"/>
      <c r="F400" s="331"/>
      <c r="G400" s="331"/>
      <c r="H400" s="331"/>
      <c r="I400" s="329"/>
      <c r="J400" s="331"/>
    </row>
    <row r="401" spans="1:10" x14ac:dyDescent="0.25">
      <c r="A401" s="331"/>
      <c r="B401" s="331"/>
      <c r="C401" s="331"/>
      <c r="D401" s="332"/>
      <c r="E401" s="331"/>
      <c r="F401" s="331"/>
      <c r="G401" s="331"/>
      <c r="H401" s="331"/>
      <c r="I401" s="329"/>
      <c r="J401" s="331"/>
    </row>
    <row r="402" spans="1:10" x14ac:dyDescent="0.25">
      <c r="A402" s="331"/>
      <c r="B402" s="331"/>
      <c r="C402" s="331"/>
      <c r="D402" s="332"/>
      <c r="E402" s="331"/>
      <c r="F402" s="331"/>
      <c r="G402" s="331"/>
      <c r="H402" s="331"/>
      <c r="I402" s="329"/>
      <c r="J402" s="331"/>
    </row>
    <row r="403" spans="1:10" x14ac:dyDescent="0.25">
      <c r="A403" s="331"/>
      <c r="B403" s="331"/>
      <c r="C403" s="331"/>
      <c r="D403" s="332"/>
      <c r="E403" s="331"/>
      <c r="F403" s="331"/>
      <c r="G403" s="331"/>
      <c r="H403" s="331"/>
      <c r="I403" s="329"/>
      <c r="J403" s="331"/>
    </row>
    <row r="404" spans="1:10" x14ac:dyDescent="0.25">
      <c r="A404" s="331"/>
      <c r="B404" s="331"/>
      <c r="C404" s="331"/>
      <c r="D404" s="332"/>
      <c r="E404" s="331"/>
      <c r="F404" s="331"/>
      <c r="G404" s="331"/>
      <c r="H404" s="331"/>
      <c r="I404" s="329"/>
      <c r="J404" s="331"/>
    </row>
    <row r="405" spans="1:10" x14ac:dyDescent="0.25">
      <c r="A405" s="331"/>
      <c r="B405" s="331"/>
      <c r="C405" s="331"/>
      <c r="D405" s="332"/>
      <c r="E405" s="331"/>
      <c r="F405" s="331"/>
      <c r="G405" s="331"/>
      <c r="H405" s="331"/>
      <c r="I405" s="329"/>
      <c r="J405" s="331"/>
    </row>
    <row r="406" spans="1:10" x14ac:dyDescent="0.25">
      <c r="A406" s="331"/>
      <c r="B406" s="331"/>
      <c r="C406" s="331"/>
      <c r="D406" s="332"/>
      <c r="E406" s="331"/>
      <c r="F406" s="331"/>
      <c r="G406" s="331"/>
      <c r="H406" s="331"/>
      <c r="I406" s="329"/>
      <c r="J406" s="331"/>
    </row>
    <row r="407" spans="1:10" x14ac:dyDescent="0.25">
      <c r="A407" s="331"/>
      <c r="B407" s="331"/>
      <c r="C407" s="331"/>
      <c r="D407" s="332"/>
      <c r="E407" s="331"/>
      <c r="F407" s="331"/>
      <c r="G407" s="331"/>
      <c r="H407" s="331"/>
      <c r="I407" s="329"/>
      <c r="J407" s="331"/>
    </row>
    <row r="408" spans="1:10" x14ac:dyDescent="0.25">
      <c r="A408" s="331"/>
      <c r="B408" s="331"/>
      <c r="C408" s="331"/>
      <c r="D408" s="332"/>
      <c r="E408" s="331"/>
      <c r="F408" s="331"/>
      <c r="G408" s="331"/>
      <c r="H408" s="331"/>
      <c r="I408" s="329"/>
      <c r="J408" s="331"/>
    </row>
    <row r="409" spans="1:10" x14ac:dyDescent="0.25">
      <c r="A409" s="331"/>
      <c r="B409" s="331"/>
      <c r="C409" s="331"/>
      <c r="D409" s="332"/>
      <c r="E409" s="331"/>
      <c r="F409" s="331"/>
      <c r="G409" s="331"/>
      <c r="H409" s="331"/>
      <c r="I409" s="329"/>
      <c r="J409" s="331"/>
    </row>
    <row r="410" spans="1:10" x14ac:dyDescent="0.25">
      <c r="A410" s="331"/>
      <c r="B410" s="331"/>
      <c r="C410" s="331"/>
      <c r="D410" s="332"/>
      <c r="E410" s="331"/>
      <c r="F410" s="331"/>
      <c r="G410" s="331"/>
      <c r="H410" s="331"/>
      <c r="I410" s="329"/>
      <c r="J410" s="331"/>
    </row>
    <row r="411" spans="1:10" x14ac:dyDescent="0.25">
      <c r="A411" s="331"/>
      <c r="B411" s="331"/>
      <c r="C411" s="331"/>
      <c r="D411" s="332"/>
      <c r="E411" s="331"/>
      <c r="F411" s="331"/>
      <c r="G411" s="331"/>
      <c r="H411" s="331"/>
      <c r="I411" s="329"/>
      <c r="J411" s="331"/>
    </row>
    <row r="412" spans="1:10" x14ac:dyDescent="0.25">
      <c r="A412" s="331"/>
      <c r="B412" s="331"/>
      <c r="C412" s="331"/>
      <c r="D412" s="332"/>
      <c r="E412" s="331"/>
      <c r="F412" s="331"/>
      <c r="G412" s="331"/>
      <c r="H412" s="331"/>
      <c r="I412" s="329"/>
      <c r="J412" s="331"/>
    </row>
    <row r="413" spans="1:10" x14ac:dyDescent="0.25">
      <c r="A413" s="331"/>
      <c r="B413" s="331"/>
      <c r="C413" s="331"/>
      <c r="D413" s="332"/>
      <c r="E413" s="331"/>
      <c r="F413" s="331"/>
      <c r="G413" s="331"/>
      <c r="H413" s="331"/>
      <c r="I413" s="329"/>
      <c r="J413" s="331"/>
    </row>
    <row r="414" spans="1:10" x14ac:dyDescent="0.25">
      <c r="A414" s="331"/>
      <c r="B414" s="331"/>
      <c r="C414" s="331"/>
      <c r="D414" s="332"/>
      <c r="E414" s="331"/>
      <c r="F414" s="331"/>
      <c r="G414" s="331"/>
      <c r="H414" s="331"/>
      <c r="I414" s="329"/>
      <c r="J414" s="331"/>
    </row>
    <row r="415" spans="1:10" x14ac:dyDescent="0.25">
      <c r="A415" s="331"/>
      <c r="B415" s="331"/>
      <c r="C415" s="331"/>
      <c r="D415" s="332"/>
      <c r="E415" s="331"/>
      <c r="F415" s="331"/>
      <c r="G415" s="331"/>
      <c r="H415" s="331"/>
      <c r="I415" s="329"/>
      <c r="J415" s="331"/>
    </row>
    <row r="416" spans="1:10" x14ac:dyDescent="0.25">
      <c r="A416" s="331"/>
      <c r="B416" s="331"/>
      <c r="C416" s="331"/>
      <c r="D416" s="332"/>
      <c r="E416" s="331"/>
      <c r="F416" s="331"/>
      <c r="G416" s="331"/>
      <c r="H416" s="331"/>
      <c r="I416" s="329"/>
      <c r="J416" s="331"/>
    </row>
    <row r="417" spans="1:10" x14ac:dyDescent="0.25">
      <c r="A417" s="331"/>
      <c r="B417" s="331"/>
      <c r="C417" s="331"/>
      <c r="D417" s="332"/>
      <c r="E417" s="331"/>
      <c r="F417" s="331"/>
      <c r="G417" s="331"/>
      <c r="H417" s="331"/>
      <c r="I417" s="329"/>
      <c r="J417" s="331"/>
    </row>
    <row r="418" spans="1:10" x14ac:dyDescent="0.25">
      <c r="A418" s="331"/>
      <c r="B418" s="331"/>
      <c r="C418" s="331"/>
      <c r="D418" s="332"/>
      <c r="E418" s="331"/>
      <c r="F418" s="331"/>
      <c r="G418" s="331"/>
      <c r="H418" s="331"/>
      <c r="I418" s="329"/>
      <c r="J418" s="331"/>
    </row>
    <row r="419" spans="1:10" x14ac:dyDescent="0.25">
      <c r="A419" s="331"/>
      <c r="B419" s="331"/>
      <c r="C419" s="331"/>
      <c r="D419" s="332"/>
      <c r="E419" s="331"/>
      <c r="F419" s="331"/>
      <c r="G419" s="331"/>
      <c r="H419" s="331"/>
      <c r="I419" s="329"/>
      <c r="J419" s="331"/>
    </row>
    <row r="420" spans="1:10" x14ac:dyDescent="0.25">
      <c r="A420" s="331"/>
      <c r="B420" s="331"/>
      <c r="C420" s="331"/>
      <c r="D420" s="332"/>
      <c r="E420" s="331"/>
      <c r="F420" s="331"/>
      <c r="G420" s="331"/>
      <c r="H420" s="331"/>
      <c r="I420" s="329"/>
      <c r="J420" s="331"/>
    </row>
    <row r="421" spans="1:10" x14ac:dyDescent="0.25">
      <c r="A421" s="331"/>
      <c r="B421" s="331"/>
      <c r="C421" s="331"/>
      <c r="D421" s="332"/>
      <c r="E421" s="331"/>
      <c r="F421" s="331"/>
      <c r="G421" s="331"/>
      <c r="H421" s="331"/>
      <c r="I421" s="329"/>
      <c r="J421" s="331"/>
    </row>
    <row r="422" spans="1:10" x14ac:dyDescent="0.25">
      <c r="A422" s="331"/>
      <c r="B422" s="331"/>
      <c r="C422" s="331"/>
      <c r="D422" s="332"/>
      <c r="E422" s="331"/>
      <c r="F422" s="331"/>
      <c r="G422" s="331"/>
      <c r="H422" s="331"/>
      <c r="I422" s="329"/>
      <c r="J422" s="331"/>
    </row>
    <row r="423" spans="1:10" x14ac:dyDescent="0.25">
      <c r="A423" s="331"/>
      <c r="B423" s="331"/>
      <c r="C423" s="331"/>
      <c r="D423" s="332"/>
      <c r="E423" s="331"/>
      <c r="F423" s="331"/>
      <c r="G423" s="331"/>
      <c r="H423" s="331"/>
      <c r="I423" s="329"/>
      <c r="J423" s="331"/>
    </row>
    <row r="424" spans="1:10" x14ac:dyDescent="0.25">
      <c r="A424" s="331"/>
      <c r="B424" s="331"/>
      <c r="C424" s="331"/>
      <c r="D424" s="332"/>
      <c r="E424" s="331"/>
      <c r="F424" s="331"/>
      <c r="G424" s="331"/>
      <c r="H424" s="331"/>
      <c r="I424" s="329"/>
      <c r="J424" s="331"/>
    </row>
    <row r="425" spans="1:10" x14ac:dyDescent="0.25">
      <c r="A425" s="331"/>
      <c r="B425" s="331"/>
      <c r="C425" s="331"/>
      <c r="D425" s="332"/>
      <c r="E425" s="331"/>
      <c r="F425" s="331"/>
      <c r="G425" s="331"/>
      <c r="H425" s="331"/>
      <c r="I425" s="329"/>
      <c r="J425" s="331"/>
    </row>
    <row r="426" spans="1:10" x14ac:dyDescent="0.25">
      <c r="A426" s="331"/>
      <c r="B426" s="331"/>
      <c r="C426" s="331"/>
      <c r="D426" s="332"/>
      <c r="E426" s="331"/>
      <c r="F426" s="331"/>
      <c r="G426" s="331"/>
      <c r="H426" s="331"/>
      <c r="I426" s="329"/>
      <c r="J426" s="331"/>
    </row>
    <row r="427" spans="1:10" x14ac:dyDescent="0.25">
      <c r="A427" s="331"/>
      <c r="B427" s="331"/>
      <c r="C427" s="331"/>
      <c r="D427" s="332"/>
      <c r="E427" s="331"/>
      <c r="F427" s="331"/>
      <c r="G427" s="331"/>
      <c r="H427" s="331"/>
      <c r="I427" s="329"/>
      <c r="J427" s="331"/>
    </row>
    <row r="428" spans="1:10" x14ac:dyDescent="0.25">
      <c r="A428" s="331"/>
      <c r="B428" s="331"/>
      <c r="C428" s="331"/>
      <c r="D428" s="332"/>
      <c r="E428" s="331"/>
      <c r="F428" s="331"/>
      <c r="G428" s="331"/>
      <c r="H428" s="331"/>
      <c r="I428" s="329"/>
      <c r="J428" s="331"/>
    </row>
    <row r="429" spans="1:10" x14ac:dyDescent="0.25">
      <c r="A429" s="331"/>
      <c r="B429" s="331"/>
      <c r="C429" s="331"/>
      <c r="D429" s="332"/>
      <c r="E429" s="331"/>
      <c r="F429" s="331"/>
      <c r="G429" s="331"/>
      <c r="H429" s="331"/>
      <c r="I429" s="329"/>
      <c r="J429" s="331"/>
    </row>
    <row r="430" spans="1:10" x14ac:dyDescent="0.25">
      <c r="A430" s="331"/>
      <c r="B430" s="331"/>
      <c r="C430" s="331"/>
      <c r="D430" s="332"/>
      <c r="E430" s="331"/>
      <c r="F430" s="331"/>
      <c r="G430" s="331"/>
      <c r="H430" s="331"/>
      <c r="I430" s="329"/>
      <c r="J430" s="331"/>
    </row>
    <row r="431" spans="1:10" x14ac:dyDescent="0.25">
      <c r="A431" s="331"/>
      <c r="B431" s="331"/>
      <c r="C431" s="331"/>
      <c r="D431" s="332"/>
      <c r="E431" s="331"/>
      <c r="F431" s="331"/>
      <c r="G431" s="331"/>
      <c r="H431" s="331"/>
      <c r="I431" s="329"/>
      <c r="J431" s="331"/>
    </row>
    <row r="432" spans="1:10" x14ac:dyDescent="0.25">
      <c r="A432" s="331"/>
      <c r="B432" s="331"/>
      <c r="C432" s="331"/>
      <c r="D432" s="332"/>
      <c r="E432" s="331"/>
      <c r="F432" s="331"/>
      <c r="G432" s="331"/>
      <c r="H432" s="331"/>
      <c r="I432" s="329"/>
      <c r="J432" s="331"/>
    </row>
    <row r="433" spans="1:10" x14ac:dyDescent="0.25">
      <c r="A433" s="331"/>
      <c r="B433" s="331"/>
      <c r="C433" s="331"/>
      <c r="D433" s="332"/>
      <c r="E433" s="331"/>
      <c r="F433" s="331"/>
      <c r="G433" s="331"/>
      <c r="H433" s="331"/>
      <c r="I433" s="329"/>
      <c r="J433" s="331"/>
    </row>
    <row r="434" spans="1:10" x14ac:dyDescent="0.25">
      <c r="A434" s="331"/>
      <c r="B434" s="331"/>
      <c r="C434" s="331"/>
      <c r="D434" s="332"/>
      <c r="E434" s="331"/>
      <c r="F434" s="331"/>
      <c r="G434" s="331"/>
      <c r="H434" s="331"/>
      <c r="I434" s="329"/>
      <c r="J434" s="331"/>
    </row>
    <row r="435" spans="1:10" x14ac:dyDescent="0.25">
      <c r="A435" s="331"/>
      <c r="B435" s="331"/>
      <c r="C435" s="331"/>
      <c r="D435" s="332"/>
      <c r="E435" s="331"/>
      <c r="F435" s="331"/>
      <c r="G435" s="331"/>
      <c r="H435" s="331"/>
      <c r="I435" s="329"/>
      <c r="J435" s="331"/>
    </row>
    <row r="436" spans="1:10" x14ac:dyDescent="0.25">
      <c r="A436" s="331"/>
      <c r="B436" s="331"/>
      <c r="C436" s="331"/>
      <c r="D436" s="332"/>
      <c r="E436" s="331"/>
      <c r="F436" s="331"/>
      <c r="G436" s="331"/>
      <c r="H436" s="331"/>
      <c r="I436" s="329"/>
      <c r="J436" s="331"/>
    </row>
    <row r="437" spans="1:10" x14ac:dyDescent="0.25">
      <c r="A437" s="331"/>
      <c r="B437" s="331"/>
      <c r="C437" s="331"/>
      <c r="D437" s="332"/>
      <c r="E437" s="331"/>
      <c r="F437" s="331"/>
      <c r="G437" s="331"/>
      <c r="H437" s="331"/>
      <c r="I437" s="329"/>
      <c r="J437" s="331"/>
    </row>
    <row r="438" spans="1:10" x14ac:dyDescent="0.25">
      <c r="A438" s="331"/>
      <c r="B438" s="331"/>
      <c r="C438" s="331"/>
      <c r="D438" s="332"/>
      <c r="E438" s="331"/>
      <c r="F438" s="331"/>
      <c r="G438" s="331"/>
      <c r="H438" s="331"/>
      <c r="I438" s="329"/>
      <c r="J438" s="331"/>
    </row>
    <row r="439" spans="1:10" x14ac:dyDescent="0.25">
      <c r="A439" s="331"/>
      <c r="B439" s="331"/>
      <c r="C439" s="331"/>
      <c r="D439" s="332"/>
      <c r="E439" s="331"/>
      <c r="F439" s="331"/>
      <c r="G439" s="331"/>
      <c r="H439" s="331"/>
      <c r="I439" s="329"/>
      <c r="J439" s="331"/>
    </row>
    <row r="440" spans="1:10" x14ac:dyDescent="0.25">
      <c r="A440" s="331"/>
      <c r="B440" s="331"/>
      <c r="C440" s="331"/>
      <c r="D440" s="332"/>
      <c r="E440" s="331"/>
      <c r="F440" s="331"/>
      <c r="G440" s="331"/>
      <c r="H440" s="331"/>
      <c r="I440" s="329"/>
      <c r="J440" s="331"/>
    </row>
    <row r="441" spans="1:10" x14ac:dyDescent="0.25">
      <c r="A441" s="331"/>
      <c r="B441" s="331"/>
      <c r="C441" s="331"/>
      <c r="D441" s="332"/>
      <c r="E441" s="331"/>
      <c r="F441" s="331"/>
      <c r="G441" s="331"/>
      <c r="H441" s="331"/>
      <c r="I441" s="329"/>
      <c r="J441" s="331"/>
    </row>
    <row r="442" spans="1:10" x14ac:dyDescent="0.25">
      <c r="A442" s="331"/>
      <c r="B442" s="331"/>
      <c r="C442" s="331"/>
      <c r="D442" s="332"/>
      <c r="E442" s="331"/>
      <c r="F442" s="331"/>
      <c r="G442" s="331"/>
      <c r="H442" s="331"/>
      <c r="I442" s="329"/>
      <c r="J442" s="331"/>
    </row>
    <row r="443" spans="1:10" x14ac:dyDescent="0.25">
      <c r="A443" s="331"/>
      <c r="B443" s="331"/>
      <c r="C443" s="331"/>
      <c r="D443" s="332"/>
      <c r="E443" s="331"/>
      <c r="F443" s="331"/>
      <c r="G443" s="331"/>
      <c r="H443" s="331"/>
      <c r="I443" s="329"/>
      <c r="J443" s="331"/>
    </row>
    <row r="444" spans="1:10" x14ac:dyDescent="0.25">
      <c r="A444" s="331"/>
      <c r="B444" s="331"/>
      <c r="C444" s="331"/>
      <c r="D444" s="332"/>
      <c r="E444" s="331"/>
      <c r="F444" s="331"/>
      <c r="G444" s="331"/>
      <c r="H444" s="331"/>
      <c r="I444" s="329"/>
      <c r="J444" s="331"/>
    </row>
    <row r="445" spans="1:10" x14ac:dyDescent="0.25">
      <c r="A445" s="331"/>
      <c r="B445" s="331"/>
      <c r="C445" s="331"/>
      <c r="D445" s="332"/>
      <c r="E445" s="331"/>
      <c r="F445" s="331"/>
      <c r="G445" s="331"/>
      <c r="H445" s="331"/>
      <c r="I445" s="329"/>
      <c r="J445" s="331"/>
    </row>
    <row r="446" spans="1:10" x14ac:dyDescent="0.25">
      <c r="A446" s="331"/>
      <c r="B446" s="331"/>
      <c r="C446" s="331"/>
      <c r="D446" s="332"/>
      <c r="E446" s="331"/>
      <c r="F446" s="331"/>
      <c r="G446" s="331"/>
      <c r="H446" s="331"/>
      <c r="I446" s="329"/>
      <c r="J446" s="331"/>
    </row>
    <row r="447" spans="1:10" x14ac:dyDescent="0.25">
      <c r="A447" s="331"/>
      <c r="B447" s="331"/>
      <c r="C447" s="331"/>
      <c r="D447" s="332"/>
      <c r="E447" s="331"/>
      <c r="F447" s="331"/>
      <c r="G447" s="331"/>
      <c r="H447" s="331"/>
      <c r="I447" s="329"/>
      <c r="J447" s="331"/>
    </row>
    <row r="448" spans="1:10" x14ac:dyDescent="0.25">
      <c r="A448" s="331"/>
      <c r="B448" s="331"/>
      <c r="C448" s="331"/>
      <c r="D448" s="332"/>
      <c r="E448" s="331"/>
      <c r="F448" s="331"/>
      <c r="G448" s="331"/>
      <c r="H448" s="331"/>
      <c r="I448" s="329"/>
      <c r="J448" s="331"/>
    </row>
    <row r="449" spans="1:10" x14ac:dyDescent="0.25">
      <c r="A449" s="331"/>
      <c r="B449" s="331"/>
      <c r="C449" s="331"/>
      <c r="D449" s="332"/>
      <c r="E449" s="331"/>
      <c r="F449" s="331"/>
      <c r="G449" s="331"/>
      <c r="H449" s="331"/>
      <c r="I449" s="329"/>
      <c r="J449" s="331"/>
    </row>
    <row r="450" spans="1:10" x14ac:dyDescent="0.25">
      <c r="A450" s="331"/>
      <c r="B450" s="331"/>
      <c r="C450" s="331"/>
      <c r="D450" s="332"/>
      <c r="E450" s="331"/>
      <c r="F450" s="331"/>
      <c r="G450" s="331"/>
      <c r="H450" s="331"/>
      <c r="I450" s="329"/>
      <c r="J450" s="331"/>
    </row>
    <row r="451" spans="1:10" x14ac:dyDescent="0.25">
      <c r="A451" s="331"/>
      <c r="B451" s="331"/>
      <c r="C451" s="331"/>
      <c r="D451" s="332"/>
      <c r="E451" s="331"/>
      <c r="F451" s="331"/>
      <c r="G451" s="331"/>
      <c r="H451" s="331"/>
      <c r="I451" s="329"/>
      <c r="J451" s="331"/>
    </row>
    <row r="452" spans="1:10" x14ac:dyDescent="0.25">
      <c r="A452" s="331"/>
      <c r="B452" s="331"/>
      <c r="C452" s="331"/>
      <c r="D452" s="332"/>
      <c r="E452" s="331"/>
      <c r="F452" s="331"/>
      <c r="G452" s="331"/>
      <c r="H452" s="331"/>
      <c r="I452" s="329"/>
      <c r="J452" s="331"/>
    </row>
    <row r="453" spans="1:10" x14ac:dyDescent="0.25">
      <c r="A453" s="331"/>
      <c r="B453" s="331"/>
      <c r="C453" s="331"/>
      <c r="D453" s="332"/>
      <c r="E453" s="331"/>
      <c r="F453" s="331"/>
      <c r="G453" s="331"/>
      <c r="H453" s="331"/>
      <c r="I453" s="329"/>
      <c r="J453" s="331"/>
    </row>
    <row r="454" spans="1:10" x14ac:dyDescent="0.25">
      <c r="A454" s="331"/>
      <c r="B454" s="331"/>
      <c r="C454" s="331"/>
      <c r="D454" s="332"/>
      <c r="E454" s="331"/>
      <c r="F454" s="331"/>
      <c r="G454" s="331"/>
      <c r="H454" s="331"/>
      <c r="I454" s="329"/>
      <c r="J454" s="331"/>
    </row>
    <row r="455" spans="1:10" x14ac:dyDescent="0.25">
      <c r="A455" s="331"/>
      <c r="B455" s="331"/>
      <c r="C455" s="331"/>
      <c r="D455" s="332"/>
      <c r="E455" s="331"/>
      <c r="F455" s="331"/>
      <c r="G455" s="331"/>
      <c r="H455" s="331"/>
      <c r="I455" s="329"/>
      <c r="J455" s="331"/>
    </row>
    <row r="456" spans="1:10" x14ac:dyDescent="0.25">
      <c r="A456" s="331"/>
      <c r="B456" s="331"/>
      <c r="C456" s="331"/>
      <c r="D456" s="332"/>
      <c r="E456" s="331"/>
      <c r="F456" s="331"/>
      <c r="G456" s="331"/>
      <c r="H456" s="331"/>
      <c r="I456" s="329"/>
      <c r="J456" s="331"/>
    </row>
    <row r="457" spans="1:10" x14ac:dyDescent="0.25">
      <c r="A457" s="331"/>
      <c r="B457" s="331"/>
      <c r="C457" s="331"/>
      <c r="D457" s="332"/>
      <c r="E457" s="331"/>
      <c r="F457" s="331"/>
      <c r="G457" s="331"/>
      <c r="H457" s="331"/>
      <c r="I457" s="329"/>
      <c r="J457" s="331"/>
    </row>
    <row r="458" spans="1:10" x14ac:dyDescent="0.25">
      <c r="A458" s="331"/>
      <c r="B458" s="331"/>
      <c r="C458" s="331"/>
      <c r="D458" s="332"/>
      <c r="E458" s="331"/>
      <c r="F458" s="331"/>
      <c r="G458" s="331"/>
      <c r="H458" s="331"/>
      <c r="I458" s="329"/>
      <c r="J458" s="331"/>
    </row>
    <row r="459" spans="1:10" x14ac:dyDescent="0.25">
      <c r="A459" s="331"/>
      <c r="B459" s="331"/>
      <c r="C459" s="331"/>
      <c r="D459" s="332"/>
      <c r="E459" s="331"/>
      <c r="F459" s="331"/>
      <c r="G459" s="331"/>
      <c r="H459" s="331"/>
      <c r="I459" s="329"/>
      <c r="J459" s="331"/>
    </row>
    <row r="460" spans="1:10" x14ac:dyDescent="0.25">
      <c r="A460" s="331"/>
      <c r="B460" s="331"/>
      <c r="C460" s="331"/>
      <c r="D460" s="332"/>
      <c r="E460" s="331"/>
      <c r="F460" s="331"/>
      <c r="G460" s="331"/>
      <c r="H460" s="331"/>
      <c r="I460" s="329"/>
      <c r="J460" s="331"/>
    </row>
    <row r="461" spans="1:10" x14ac:dyDescent="0.25">
      <c r="A461" s="331"/>
      <c r="B461" s="331"/>
      <c r="C461" s="331"/>
      <c r="D461" s="332"/>
      <c r="E461" s="331"/>
      <c r="F461" s="331"/>
      <c r="G461" s="331"/>
      <c r="H461" s="331"/>
      <c r="I461" s="329"/>
      <c r="J461" s="331"/>
    </row>
    <row r="462" spans="1:10" x14ac:dyDescent="0.25">
      <c r="A462" s="331"/>
      <c r="B462" s="331"/>
      <c r="C462" s="331"/>
      <c r="D462" s="332"/>
      <c r="E462" s="331"/>
      <c r="F462" s="331"/>
      <c r="G462" s="331"/>
      <c r="H462" s="331"/>
      <c r="I462" s="329"/>
      <c r="J462" s="331"/>
    </row>
    <row r="463" spans="1:10" x14ac:dyDescent="0.25">
      <c r="A463" s="331"/>
      <c r="B463" s="331"/>
      <c r="C463" s="331"/>
      <c r="D463" s="332"/>
      <c r="E463" s="331"/>
      <c r="F463" s="331"/>
      <c r="G463" s="331"/>
      <c r="H463" s="331"/>
      <c r="I463" s="329"/>
      <c r="J463" s="331"/>
    </row>
    <row r="464" spans="1:10" x14ac:dyDescent="0.25">
      <c r="A464" s="331"/>
      <c r="B464" s="331"/>
      <c r="C464" s="331"/>
      <c r="D464" s="332"/>
      <c r="E464" s="331"/>
      <c r="F464" s="331"/>
      <c r="G464" s="331"/>
      <c r="H464" s="331"/>
      <c r="I464" s="329"/>
      <c r="J464" s="331"/>
    </row>
    <row r="465" spans="1:10" x14ac:dyDescent="0.25">
      <c r="A465" s="331"/>
      <c r="B465" s="331"/>
      <c r="C465" s="331"/>
      <c r="D465" s="332"/>
      <c r="E465" s="331"/>
      <c r="F465" s="331"/>
      <c r="G465" s="331"/>
      <c r="H465" s="331"/>
      <c r="I465" s="329"/>
      <c r="J465" s="331"/>
    </row>
    <row r="466" spans="1:10" x14ac:dyDescent="0.25">
      <c r="A466" s="331"/>
      <c r="B466" s="331"/>
      <c r="C466" s="331"/>
      <c r="D466" s="332"/>
      <c r="E466" s="331"/>
      <c r="F466" s="331"/>
      <c r="G466" s="331"/>
      <c r="H466" s="331"/>
      <c r="I466" s="329"/>
      <c r="J466" s="331"/>
    </row>
    <row r="467" spans="1:10" x14ac:dyDescent="0.25">
      <c r="A467" s="331"/>
      <c r="B467" s="331"/>
      <c r="C467" s="331"/>
      <c r="D467" s="332"/>
      <c r="E467" s="331"/>
      <c r="F467" s="331"/>
      <c r="G467" s="331"/>
      <c r="H467" s="331"/>
      <c r="I467" s="329"/>
      <c r="J467" s="331"/>
    </row>
    <row r="468" spans="1:10" x14ac:dyDescent="0.25">
      <c r="A468" s="331"/>
      <c r="B468" s="331"/>
      <c r="C468" s="331"/>
      <c r="D468" s="332"/>
      <c r="E468" s="331"/>
      <c r="F468" s="331"/>
      <c r="G468" s="331"/>
      <c r="H468" s="331"/>
      <c r="I468" s="329"/>
      <c r="J468" s="331"/>
    </row>
    <row r="469" spans="1:10" x14ac:dyDescent="0.25">
      <c r="A469" s="331"/>
      <c r="B469" s="331"/>
      <c r="C469" s="331"/>
      <c r="D469" s="332"/>
      <c r="E469" s="331"/>
      <c r="F469" s="331"/>
      <c r="G469" s="331"/>
      <c r="H469" s="331"/>
      <c r="I469" s="329"/>
      <c r="J469" s="331"/>
    </row>
    <row r="470" spans="1:10" x14ac:dyDescent="0.25">
      <c r="A470" s="331"/>
      <c r="B470" s="331"/>
      <c r="C470" s="331"/>
      <c r="D470" s="332"/>
      <c r="E470" s="331"/>
      <c r="F470" s="331"/>
      <c r="G470" s="331"/>
      <c r="H470" s="331"/>
      <c r="I470" s="329"/>
      <c r="J470" s="331"/>
    </row>
    <row r="471" spans="1:10" x14ac:dyDescent="0.25">
      <c r="A471" s="331"/>
      <c r="B471" s="331"/>
      <c r="C471" s="331"/>
      <c r="D471" s="332"/>
      <c r="E471" s="331"/>
      <c r="F471" s="331"/>
      <c r="G471" s="331"/>
      <c r="H471" s="331"/>
      <c r="I471" s="329"/>
      <c r="J471" s="331"/>
    </row>
    <row r="472" spans="1:10" x14ac:dyDescent="0.25">
      <c r="A472" s="331"/>
      <c r="B472" s="331"/>
      <c r="C472" s="331"/>
      <c r="D472" s="332"/>
      <c r="E472" s="331"/>
      <c r="F472" s="331"/>
      <c r="G472" s="331"/>
      <c r="H472" s="331"/>
      <c r="I472" s="329"/>
      <c r="J472" s="331"/>
    </row>
    <row r="473" spans="1:10" x14ac:dyDescent="0.25">
      <c r="A473" s="331"/>
      <c r="B473" s="331"/>
      <c r="C473" s="331"/>
      <c r="D473" s="332"/>
      <c r="E473" s="331"/>
      <c r="F473" s="331"/>
      <c r="G473" s="331"/>
      <c r="H473" s="331"/>
      <c r="I473" s="329"/>
      <c r="J473" s="331"/>
    </row>
    <row r="474" spans="1:10" x14ac:dyDescent="0.25">
      <c r="A474" s="331"/>
      <c r="B474" s="331"/>
      <c r="C474" s="331"/>
      <c r="D474" s="332"/>
      <c r="E474" s="331"/>
      <c r="F474" s="331"/>
      <c r="G474" s="331"/>
      <c r="H474" s="331"/>
      <c r="I474" s="329"/>
      <c r="J474" s="331"/>
    </row>
    <row r="475" spans="1:10" x14ac:dyDescent="0.25">
      <c r="A475" s="331"/>
      <c r="B475" s="331"/>
      <c r="C475" s="331"/>
      <c r="D475" s="332"/>
      <c r="E475" s="331"/>
      <c r="F475" s="331"/>
      <c r="G475" s="331"/>
      <c r="H475" s="331"/>
      <c r="I475" s="329"/>
      <c r="J475" s="331"/>
    </row>
    <row r="476" spans="1:10" x14ac:dyDescent="0.25">
      <c r="A476" s="331"/>
      <c r="B476" s="331"/>
      <c r="C476" s="331"/>
      <c r="D476" s="332"/>
      <c r="E476" s="331"/>
      <c r="F476" s="331"/>
      <c r="G476" s="331"/>
      <c r="H476" s="331"/>
      <c r="I476" s="329"/>
      <c r="J476" s="331"/>
    </row>
    <row r="477" spans="1:10" x14ac:dyDescent="0.25">
      <c r="A477" s="331"/>
      <c r="B477" s="331"/>
      <c r="C477" s="331"/>
      <c r="D477" s="332"/>
      <c r="E477" s="331"/>
      <c r="F477" s="331"/>
      <c r="G477" s="331"/>
      <c r="H477" s="331"/>
      <c r="I477" s="329"/>
      <c r="J477" s="331"/>
    </row>
    <row r="478" spans="1:10" x14ac:dyDescent="0.25">
      <c r="A478" s="331"/>
      <c r="B478" s="331"/>
      <c r="C478" s="331"/>
      <c r="D478" s="332"/>
      <c r="E478" s="331"/>
      <c r="F478" s="331"/>
      <c r="G478" s="331"/>
      <c r="H478" s="331"/>
      <c r="I478" s="329"/>
      <c r="J478" s="331"/>
    </row>
    <row r="479" spans="1:10" x14ac:dyDescent="0.25">
      <c r="A479" s="331"/>
      <c r="B479" s="331"/>
      <c r="C479" s="331"/>
      <c r="D479" s="332"/>
      <c r="E479" s="331"/>
      <c r="F479" s="331"/>
      <c r="G479" s="331"/>
      <c r="H479" s="331"/>
      <c r="I479" s="329"/>
      <c r="J479" s="331"/>
    </row>
    <row r="480" spans="1:10" x14ac:dyDescent="0.25">
      <c r="A480" s="331"/>
      <c r="B480" s="331"/>
      <c r="C480" s="331"/>
      <c r="D480" s="332"/>
      <c r="E480" s="331"/>
      <c r="F480" s="331"/>
      <c r="G480" s="331"/>
      <c r="H480" s="331"/>
      <c r="I480" s="329"/>
      <c r="J480" s="331"/>
    </row>
    <row r="481" spans="1:10" x14ac:dyDescent="0.25">
      <c r="A481" s="331"/>
      <c r="B481" s="331"/>
      <c r="C481" s="331"/>
      <c r="D481" s="332"/>
      <c r="E481" s="331"/>
      <c r="F481" s="331"/>
      <c r="G481" s="331"/>
      <c r="H481" s="331"/>
      <c r="I481" s="329"/>
      <c r="J481" s="331"/>
    </row>
    <row r="482" spans="1:10" x14ac:dyDescent="0.25">
      <c r="A482" s="331"/>
      <c r="B482" s="331"/>
      <c r="C482" s="331"/>
      <c r="D482" s="332"/>
      <c r="E482" s="331"/>
      <c r="F482" s="331"/>
      <c r="G482" s="331"/>
      <c r="H482" s="331"/>
      <c r="I482" s="329"/>
      <c r="J482" s="331"/>
    </row>
    <row r="483" spans="1:10" x14ac:dyDescent="0.25">
      <c r="A483" s="331"/>
      <c r="B483" s="331"/>
      <c r="C483" s="331"/>
      <c r="D483" s="332"/>
      <c r="E483" s="331"/>
      <c r="F483" s="331"/>
      <c r="G483" s="331"/>
      <c r="H483" s="331"/>
      <c r="I483" s="329"/>
      <c r="J483" s="331"/>
    </row>
    <row r="484" spans="1:10" x14ac:dyDescent="0.25">
      <c r="A484" s="331"/>
      <c r="B484" s="331"/>
      <c r="C484" s="331"/>
      <c r="D484" s="332"/>
      <c r="E484" s="331"/>
      <c r="F484" s="331"/>
      <c r="G484" s="331"/>
      <c r="H484" s="331"/>
      <c r="I484" s="329"/>
      <c r="J484" s="331"/>
    </row>
    <row r="485" spans="1:10" x14ac:dyDescent="0.25">
      <c r="A485" s="331"/>
      <c r="B485" s="331"/>
      <c r="C485" s="331"/>
      <c r="D485" s="332"/>
      <c r="E485" s="331"/>
      <c r="F485" s="331"/>
      <c r="G485" s="331"/>
      <c r="H485" s="331"/>
      <c r="I485" s="329"/>
      <c r="J485" s="331"/>
    </row>
    <row r="486" spans="1:10" x14ac:dyDescent="0.25">
      <c r="A486" s="331"/>
      <c r="B486" s="331"/>
      <c r="C486" s="331"/>
      <c r="D486" s="332"/>
      <c r="E486" s="331"/>
      <c r="F486" s="331"/>
      <c r="G486" s="331"/>
      <c r="H486" s="331"/>
      <c r="I486" s="329"/>
      <c r="J486" s="331"/>
    </row>
    <row r="487" spans="1:10" x14ac:dyDescent="0.25">
      <c r="A487" s="331"/>
      <c r="B487" s="331"/>
      <c r="C487" s="331"/>
      <c r="D487" s="332"/>
      <c r="E487" s="331"/>
      <c r="F487" s="331"/>
      <c r="G487" s="331"/>
      <c r="H487" s="331"/>
      <c r="I487" s="329"/>
      <c r="J487" s="331"/>
    </row>
    <row r="488" spans="1:10" x14ac:dyDescent="0.25">
      <c r="A488" s="331"/>
      <c r="B488" s="331"/>
      <c r="C488" s="331"/>
      <c r="D488" s="332"/>
      <c r="E488" s="331"/>
      <c r="F488" s="331"/>
      <c r="G488" s="331"/>
      <c r="H488" s="331"/>
      <c r="I488" s="329"/>
      <c r="J488" s="331"/>
    </row>
    <row r="489" spans="1:10" x14ac:dyDescent="0.25">
      <c r="A489" s="331"/>
      <c r="B489" s="331"/>
      <c r="C489" s="331"/>
      <c r="D489" s="332"/>
      <c r="E489" s="331"/>
      <c r="F489" s="331"/>
      <c r="G489" s="331"/>
      <c r="H489" s="331"/>
      <c r="I489" s="329"/>
      <c r="J489" s="331"/>
    </row>
    <row r="490" spans="1:10" x14ac:dyDescent="0.25">
      <c r="A490" s="331"/>
      <c r="B490" s="331"/>
      <c r="C490" s="331"/>
      <c r="D490" s="332"/>
      <c r="E490" s="331"/>
      <c r="F490" s="331"/>
      <c r="G490" s="331"/>
      <c r="H490" s="331"/>
      <c r="I490" s="329"/>
      <c r="J490" s="331"/>
    </row>
    <row r="491" spans="1:10" x14ac:dyDescent="0.25">
      <c r="A491" s="331"/>
      <c r="B491" s="331"/>
      <c r="C491" s="331"/>
      <c r="D491" s="332"/>
      <c r="E491" s="331"/>
      <c r="F491" s="331"/>
      <c r="G491" s="331"/>
      <c r="H491" s="331"/>
      <c r="I491" s="329"/>
      <c r="J491" s="331"/>
    </row>
    <row r="492" spans="1:10" x14ac:dyDescent="0.25">
      <c r="A492" s="331"/>
      <c r="B492" s="331"/>
      <c r="C492" s="331"/>
      <c r="D492" s="332"/>
      <c r="E492" s="331"/>
      <c r="F492" s="331"/>
      <c r="G492" s="331"/>
      <c r="H492" s="331"/>
      <c r="I492" s="329"/>
      <c r="J492" s="331"/>
    </row>
    <row r="493" spans="1:10" x14ac:dyDescent="0.25">
      <c r="A493" s="331"/>
      <c r="B493" s="331"/>
      <c r="C493" s="331"/>
      <c r="D493" s="332"/>
      <c r="E493" s="331"/>
      <c r="F493" s="331"/>
      <c r="G493" s="331"/>
      <c r="H493" s="331"/>
      <c r="I493" s="329"/>
      <c r="J493" s="331"/>
    </row>
    <row r="494" spans="1:10" x14ac:dyDescent="0.25">
      <c r="A494" s="331"/>
      <c r="B494" s="331"/>
      <c r="C494" s="331"/>
      <c r="D494" s="332"/>
      <c r="E494" s="331"/>
      <c r="F494" s="331"/>
      <c r="G494" s="331"/>
      <c r="H494" s="331"/>
      <c r="I494" s="329"/>
      <c r="J494" s="331"/>
    </row>
    <row r="495" spans="1:10" x14ac:dyDescent="0.25">
      <c r="A495" s="331"/>
      <c r="B495" s="331"/>
      <c r="C495" s="331"/>
      <c r="D495" s="332"/>
      <c r="E495" s="331"/>
      <c r="F495" s="331"/>
      <c r="G495" s="331"/>
      <c r="H495" s="331"/>
      <c r="I495" s="329"/>
      <c r="J495" s="331"/>
    </row>
    <row r="496" spans="1:10" x14ac:dyDescent="0.25">
      <c r="A496" s="331"/>
      <c r="B496" s="331"/>
      <c r="C496" s="331"/>
      <c r="D496" s="332"/>
      <c r="E496" s="331"/>
      <c r="F496" s="331"/>
      <c r="G496" s="331"/>
      <c r="H496" s="331"/>
      <c r="I496" s="329"/>
      <c r="J496" s="331"/>
    </row>
    <row r="497" spans="1:10" x14ac:dyDescent="0.25">
      <c r="A497" s="331"/>
      <c r="B497" s="331"/>
      <c r="C497" s="331"/>
      <c r="D497" s="332"/>
      <c r="E497" s="331"/>
      <c r="F497" s="331"/>
      <c r="G497" s="331"/>
      <c r="H497" s="331"/>
      <c r="I497" s="329"/>
      <c r="J497" s="331"/>
    </row>
    <row r="498" spans="1:10" x14ac:dyDescent="0.25">
      <c r="A498" s="331"/>
      <c r="B498" s="331"/>
      <c r="C498" s="331"/>
      <c r="D498" s="332"/>
      <c r="E498" s="331"/>
      <c r="F498" s="331"/>
      <c r="G498" s="331"/>
      <c r="H498" s="331"/>
      <c r="I498" s="329"/>
      <c r="J498" s="331"/>
    </row>
    <row r="499" spans="1:10" x14ac:dyDescent="0.25">
      <c r="A499" s="331"/>
      <c r="B499" s="331"/>
      <c r="C499" s="331"/>
      <c r="D499" s="332"/>
      <c r="E499" s="331"/>
      <c r="F499" s="331"/>
      <c r="G499" s="331"/>
      <c r="H499" s="331"/>
      <c r="I499" s="329"/>
      <c r="J499" s="331"/>
    </row>
    <row r="500" spans="1:10" x14ac:dyDescent="0.25">
      <c r="A500" s="331"/>
      <c r="B500" s="331"/>
      <c r="C500" s="331"/>
      <c r="D500" s="332"/>
      <c r="E500" s="331"/>
      <c r="F500" s="331"/>
      <c r="G500" s="331"/>
      <c r="H500" s="331"/>
      <c r="I500" s="329"/>
      <c r="J500" s="331"/>
    </row>
    <row r="501" spans="1:10" x14ac:dyDescent="0.25">
      <c r="A501" s="331"/>
      <c r="B501" s="331"/>
      <c r="C501" s="331"/>
      <c r="D501" s="332"/>
      <c r="E501" s="331"/>
      <c r="F501" s="331"/>
      <c r="G501" s="331"/>
      <c r="H501" s="331"/>
      <c r="I501" s="329"/>
      <c r="J501" s="331"/>
    </row>
    <row r="502" spans="1:10" x14ac:dyDescent="0.25">
      <c r="A502" s="331"/>
      <c r="B502" s="331"/>
      <c r="C502" s="331"/>
      <c r="D502" s="332"/>
      <c r="E502" s="331"/>
      <c r="F502" s="331"/>
      <c r="G502" s="331"/>
      <c r="H502" s="331"/>
      <c r="I502" s="329"/>
      <c r="J502" s="331"/>
    </row>
    <row r="503" spans="1:10" x14ac:dyDescent="0.25">
      <c r="A503" s="331"/>
      <c r="B503" s="331"/>
      <c r="C503" s="331"/>
      <c r="D503" s="332"/>
      <c r="E503" s="331"/>
      <c r="F503" s="331"/>
      <c r="G503" s="331"/>
      <c r="H503" s="331"/>
      <c r="I503" s="329"/>
      <c r="J503" s="331"/>
    </row>
    <row r="504" spans="1:10" x14ac:dyDescent="0.25">
      <c r="A504" s="331"/>
      <c r="B504" s="331"/>
      <c r="C504" s="331"/>
      <c r="D504" s="332"/>
      <c r="E504" s="331"/>
      <c r="F504" s="331"/>
      <c r="G504" s="331"/>
      <c r="H504" s="331"/>
      <c r="I504" s="329"/>
      <c r="J504" s="331"/>
    </row>
    <row r="505" spans="1:10" x14ac:dyDescent="0.25">
      <c r="A505" s="331"/>
      <c r="B505" s="331"/>
      <c r="C505" s="331"/>
      <c r="D505" s="332"/>
      <c r="E505" s="331"/>
      <c r="F505" s="331"/>
      <c r="G505" s="331"/>
      <c r="H505" s="331"/>
      <c r="I505" s="329"/>
      <c r="J505" s="331"/>
    </row>
    <row r="506" spans="1:10" x14ac:dyDescent="0.25">
      <c r="A506" s="331"/>
      <c r="B506" s="331"/>
      <c r="C506" s="331"/>
      <c r="D506" s="332"/>
      <c r="E506" s="331"/>
      <c r="F506" s="331"/>
      <c r="G506" s="331"/>
      <c r="H506" s="331"/>
      <c r="I506" s="329"/>
      <c r="J506" s="331"/>
    </row>
    <row r="507" spans="1:10" x14ac:dyDescent="0.25">
      <c r="A507" s="331"/>
      <c r="B507" s="331"/>
      <c r="C507" s="331"/>
      <c r="D507" s="332"/>
      <c r="E507" s="331"/>
      <c r="F507" s="331"/>
      <c r="G507" s="331"/>
      <c r="H507" s="331"/>
      <c r="I507" s="329"/>
      <c r="J507" s="331"/>
    </row>
    <row r="508" spans="1:10" x14ac:dyDescent="0.25">
      <c r="A508" s="331"/>
      <c r="B508" s="331"/>
      <c r="C508" s="331"/>
      <c r="D508" s="332"/>
      <c r="E508" s="331"/>
      <c r="F508" s="331"/>
      <c r="G508" s="331"/>
      <c r="H508" s="331"/>
      <c r="I508" s="329"/>
      <c r="J508" s="331"/>
    </row>
    <row r="509" spans="1:10" x14ac:dyDescent="0.25">
      <c r="A509" s="331"/>
      <c r="B509" s="331"/>
      <c r="C509" s="331"/>
      <c r="D509" s="332"/>
      <c r="E509" s="331"/>
      <c r="F509" s="331"/>
      <c r="G509" s="331"/>
      <c r="H509" s="331"/>
      <c r="I509" s="329"/>
      <c r="J509" s="331"/>
    </row>
    <row r="510" spans="1:10" x14ac:dyDescent="0.25">
      <c r="A510" s="331"/>
      <c r="B510" s="331"/>
      <c r="C510" s="331"/>
      <c r="D510" s="332"/>
      <c r="E510" s="331"/>
      <c r="F510" s="331"/>
      <c r="G510" s="331"/>
      <c r="H510" s="331"/>
      <c r="I510" s="329"/>
      <c r="J510" s="331"/>
    </row>
    <row r="511" spans="1:10" x14ac:dyDescent="0.25">
      <c r="A511" s="331"/>
      <c r="B511" s="331"/>
      <c r="C511" s="331"/>
      <c r="D511" s="332"/>
      <c r="E511" s="331"/>
      <c r="F511" s="331"/>
      <c r="G511" s="331"/>
      <c r="H511" s="331"/>
      <c r="I511" s="329"/>
      <c r="J511" s="331"/>
    </row>
    <row r="512" spans="1:10" x14ac:dyDescent="0.25">
      <c r="A512" s="331"/>
      <c r="B512" s="331"/>
      <c r="C512" s="331"/>
      <c r="D512" s="332"/>
      <c r="E512" s="331"/>
      <c r="F512" s="331"/>
      <c r="G512" s="331"/>
      <c r="H512" s="331"/>
      <c r="I512" s="329"/>
      <c r="J512" s="331"/>
    </row>
    <row r="513" spans="1:10" x14ac:dyDescent="0.25">
      <c r="A513" s="331"/>
      <c r="B513" s="331"/>
      <c r="C513" s="331"/>
      <c r="D513" s="332"/>
      <c r="E513" s="331"/>
      <c r="F513" s="331"/>
      <c r="G513" s="331"/>
      <c r="H513" s="331"/>
      <c r="I513" s="329"/>
      <c r="J513" s="331"/>
    </row>
    <row r="514" spans="1:10" x14ac:dyDescent="0.25">
      <c r="A514" s="331"/>
      <c r="B514" s="331"/>
      <c r="C514" s="331"/>
      <c r="D514" s="332"/>
      <c r="E514" s="331"/>
      <c r="F514" s="331"/>
      <c r="G514" s="331"/>
      <c r="H514" s="331"/>
      <c r="I514" s="329"/>
      <c r="J514" s="331"/>
    </row>
    <row r="515" spans="1:10" x14ac:dyDescent="0.25">
      <c r="A515" s="331"/>
      <c r="B515" s="331"/>
      <c r="C515" s="331"/>
      <c r="D515" s="332"/>
      <c r="E515" s="331"/>
      <c r="F515" s="331"/>
      <c r="G515" s="331"/>
      <c r="H515" s="331"/>
      <c r="I515" s="329"/>
      <c r="J515" s="331"/>
    </row>
    <row r="516" spans="1:10" x14ac:dyDescent="0.25">
      <c r="A516" s="331"/>
      <c r="B516" s="331"/>
      <c r="C516" s="331"/>
      <c r="D516" s="332"/>
      <c r="E516" s="331"/>
      <c r="F516" s="331"/>
      <c r="G516" s="331"/>
      <c r="H516" s="331"/>
      <c r="I516" s="329"/>
      <c r="J516" s="331"/>
    </row>
    <row r="517" spans="1:10" x14ac:dyDescent="0.25">
      <c r="A517" s="331"/>
      <c r="B517" s="331"/>
      <c r="C517" s="331"/>
      <c r="D517" s="332"/>
      <c r="E517" s="331"/>
      <c r="F517" s="331"/>
      <c r="G517" s="331"/>
      <c r="H517" s="331"/>
      <c r="I517" s="329"/>
      <c r="J517" s="331"/>
    </row>
    <row r="518" spans="1:10" x14ac:dyDescent="0.25">
      <c r="A518" s="331"/>
      <c r="B518" s="331"/>
      <c r="C518" s="331"/>
      <c r="D518" s="332"/>
      <c r="E518" s="331"/>
      <c r="F518" s="331"/>
      <c r="G518" s="331"/>
      <c r="H518" s="331"/>
      <c r="I518" s="329"/>
      <c r="J518" s="331"/>
    </row>
    <row r="519" spans="1:10" x14ac:dyDescent="0.25">
      <c r="A519" s="331"/>
      <c r="B519" s="331"/>
      <c r="C519" s="331"/>
      <c r="D519" s="332"/>
      <c r="E519" s="331"/>
      <c r="F519" s="331"/>
      <c r="G519" s="331"/>
      <c r="H519" s="331"/>
      <c r="I519" s="329"/>
      <c r="J519" s="331"/>
    </row>
    <row r="520" spans="1:10" x14ac:dyDescent="0.25">
      <c r="A520" s="331"/>
      <c r="B520" s="331"/>
      <c r="C520" s="331"/>
      <c r="D520" s="332"/>
      <c r="E520" s="331"/>
      <c r="F520" s="331"/>
      <c r="G520" s="331"/>
      <c r="H520" s="331"/>
      <c r="I520" s="329"/>
      <c r="J520" s="331"/>
    </row>
    <row r="521" spans="1:10" x14ac:dyDescent="0.25">
      <c r="A521" s="331"/>
      <c r="B521" s="331"/>
      <c r="C521" s="331"/>
      <c r="D521" s="332"/>
      <c r="E521" s="331"/>
      <c r="F521" s="331"/>
      <c r="G521" s="331"/>
      <c r="H521" s="331"/>
      <c r="I521" s="329"/>
      <c r="J521" s="331"/>
    </row>
    <row r="522" spans="1:10" x14ac:dyDescent="0.25">
      <c r="A522" s="331"/>
      <c r="B522" s="331"/>
      <c r="C522" s="331"/>
      <c r="D522" s="332"/>
      <c r="E522" s="331"/>
      <c r="F522" s="331"/>
      <c r="G522" s="331"/>
      <c r="H522" s="331"/>
      <c r="I522" s="329"/>
      <c r="J522" s="331"/>
    </row>
    <row r="523" spans="1:10" x14ac:dyDescent="0.25">
      <c r="A523" s="331"/>
      <c r="B523" s="331"/>
      <c r="C523" s="331"/>
      <c r="D523" s="332"/>
      <c r="E523" s="331"/>
      <c r="F523" s="331"/>
      <c r="G523" s="331"/>
      <c r="H523" s="331"/>
      <c r="I523" s="329"/>
      <c r="J523" s="331"/>
    </row>
    <row r="524" spans="1:10" x14ac:dyDescent="0.25">
      <c r="A524" s="331"/>
      <c r="B524" s="331"/>
      <c r="C524" s="331"/>
      <c r="D524" s="332"/>
      <c r="E524" s="331"/>
      <c r="F524" s="331"/>
      <c r="G524" s="331"/>
      <c r="H524" s="331"/>
      <c r="I524" s="329"/>
      <c r="J524" s="331"/>
    </row>
    <row r="525" spans="1:10" x14ac:dyDescent="0.25">
      <c r="A525" s="331"/>
      <c r="B525" s="331"/>
      <c r="C525" s="331"/>
      <c r="D525" s="332"/>
      <c r="E525" s="331"/>
      <c r="F525" s="331"/>
      <c r="G525" s="331"/>
      <c r="H525" s="331"/>
      <c r="I525" s="329"/>
      <c r="J525" s="331"/>
    </row>
    <row r="526" spans="1:10" x14ac:dyDescent="0.25">
      <c r="A526" s="331"/>
      <c r="B526" s="331"/>
      <c r="C526" s="331"/>
      <c r="D526" s="332"/>
      <c r="E526" s="331"/>
      <c r="F526" s="331"/>
      <c r="G526" s="331"/>
      <c r="H526" s="331"/>
      <c r="I526" s="329"/>
      <c r="J526" s="331"/>
    </row>
    <row r="527" spans="1:10" x14ac:dyDescent="0.25">
      <c r="A527" s="331"/>
      <c r="B527" s="331"/>
      <c r="C527" s="331"/>
      <c r="D527" s="332"/>
      <c r="E527" s="331"/>
      <c r="F527" s="331"/>
      <c r="G527" s="331"/>
      <c r="H527" s="331"/>
      <c r="I527" s="329"/>
      <c r="J527" s="331"/>
    </row>
    <row r="528" spans="1:10" x14ac:dyDescent="0.25">
      <c r="A528" s="331"/>
      <c r="B528" s="331"/>
      <c r="C528" s="331"/>
      <c r="D528" s="332"/>
      <c r="E528" s="331"/>
      <c r="F528" s="331"/>
      <c r="G528" s="331"/>
      <c r="H528" s="331"/>
      <c r="I528" s="329"/>
      <c r="J528" s="331"/>
    </row>
    <row r="529" spans="1:10" x14ac:dyDescent="0.25">
      <c r="A529" s="331"/>
      <c r="B529" s="331"/>
      <c r="C529" s="331"/>
      <c r="D529" s="332"/>
      <c r="E529" s="331"/>
      <c r="F529" s="331"/>
      <c r="G529" s="331"/>
      <c r="H529" s="331"/>
      <c r="I529" s="329"/>
      <c r="J529" s="331"/>
    </row>
    <row r="530" spans="1:10" x14ac:dyDescent="0.25">
      <c r="A530" s="331"/>
      <c r="B530" s="331"/>
      <c r="C530" s="331"/>
      <c r="D530" s="332"/>
      <c r="E530" s="331"/>
      <c r="F530" s="331"/>
      <c r="G530" s="331"/>
      <c r="H530" s="331"/>
      <c r="I530" s="329"/>
      <c r="J530" s="331"/>
    </row>
    <row r="531" spans="1:10" x14ac:dyDescent="0.25">
      <c r="A531" s="331"/>
      <c r="B531" s="331"/>
      <c r="C531" s="331"/>
      <c r="D531" s="332"/>
      <c r="E531" s="331"/>
      <c r="F531" s="331"/>
      <c r="G531" s="331"/>
      <c r="H531" s="331"/>
      <c r="I531" s="329"/>
      <c r="J531" s="331"/>
    </row>
    <row r="532" spans="1:10" x14ac:dyDescent="0.25">
      <c r="A532" s="331"/>
      <c r="B532" s="331"/>
      <c r="C532" s="331"/>
      <c r="D532" s="332"/>
      <c r="E532" s="331"/>
      <c r="F532" s="331"/>
      <c r="G532" s="331"/>
      <c r="H532" s="331"/>
      <c r="I532" s="329"/>
      <c r="J532" s="331"/>
    </row>
    <row r="533" spans="1:10" x14ac:dyDescent="0.25">
      <c r="A533" s="331"/>
      <c r="B533" s="331"/>
      <c r="C533" s="331"/>
      <c r="D533" s="332"/>
      <c r="E533" s="331"/>
      <c r="F533" s="331"/>
      <c r="G533" s="331"/>
      <c r="H533" s="331"/>
      <c r="I533" s="329"/>
      <c r="J533" s="331"/>
    </row>
    <row r="534" spans="1:10" x14ac:dyDescent="0.25">
      <c r="A534" s="331"/>
      <c r="B534" s="331"/>
      <c r="C534" s="331"/>
      <c r="D534" s="332"/>
      <c r="E534" s="331"/>
      <c r="F534" s="331"/>
      <c r="G534" s="331"/>
      <c r="H534" s="331"/>
      <c r="I534" s="329"/>
      <c r="J534" s="331"/>
    </row>
    <row r="535" spans="1:10" x14ac:dyDescent="0.25">
      <c r="A535" s="331"/>
      <c r="B535" s="331"/>
      <c r="C535" s="331"/>
      <c r="D535" s="332"/>
      <c r="E535" s="331"/>
      <c r="F535" s="331"/>
      <c r="G535" s="331"/>
      <c r="H535" s="331"/>
      <c r="I535" s="329"/>
      <c r="J535" s="331"/>
    </row>
    <row r="536" spans="1:10" x14ac:dyDescent="0.25">
      <c r="A536" s="331"/>
      <c r="B536" s="331"/>
      <c r="C536" s="331"/>
      <c r="D536" s="332"/>
      <c r="E536" s="331"/>
      <c r="F536" s="331"/>
      <c r="G536" s="331"/>
      <c r="H536" s="331"/>
      <c r="I536" s="329"/>
      <c r="J536" s="331"/>
    </row>
    <row r="537" spans="1:10" x14ac:dyDescent="0.25">
      <c r="A537" s="331"/>
      <c r="B537" s="331"/>
      <c r="C537" s="331"/>
      <c r="D537" s="332"/>
      <c r="E537" s="331"/>
      <c r="F537" s="331"/>
      <c r="G537" s="331"/>
      <c r="H537" s="331"/>
      <c r="I537" s="329"/>
      <c r="J537" s="331"/>
    </row>
    <row r="538" spans="1:10" x14ac:dyDescent="0.25">
      <c r="A538" s="331"/>
      <c r="B538" s="331"/>
      <c r="C538" s="331"/>
      <c r="D538" s="332"/>
      <c r="E538" s="331"/>
      <c r="F538" s="331"/>
      <c r="G538" s="331"/>
      <c r="H538" s="331"/>
      <c r="I538" s="329"/>
      <c r="J538" s="331"/>
    </row>
    <row r="539" spans="1:10" x14ac:dyDescent="0.25">
      <c r="A539" s="331"/>
      <c r="B539" s="331"/>
      <c r="C539" s="331"/>
      <c r="D539" s="332"/>
      <c r="E539" s="331"/>
      <c r="F539" s="331"/>
      <c r="G539" s="331"/>
      <c r="H539" s="331"/>
      <c r="I539" s="329"/>
      <c r="J539" s="331"/>
    </row>
    <row r="540" spans="1:10" x14ac:dyDescent="0.25">
      <c r="A540" s="331"/>
      <c r="B540" s="331"/>
      <c r="C540" s="331"/>
      <c r="D540" s="332"/>
      <c r="E540" s="331"/>
      <c r="F540" s="331"/>
      <c r="G540" s="331"/>
      <c r="H540" s="331"/>
      <c r="I540" s="329"/>
      <c r="J540" s="331"/>
    </row>
    <row r="541" spans="1:10" x14ac:dyDescent="0.25">
      <c r="A541" s="331"/>
      <c r="B541" s="331"/>
      <c r="C541" s="331"/>
      <c r="D541" s="332"/>
      <c r="E541" s="331"/>
      <c r="F541" s="331"/>
      <c r="G541" s="331"/>
      <c r="H541" s="331"/>
      <c r="I541" s="329"/>
      <c r="J541" s="331"/>
    </row>
    <row r="542" spans="1:10" x14ac:dyDescent="0.25">
      <c r="A542" s="331"/>
      <c r="B542" s="331"/>
      <c r="C542" s="331"/>
      <c r="D542" s="332"/>
      <c r="E542" s="331"/>
      <c r="F542" s="331"/>
      <c r="G542" s="331"/>
      <c r="H542" s="331"/>
      <c r="I542" s="329"/>
      <c r="J542" s="331"/>
    </row>
    <row r="543" spans="1:10" x14ac:dyDescent="0.25">
      <c r="A543" s="331"/>
      <c r="B543" s="331"/>
      <c r="C543" s="331"/>
      <c r="D543" s="332"/>
      <c r="E543" s="331"/>
      <c r="F543" s="331"/>
      <c r="G543" s="331"/>
      <c r="H543" s="331"/>
      <c r="I543" s="329"/>
      <c r="J543" s="331"/>
    </row>
    <row r="544" spans="1:10" x14ac:dyDescent="0.25">
      <c r="A544" s="331"/>
      <c r="B544" s="331"/>
      <c r="C544" s="331"/>
      <c r="D544" s="332"/>
      <c r="E544" s="331"/>
      <c r="F544" s="331"/>
      <c r="G544" s="331"/>
      <c r="H544" s="331"/>
      <c r="I544" s="329"/>
      <c r="J544" s="331"/>
    </row>
    <row r="545" spans="1:10" x14ac:dyDescent="0.25">
      <c r="A545" s="331"/>
      <c r="B545" s="331"/>
      <c r="C545" s="331"/>
      <c r="D545" s="332"/>
      <c r="E545" s="331"/>
      <c r="F545" s="331"/>
      <c r="G545" s="331"/>
      <c r="H545" s="331"/>
      <c r="I545" s="329"/>
      <c r="J545" s="331"/>
    </row>
    <row r="546" spans="1:10" x14ac:dyDescent="0.25">
      <c r="A546" s="331"/>
      <c r="B546" s="331"/>
      <c r="C546" s="331"/>
      <c r="D546" s="332"/>
      <c r="E546" s="331"/>
      <c r="F546" s="331"/>
      <c r="G546" s="331"/>
      <c r="H546" s="331"/>
      <c r="I546" s="329"/>
      <c r="J546" s="331"/>
    </row>
    <row r="547" spans="1:10" x14ac:dyDescent="0.25">
      <c r="A547" s="331"/>
      <c r="B547" s="331"/>
      <c r="C547" s="331"/>
      <c r="D547" s="332"/>
      <c r="E547" s="331"/>
      <c r="F547" s="331"/>
      <c r="G547" s="331"/>
      <c r="H547" s="331"/>
      <c r="I547" s="329"/>
      <c r="J547" s="331"/>
    </row>
    <row r="548" spans="1:10" x14ac:dyDescent="0.25">
      <c r="A548" s="331"/>
      <c r="B548" s="331"/>
      <c r="C548" s="331"/>
      <c r="D548" s="332"/>
      <c r="E548" s="331"/>
      <c r="F548" s="331"/>
      <c r="G548" s="331"/>
      <c r="H548" s="331"/>
      <c r="I548" s="329"/>
      <c r="J548" s="331"/>
    </row>
    <row r="549" spans="1:10" x14ac:dyDescent="0.25">
      <c r="A549" s="331"/>
      <c r="B549" s="331"/>
      <c r="C549" s="331"/>
      <c r="D549" s="332"/>
      <c r="E549" s="331"/>
      <c r="F549" s="331"/>
      <c r="G549" s="331"/>
      <c r="H549" s="331"/>
      <c r="I549" s="329"/>
      <c r="J549" s="331"/>
    </row>
    <row r="550" spans="1:10" x14ac:dyDescent="0.25">
      <c r="A550" s="331"/>
      <c r="B550" s="331"/>
      <c r="C550" s="331"/>
      <c r="D550" s="332"/>
      <c r="E550" s="331"/>
      <c r="F550" s="331"/>
      <c r="G550" s="331"/>
      <c r="H550" s="331"/>
      <c r="I550" s="329"/>
      <c r="J550" s="331"/>
    </row>
    <row r="551" spans="1:10" x14ac:dyDescent="0.25">
      <c r="A551" s="331"/>
      <c r="B551" s="331"/>
      <c r="C551" s="331"/>
      <c r="D551" s="332"/>
      <c r="E551" s="331"/>
      <c r="F551" s="331"/>
      <c r="G551" s="331"/>
      <c r="H551" s="331"/>
      <c r="I551" s="329"/>
      <c r="J551" s="331"/>
    </row>
    <row r="552" spans="1:10" x14ac:dyDescent="0.25">
      <c r="A552" s="331"/>
      <c r="B552" s="331"/>
      <c r="C552" s="331"/>
      <c r="D552" s="332"/>
      <c r="E552" s="331"/>
      <c r="F552" s="331"/>
      <c r="G552" s="331"/>
      <c r="H552" s="331"/>
      <c r="I552" s="329"/>
      <c r="J552" s="331"/>
    </row>
    <row r="553" spans="1:10" x14ac:dyDescent="0.25">
      <c r="A553" s="331"/>
      <c r="B553" s="331"/>
      <c r="C553" s="331"/>
      <c r="D553" s="332"/>
      <c r="E553" s="331"/>
      <c r="F553" s="331"/>
      <c r="G553" s="331"/>
      <c r="H553" s="331"/>
      <c r="I553" s="329"/>
      <c r="J553" s="331"/>
    </row>
    <row r="554" spans="1:10" x14ac:dyDescent="0.25">
      <c r="A554" s="331"/>
      <c r="B554" s="331"/>
      <c r="C554" s="331"/>
      <c r="D554" s="332"/>
      <c r="E554" s="331"/>
      <c r="F554" s="331"/>
      <c r="G554" s="331"/>
      <c r="H554" s="331"/>
      <c r="I554" s="329"/>
      <c r="J554" s="331"/>
    </row>
    <row r="555" spans="1:10" x14ac:dyDescent="0.25">
      <c r="A555" s="331"/>
      <c r="B555" s="331"/>
      <c r="C555" s="331"/>
      <c r="D555" s="332"/>
      <c r="E555" s="331"/>
      <c r="F555" s="331"/>
      <c r="G555" s="331"/>
      <c r="H555" s="331"/>
      <c r="I555" s="329"/>
      <c r="J555" s="331"/>
    </row>
    <row r="556" spans="1:10" x14ac:dyDescent="0.25">
      <c r="A556" s="331"/>
      <c r="B556" s="331"/>
      <c r="C556" s="331"/>
      <c r="D556" s="332"/>
      <c r="E556" s="331"/>
      <c r="F556" s="331"/>
      <c r="G556" s="331"/>
      <c r="H556" s="331"/>
      <c r="I556" s="329"/>
      <c r="J556" s="331"/>
    </row>
    <row r="557" spans="1:10" x14ac:dyDescent="0.25">
      <c r="A557" s="331"/>
      <c r="B557" s="331"/>
      <c r="C557" s="331"/>
      <c r="D557" s="332"/>
      <c r="E557" s="331"/>
      <c r="F557" s="331"/>
      <c r="G557" s="331"/>
      <c r="H557" s="331"/>
      <c r="I557" s="329"/>
      <c r="J557" s="331"/>
    </row>
    <row r="558" spans="1:10" x14ac:dyDescent="0.25">
      <c r="A558" s="331"/>
      <c r="B558" s="331"/>
      <c r="C558" s="331"/>
      <c r="D558" s="332"/>
      <c r="E558" s="331"/>
      <c r="F558" s="331"/>
      <c r="G558" s="331"/>
      <c r="H558" s="331"/>
      <c r="I558" s="329"/>
      <c r="J558" s="331"/>
    </row>
    <row r="559" spans="1:10" x14ac:dyDescent="0.25">
      <c r="A559" s="331"/>
      <c r="B559" s="331"/>
      <c r="C559" s="331"/>
      <c r="D559" s="332"/>
      <c r="E559" s="331"/>
      <c r="F559" s="331"/>
      <c r="G559" s="331"/>
      <c r="H559" s="331"/>
      <c r="I559" s="329"/>
      <c r="J559" s="331"/>
    </row>
    <row r="560" spans="1:10" x14ac:dyDescent="0.25">
      <c r="A560" s="331"/>
      <c r="B560" s="331"/>
      <c r="C560" s="331"/>
      <c r="D560" s="332"/>
      <c r="E560" s="331"/>
      <c r="F560" s="331"/>
      <c r="G560" s="331"/>
      <c r="H560" s="331"/>
      <c r="I560" s="329"/>
      <c r="J560" s="331"/>
    </row>
    <row r="561" spans="1:10" x14ac:dyDescent="0.25">
      <c r="A561" s="331"/>
      <c r="B561" s="331"/>
      <c r="C561" s="331"/>
      <c r="D561" s="332"/>
      <c r="E561" s="331"/>
      <c r="F561" s="331"/>
      <c r="G561" s="331"/>
      <c r="H561" s="331"/>
      <c r="I561" s="329"/>
      <c r="J561" s="331"/>
    </row>
    <row r="562" spans="1:10" x14ac:dyDescent="0.25">
      <c r="A562" s="331"/>
      <c r="B562" s="331"/>
      <c r="C562" s="331"/>
      <c r="D562" s="332"/>
      <c r="E562" s="331"/>
      <c r="F562" s="331"/>
      <c r="G562" s="331"/>
      <c r="H562" s="331"/>
      <c r="I562" s="329"/>
      <c r="J562" s="331"/>
    </row>
    <row r="563" spans="1:10" x14ac:dyDescent="0.25">
      <c r="A563" s="331"/>
      <c r="B563" s="331"/>
      <c r="C563" s="331"/>
      <c r="D563" s="332"/>
      <c r="E563" s="331"/>
      <c r="F563" s="331"/>
      <c r="G563" s="331"/>
      <c r="H563" s="331"/>
      <c r="I563" s="329"/>
      <c r="J563" s="331"/>
    </row>
    <row r="564" spans="1:10" x14ac:dyDescent="0.25">
      <c r="A564" s="331"/>
      <c r="B564" s="331"/>
      <c r="C564" s="331"/>
      <c r="D564" s="332"/>
      <c r="E564" s="331"/>
      <c r="F564" s="331"/>
      <c r="G564" s="331"/>
      <c r="H564" s="331"/>
      <c r="I564" s="329"/>
      <c r="J564" s="331"/>
    </row>
    <row r="565" spans="1:10" x14ac:dyDescent="0.25">
      <c r="A565" s="331"/>
      <c r="B565" s="331"/>
      <c r="C565" s="331"/>
      <c r="D565" s="332"/>
      <c r="E565" s="331"/>
      <c r="F565" s="331"/>
      <c r="G565" s="331"/>
      <c r="H565" s="331"/>
      <c r="I565" s="329"/>
      <c r="J565" s="331"/>
    </row>
    <row r="566" spans="1:10" x14ac:dyDescent="0.25">
      <c r="A566" s="331"/>
      <c r="B566" s="331"/>
      <c r="C566" s="331"/>
      <c r="D566" s="332"/>
      <c r="E566" s="331"/>
      <c r="F566" s="331"/>
      <c r="G566" s="331"/>
      <c r="H566" s="331"/>
      <c r="I566" s="329"/>
      <c r="J566" s="331"/>
    </row>
    <row r="567" spans="1:10" x14ac:dyDescent="0.25">
      <c r="A567" s="331"/>
      <c r="B567" s="331"/>
      <c r="C567" s="331"/>
      <c r="D567" s="332"/>
      <c r="E567" s="331"/>
      <c r="F567" s="331"/>
      <c r="G567" s="331"/>
      <c r="H567" s="331"/>
      <c r="I567" s="329"/>
      <c r="J567" s="331"/>
    </row>
    <row r="568" spans="1:10" x14ac:dyDescent="0.25">
      <c r="A568" s="331"/>
      <c r="B568" s="331"/>
      <c r="C568" s="331"/>
      <c r="D568" s="332"/>
      <c r="E568" s="331"/>
      <c r="F568" s="331"/>
      <c r="G568" s="331"/>
      <c r="H568" s="331"/>
      <c r="I568" s="329"/>
      <c r="J568" s="331"/>
    </row>
    <row r="569" spans="1:10" x14ac:dyDescent="0.25">
      <c r="A569" s="331"/>
      <c r="B569" s="331"/>
      <c r="C569" s="331"/>
      <c r="D569" s="332"/>
      <c r="E569" s="331"/>
      <c r="F569" s="331"/>
      <c r="G569" s="331"/>
      <c r="H569" s="331"/>
      <c r="I569" s="329"/>
      <c r="J569" s="331"/>
    </row>
    <row r="570" spans="1:10" x14ac:dyDescent="0.25">
      <c r="A570" s="331"/>
      <c r="B570" s="331"/>
      <c r="C570" s="331"/>
      <c r="D570" s="332"/>
      <c r="E570" s="331"/>
      <c r="F570" s="331"/>
      <c r="G570" s="331"/>
      <c r="H570" s="331"/>
      <c r="I570" s="329"/>
      <c r="J570" s="331"/>
    </row>
    <row r="571" spans="1:10" x14ac:dyDescent="0.25">
      <c r="A571" s="331"/>
      <c r="B571" s="331"/>
      <c r="C571" s="331"/>
      <c r="D571" s="332"/>
      <c r="E571" s="331"/>
      <c r="F571" s="331"/>
      <c r="G571" s="331"/>
      <c r="H571" s="331"/>
      <c r="I571" s="329"/>
      <c r="J571" s="331"/>
    </row>
    <row r="572" spans="1:10" x14ac:dyDescent="0.25">
      <c r="A572" s="331"/>
      <c r="B572" s="331"/>
      <c r="C572" s="331"/>
      <c r="D572" s="332"/>
      <c r="E572" s="331"/>
      <c r="F572" s="331"/>
      <c r="G572" s="331"/>
      <c r="H572" s="331"/>
      <c r="I572" s="329"/>
      <c r="J572" s="331"/>
    </row>
    <row r="573" spans="1:10" x14ac:dyDescent="0.25">
      <c r="A573" s="331"/>
      <c r="B573" s="331"/>
      <c r="C573" s="331"/>
      <c r="D573" s="332"/>
      <c r="E573" s="331"/>
      <c r="F573" s="331"/>
      <c r="G573" s="331"/>
      <c r="H573" s="331"/>
      <c r="I573" s="329"/>
      <c r="J573" s="331"/>
    </row>
    <row r="574" spans="1:10" x14ac:dyDescent="0.25">
      <c r="A574" s="331"/>
      <c r="B574" s="331"/>
      <c r="C574" s="331"/>
      <c r="D574" s="332"/>
      <c r="E574" s="331"/>
      <c r="F574" s="331"/>
      <c r="G574" s="331"/>
      <c r="H574" s="331"/>
      <c r="I574" s="329"/>
      <c r="J574" s="331"/>
    </row>
    <row r="575" spans="1:10" x14ac:dyDescent="0.25">
      <c r="A575" s="331"/>
      <c r="B575" s="331"/>
      <c r="C575" s="331"/>
      <c r="D575" s="332"/>
      <c r="E575" s="331"/>
      <c r="F575" s="331"/>
      <c r="G575" s="331"/>
      <c r="H575" s="331"/>
      <c r="I575" s="329"/>
      <c r="J575" s="331"/>
    </row>
    <row r="576" spans="1:10" x14ac:dyDescent="0.25">
      <c r="A576" s="331"/>
      <c r="B576" s="331"/>
      <c r="C576" s="331"/>
      <c r="D576" s="332"/>
      <c r="E576" s="331"/>
      <c r="F576" s="331"/>
      <c r="G576" s="331"/>
      <c r="H576" s="331"/>
      <c r="I576" s="329"/>
      <c r="J576" s="331"/>
    </row>
    <row r="577" spans="1:10" x14ac:dyDescent="0.25">
      <c r="A577" s="331"/>
      <c r="B577" s="331"/>
      <c r="C577" s="331"/>
      <c r="D577" s="332"/>
      <c r="E577" s="331"/>
      <c r="F577" s="331"/>
      <c r="G577" s="331"/>
      <c r="H577" s="331"/>
      <c r="I577" s="329"/>
      <c r="J577" s="331"/>
    </row>
    <row r="578" spans="1:10" x14ac:dyDescent="0.25">
      <c r="A578" s="331"/>
      <c r="B578" s="331"/>
      <c r="C578" s="331"/>
      <c r="D578" s="332"/>
      <c r="E578" s="331"/>
      <c r="F578" s="331"/>
      <c r="G578" s="331"/>
      <c r="H578" s="331"/>
      <c r="I578" s="329"/>
      <c r="J578" s="331"/>
    </row>
    <row r="579" spans="1:10" x14ac:dyDescent="0.25">
      <c r="A579" s="331"/>
      <c r="B579" s="331"/>
      <c r="C579" s="331"/>
      <c r="D579" s="332"/>
      <c r="E579" s="331"/>
      <c r="F579" s="331"/>
      <c r="G579" s="331"/>
      <c r="H579" s="331"/>
      <c r="I579" s="329"/>
      <c r="J579" s="331"/>
    </row>
    <row r="580" spans="1:10" x14ac:dyDescent="0.25">
      <c r="A580" s="331"/>
      <c r="B580" s="331"/>
      <c r="C580" s="331"/>
      <c r="D580" s="332"/>
      <c r="E580" s="331"/>
      <c r="F580" s="331"/>
      <c r="G580" s="331"/>
      <c r="H580" s="331"/>
      <c r="I580" s="329"/>
      <c r="J580" s="331"/>
    </row>
    <row r="581" spans="1:10" x14ac:dyDescent="0.25">
      <c r="A581" s="331"/>
      <c r="B581" s="331"/>
      <c r="C581" s="331"/>
      <c r="D581" s="332"/>
      <c r="E581" s="331"/>
      <c r="F581" s="331"/>
      <c r="G581" s="331"/>
      <c r="H581" s="331"/>
      <c r="I581" s="329"/>
      <c r="J581" s="331"/>
    </row>
    <row r="582" spans="1:10" x14ac:dyDescent="0.25">
      <c r="A582" s="331"/>
      <c r="B582" s="331"/>
      <c r="C582" s="331"/>
      <c r="D582" s="332"/>
      <c r="E582" s="331"/>
      <c r="F582" s="331"/>
      <c r="G582" s="331"/>
      <c r="H582" s="331"/>
      <c r="I582" s="329"/>
      <c r="J582" s="331"/>
    </row>
    <row r="583" spans="1:10" x14ac:dyDescent="0.25">
      <c r="A583" s="331"/>
      <c r="B583" s="331"/>
      <c r="C583" s="331"/>
      <c r="D583" s="332"/>
      <c r="E583" s="331"/>
      <c r="F583" s="331"/>
      <c r="G583" s="331"/>
      <c r="H583" s="331"/>
      <c r="I583" s="329"/>
      <c r="J583" s="331"/>
    </row>
    <row r="584" spans="1:10" x14ac:dyDescent="0.25">
      <c r="A584" s="331"/>
      <c r="B584" s="331"/>
      <c r="C584" s="331"/>
      <c r="D584" s="332"/>
      <c r="E584" s="331"/>
      <c r="F584" s="331"/>
      <c r="G584" s="331"/>
      <c r="H584" s="331"/>
      <c r="I584" s="329"/>
      <c r="J584" s="331"/>
    </row>
    <row r="585" spans="1:10" x14ac:dyDescent="0.25">
      <c r="A585" s="331"/>
      <c r="B585" s="331"/>
      <c r="C585" s="331"/>
      <c r="D585" s="332"/>
      <c r="E585" s="331"/>
      <c r="F585" s="331"/>
      <c r="G585" s="331"/>
      <c r="H585" s="331"/>
      <c r="I585" s="329"/>
      <c r="J585" s="331"/>
    </row>
    <row r="586" spans="1:10" x14ac:dyDescent="0.25">
      <c r="A586" s="331"/>
      <c r="B586" s="331"/>
      <c r="C586" s="331"/>
      <c r="D586" s="332"/>
      <c r="E586" s="331"/>
      <c r="F586" s="331"/>
      <c r="G586" s="331"/>
      <c r="H586" s="331"/>
      <c r="I586" s="329"/>
      <c r="J586" s="331"/>
    </row>
    <row r="587" spans="1:10" x14ac:dyDescent="0.25">
      <c r="A587" s="331"/>
      <c r="B587" s="331"/>
      <c r="C587" s="331"/>
      <c r="D587" s="332"/>
      <c r="E587" s="331"/>
      <c r="F587" s="331"/>
      <c r="G587" s="331"/>
      <c r="H587" s="331"/>
      <c r="I587" s="329"/>
      <c r="J587" s="331"/>
    </row>
    <row r="588" spans="1:10" x14ac:dyDescent="0.25">
      <c r="A588" s="331"/>
      <c r="B588" s="331"/>
      <c r="C588" s="331"/>
      <c r="D588" s="332"/>
      <c r="E588" s="331"/>
      <c r="F588" s="331"/>
      <c r="G588" s="331"/>
      <c r="H588" s="331"/>
      <c r="I588" s="329"/>
      <c r="J588" s="331"/>
    </row>
    <row r="589" spans="1:10" x14ac:dyDescent="0.25">
      <c r="A589" s="331"/>
      <c r="B589" s="331"/>
      <c r="C589" s="331"/>
      <c r="D589" s="332"/>
      <c r="E589" s="331"/>
      <c r="F589" s="331"/>
      <c r="G589" s="331"/>
      <c r="H589" s="331"/>
      <c r="I589" s="329"/>
      <c r="J589" s="331"/>
    </row>
    <row r="590" spans="1:10" x14ac:dyDescent="0.25">
      <c r="A590" s="331"/>
      <c r="B590" s="331"/>
      <c r="C590" s="331"/>
      <c r="D590" s="332"/>
      <c r="E590" s="331"/>
      <c r="F590" s="331"/>
      <c r="G590" s="331"/>
      <c r="H590" s="331"/>
      <c r="I590" s="329"/>
      <c r="J590" s="331"/>
    </row>
    <row r="591" spans="1:10" x14ac:dyDescent="0.25">
      <c r="A591" s="331"/>
      <c r="B591" s="331"/>
      <c r="C591" s="331"/>
      <c r="D591" s="332"/>
      <c r="E591" s="331"/>
      <c r="F591" s="331"/>
      <c r="G591" s="331"/>
      <c r="H591" s="331"/>
      <c r="I591" s="329"/>
      <c r="J591" s="331"/>
    </row>
    <row r="592" spans="1:10" x14ac:dyDescent="0.25">
      <c r="A592" s="331"/>
      <c r="B592" s="331"/>
      <c r="C592" s="331"/>
      <c r="D592" s="332"/>
      <c r="E592" s="331"/>
      <c r="F592" s="331"/>
      <c r="G592" s="331"/>
      <c r="H592" s="331"/>
      <c r="I592" s="329"/>
      <c r="J592" s="331"/>
    </row>
    <row r="593" spans="1:10" x14ac:dyDescent="0.25">
      <c r="A593" s="331"/>
      <c r="B593" s="331"/>
      <c r="C593" s="331"/>
      <c r="D593" s="332"/>
      <c r="E593" s="331"/>
      <c r="F593" s="331"/>
      <c r="G593" s="331"/>
      <c r="H593" s="331"/>
      <c r="I593" s="329"/>
      <c r="J593" s="331"/>
    </row>
    <row r="594" spans="1:10" x14ac:dyDescent="0.25">
      <c r="A594" s="331"/>
      <c r="B594" s="331"/>
      <c r="C594" s="331"/>
      <c r="D594" s="332"/>
      <c r="E594" s="331"/>
      <c r="F594" s="331"/>
      <c r="G594" s="331"/>
      <c r="H594" s="331"/>
      <c r="I594" s="329"/>
      <c r="J594" s="331"/>
    </row>
    <row r="595" spans="1:10" x14ac:dyDescent="0.25">
      <c r="A595" s="331"/>
      <c r="B595" s="331"/>
      <c r="C595" s="331"/>
      <c r="D595" s="332"/>
      <c r="E595" s="331"/>
      <c r="F595" s="331"/>
      <c r="G595" s="331"/>
      <c r="H595" s="331"/>
      <c r="I595" s="329"/>
      <c r="J595" s="331"/>
    </row>
    <row r="596" spans="1:10" x14ac:dyDescent="0.25">
      <c r="A596" s="331"/>
      <c r="B596" s="331"/>
      <c r="C596" s="331"/>
      <c r="D596" s="332"/>
      <c r="E596" s="331"/>
      <c r="F596" s="331"/>
      <c r="G596" s="331"/>
      <c r="H596" s="331"/>
      <c r="I596" s="329"/>
      <c r="J596" s="331"/>
    </row>
    <row r="597" spans="1:10" x14ac:dyDescent="0.25">
      <c r="A597" s="331"/>
      <c r="B597" s="331"/>
      <c r="C597" s="331"/>
      <c r="D597" s="332"/>
      <c r="E597" s="331"/>
      <c r="F597" s="331"/>
      <c r="G597" s="331"/>
      <c r="H597" s="331"/>
      <c r="I597" s="329"/>
      <c r="J597" s="331"/>
    </row>
    <row r="598" spans="1:10" x14ac:dyDescent="0.25">
      <c r="A598" s="331"/>
      <c r="B598" s="331"/>
      <c r="C598" s="331"/>
      <c r="D598" s="332"/>
      <c r="E598" s="331"/>
      <c r="F598" s="331"/>
      <c r="G598" s="331"/>
      <c r="H598" s="331"/>
      <c r="I598" s="329"/>
      <c r="J598" s="331"/>
    </row>
    <row r="599" spans="1:10" x14ac:dyDescent="0.25">
      <c r="A599" s="331"/>
      <c r="B599" s="331"/>
      <c r="C599" s="331"/>
      <c r="D599" s="332"/>
      <c r="E599" s="331"/>
      <c r="F599" s="331"/>
      <c r="G599" s="331"/>
      <c r="H599" s="331"/>
      <c r="I599" s="329"/>
      <c r="J599" s="331"/>
    </row>
    <row r="600" spans="1:10" x14ac:dyDescent="0.25">
      <c r="A600" s="331"/>
      <c r="B600" s="331"/>
      <c r="C600" s="331"/>
      <c r="D600" s="332"/>
      <c r="E600" s="331"/>
      <c r="F600" s="331"/>
      <c r="G600" s="331"/>
      <c r="H600" s="331"/>
      <c r="I600" s="329"/>
      <c r="J600" s="331"/>
    </row>
    <row r="601" spans="1:10" x14ac:dyDescent="0.25">
      <c r="A601" s="331"/>
      <c r="B601" s="331"/>
      <c r="C601" s="331"/>
      <c r="D601" s="332"/>
      <c r="E601" s="331"/>
      <c r="F601" s="331"/>
      <c r="G601" s="331"/>
      <c r="H601" s="331"/>
      <c r="I601" s="329"/>
      <c r="J601" s="331"/>
    </row>
    <row r="602" spans="1:10" x14ac:dyDescent="0.25">
      <c r="A602" s="331"/>
      <c r="B602" s="331"/>
      <c r="C602" s="331"/>
      <c r="D602" s="332"/>
      <c r="E602" s="331"/>
      <c r="F602" s="331"/>
      <c r="G602" s="331"/>
      <c r="H602" s="331"/>
      <c r="I602" s="329"/>
      <c r="J602" s="331"/>
    </row>
    <row r="603" spans="1:10" x14ac:dyDescent="0.25">
      <c r="A603" s="331"/>
      <c r="B603" s="331"/>
      <c r="C603" s="331"/>
      <c r="D603" s="332"/>
      <c r="E603" s="331"/>
      <c r="F603" s="331"/>
      <c r="G603" s="331"/>
      <c r="H603" s="331"/>
      <c r="I603" s="329"/>
      <c r="J603" s="331"/>
    </row>
    <row r="604" spans="1:10" x14ac:dyDescent="0.25">
      <c r="A604" s="331"/>
      <c r="B604" s="331"/>
      <c r="C604" s="331"/>
      <c r="D604" s="332"/>
      <c r="E604" s="331"/>
      <c r="F604" s="331"/>
      <c r="G604" s="331"/>
      <c r="H604" s="331"/>
      <c r="I604" s="329"/>
      <c r="J604" s="331"/>
    </row>
    <row r="605" spans="1:10" x14ac:dyDescent="0.25">
      <c r="A605" s="331"/>
      <c r="B605" s="331"/>
      <c r="C605" s="331"/>
      <c r="D605" s="332"/>
      <c r="E605" s="331"/>
      <c r="F605" s="331"/>
      <c r="G605" s="331"/>
      <c r="H605" s="331"/>
      <c r="I605" s="329"/>
      <c r="J605" s="331"/>
    </row>
    <row r="606" spans="1:10" x14ac:dyDescent="0.25">
      <c r="A606" s="331"/>
      <c r="B606" s="331"/>
      <c r="C606" s="331"/>
      <c r="D606" s="332"/>
      <c r="E606" s="331"/>
      <c r="F606" s="331"/>
      <c r="G606" s="331"/>
      <c r="H606" s="331"/>
      <c r="I606" s="329"/>
      <c r="J606" s="331"/>
    </row>
    <row r="607" spans="1:10" x14ac:dyDescent="0.25">
      <c r="A607" s="331"/>
      <c r="B607" s="331"/>
      <c r="C607" s="331"/>
      <c r="D607" s="332"/>
      <c r="E607" s="331"/>
      <c r="F607" s="331"/>
      <c r="G607" s="331"/>
      <c r="H607" s="331"/>
      <c r="I607" s="329"/>
      <c r="J607" s="331"/>
    </row>
    <row r="608" spans="1:10" x14ac:dyDescent="0.25">
      <c r="A608" s="331"/>
      <c r="B608" s="331"/>
      <c r="C608" s="331"/>
      <c r="D608" s="332"/>
      <c r="E608" s="331"/>
      <c r="F608" s="331"/>
      <c r="G608" s="331"/>
      <c r="H608" s="331"/>
      <c r="I608" s="329"/>
      <c r="J608" s="331"/>
    </row>
    <row r="609" spans="1:10" x14ac:dyDescent="0.25">
      <c r="A609" s="331"/>
      <c r="B609" s="331"/>
      <c r="C609" s="331"/>
      <c r="D609" s="332"/>
      <c r="E609" s="331"/>
      <c r="F609" s="331"/>
      <c r="G609" s="331"/>
      <c r="H609" s="331"/>
      <c r="I609" s="329"/>
      <c r="J609" s="331"/>
    </row>
    <row r="610" spans="1:10" x14ac:dyDescent="0.25">
      <c r="A610" s="331"/>
      <c r="B610" s="331"/>
      <c r="C610" s="331"/>
      <c r="D610" s="332"/>
      <c r="E610" s="331"/>
      <c r="F610" s="331"/>
      <c r="G610" s="331"/>
      <c r="H610" s="331"/>
      <c r="I610" s="329"/>
      <c r="J610" s="331"/>
    </row>
    <row r="611" spans="1:10" x14ac:dyDescent="0.25">
      <c r="A611" s="331"/>
      <c r="B611" s="331"/>
      <c r="C611" s="331"/>
      <c r="D611" s="332"/>
      <c r="E611" s="331"/>
      <c r="F611" s="331"/>
      <c r="G611" s="331"/>
      <c r="H611" s="331"/>
      <c r="I611" s="329"/>
      <c r="J611" s="331"/>
    </row>
    <row r="612" spans="1:10" x14ac:dyDescent="0.25">
      <c r="A612" s="331"/>
      <c r="B612" s="331"/>
      <c r="C612" s="331"/>
      <c r="D612" s="332"/>
      <c r="E612" s="331"/>
      <c r="F612" s="331"/>
      <c r="G612" s="331"/>
      <c r="H612" s="331"/>
      <c r="I612" s="329"/>
      <c r="J612" s="331"/>
    </row>
    <row r="613" spans="1:10" x14ac:dyDescent="0.25">
      <c r="A613" s="331"/>
      <c r="B613" s="331"/>
      <c r="C613" s="331"/>
      <c r="D613" s="332"/>
      <c r="E613" s="331"/>
      <c r="F613" s="331"/>
      <c r="G613" s="331"/>
      <c r="H613" s="331"/>
      <c r="I613" s="329"/>
      <c r="J613" s="331"/>
    </row>
    <row r="614" spans="1:10" x14ac:dyDescent="0.25">
      <c r="A614" s="331"/>
      <c r="B614" s="331"/>
      <c r="C614" s="331"/>
      <c r="D614" s="332"/>
      <c r="E614" s="331"/>
      <c r="F614" s="331"/>
      <c r="G614" s="331"/>
      <c r="H614" s="331"/>
      <c r="I614" s="329"/>
      <c r="J614" s="331"/>
    </row>
    <row r="615" spans="1:10" x14ac:dyDescent="0.25">
      <c r="A615" s="331"/>
      <c r="B615" s="331"/>
      <c r="C615" s="331"/>
      <c r="D615" s="332"/>
      <c r="E615" s="331"/>
      <c r="F615" s="331"/>
      <c r="G615" s="331"/>
      <c r="H615" s="331"/>
      <c r="I615" s="329"/>
      <c r="J615" s="331"/>
    </row>
    <row r="616" spans="1:10" x14ac:dyDescent="0.25">
      <c r="A616" s="331"/>
      <c r="B616" s="331"/>
      <c r="C616" s="331"/>
      <c r="D616" s="332"/>
      <c r="E616" s="331"/>
      <c r="F616" s="331"/>
      <c r="G616" s="331"/>
      <c r="H616" s="331"/>
      <c r="I616" s="329"/>
      <c r="J616" s="331"/>
    </row>
    <row r="617" spans="1:10" x14ac:dyDescent="0.25">
      <c r="A617" s="331"/>
      <c r="B617" s="331"/>
      <c r="C617" s="331"/>
      <c r="D617" s="332"/>
      <c r="E617" s="331"/>
      <c r="F617" s="331"/>
      <c r="G617" s="331"/>
      <c r="H617" s="331"/>
      <c r="I617" s="329"/>
      <c r="J617" s="331"/>
    </row>
    <row r="618" spans="1:10" x14ac:dyDescent="0.25">
      <c r="A618" s="331"/>
      <c r="B618" s="331"/>
      <c r="C618" s="331"/>
      <c r="D618" s="332"/>
      <c r="E618" s="331"/>
      <c r="F618" s="331"/>
      <c r="G618" s="331"/>
      <c r="H618" s="331"/>
      <c r="I618" s="329"/>
      <c r="J618" s="331"/>
    </row>
    <row r="619" spans="1:10" x14ac:dyDescent="0.25">
      <c r="A619" s="331"/>
      <c r="B619" s="331"/>
      <c r="C619" s="331"/>
      <c r="D619" s="332"/>
      <c r="E619" s="331"/>
      <c r="F619" s="331"/>
      <c r="G619" s="331"/>
      <c r="H619" s="331"/>
      <c r="I619" s="329"/>
      <c r="J619" s="331"/>
    </row>
    <row r="620" spans="1:10" x14ac:dyDescent="0.25">
      <c r="A620" s="331"/>
      <c r="B620" s="331"/>
      <c r="C620" s="331"/>
      <c r="D620" s="332"/>
      <c r="E620" s="331"/>
      <c r="F620" s="331"/>
      <c r="G620" s="331"/>
      <c r="H620" s="331"/>
      <c r="I620" s="329"/>
      <c r="J620" s="331"/>
    </row>
    <row r="621" spans="1:10" x14ac:dyDescent="0.25">
      <c r="A621" s="331"/>
      <c r="B621" s="331"/>
      <c r="C621" s="331"/>
      <c r="D621" s="332"/>
      <c r="E621" s="331"/>
      <c r="F621" s="331"/>
      <c r="G621" s="331"/>
      <c r="H621" s="331"/>
      <c r="I621" s="329"/>
      <c r="J621" s="331"/>
    </row>
    <row r="622" spans="1:10" x14ac:dyDescent="0.25">
      <c r="A622" s="331"/>
      <c r="B622" s="331"/>
      <c r="C622" s="331"/>
      <c r="D622" s="332"/>
      <c r="E622" s="331"/>
      <c r="F622" s="331"/>
      <c r="G622" s="331"/>
      <c r="H622" s="331"/>
      <c r="I622" s="329"/>
      <c r="J622" s="331"/>
    </row>
    <row r="623" spans="1:10" x14ac:dyDescent="0.25">
      <c r="A623" s="331"/>
      <c r="B623" s="331"/>
      <c r="C623" s="331"/>
      <c r="D623" s="332"/>
      <c r="E623" s="331"/>
      <c r="F623" s="331"/>
      <c r="G623" s="331"/>
      <c r="H623" s="331"/>
      <c r="I623" s="329"/>
      <c r="J623" s="331"/>
    </row>
    <row r="624" spans="1:10" x14ac:dyDescent="0.25">
      <c r="A624" s="331"/>
      <c r="B624" s="331"/>
      <c r="C624" s="331"/>
      <c r="D624" s="332"/>
      <c r="E624" s="331"/>
      <c r="F624" s="331"/>
      <c r="G624" s="331"/>
      <c r="H624" s="331"/>
      <c r="I624" s="329"/>
      <c r="J624" s="331"/>
    </row>
    <row r="625" spans="1:10" x14ac:dyDescent="0.25">
      <c r="A625" s="331"/>
      <c r="B625" s="331"/>
      <c r="C625" s="331"/>
      <c r="D625" s="332"/>
      <c r="E625" s="331"/>
      <c r="F625" s="331"/>
      <c r="G625" s="331"/>
      <c r="H625" s="331"/>
      <c r="I625" s="329"/>
      <c r="J625" s="331"/>
    </row>
    <row r="626" spans="1:10" x14ac:dyDescent="0.25">
      <c r="A626" s="331"/>
      <c r="B626" s="331"/>
      <c r="C626" s="331"/>
      <c r="D626" s="332"/>
      <c r="E626" s="331"/>
      <c r="F626" s="331"/>
      <c r="G626" s="331"/>
      <c r="H626" s="331"/>
      <c r="I626" s="329"/>
      <c r="J626" s="331"/>
    </row>
    <row r="627" spans="1:10" x14ac:dyDescent="0.25">
      <c r="A627" s="331"/>
      <c r="B627" s="331"/>
      <c r="C627" s="331"/>
      <c r="D627" s="332"/>
      <c r="E627" s="331"/>
      <c r="F627" s="331"/>
      <c r="G627" s="331"/>
      <c r="H627" s="331"/>
      <c r="I627" s="329"/>
      <c r="J627" s="331"/>
    </row>
    <row r="628" spans="1:10" x14ac:dyDescent="0.25">
      <c r="A628" s="331"/>
      <c r="B628" s="331"/>
      <c r="C628" s="331"/>
      <c r="D628" s="332"/>
      <c r="E628" s="331"/>
      <c r="F628" s="331"/>
      <c r="G628" s="331"/>
      <c r="H628" s="331"/>
      <c r="I628" s="329"/>
      <c r="J628" s="331"/>
    </row>
    <row r="629" spans="1:10" x14ac:dyDescent="0.25">
      <c r="A629" s="331"/>
      <c r="B629" s="331"/>
      <c r="C629" s="331"/>
      <c r="D629" s="332"/>
      <c r="E629" s="331"/>
      <c r="F629" s="331"/>
      <c r="G629" s="331"/>
      <c r="H629" s="331"/>
      <c r="I629" s="329"/>
      <c r="J629" s="331"/>
    </row>
    <row r="630" spans="1:10" x14ac:dyDescent="0.25">
      <c r="A630" s="331"/>
      <c r="B630" s="331"/>
      <c r="C630" s="331"/>
      <c r="D630" s="332"/>
      <c r="E630" s="331"/>
      <c r="F630" s="331"/>
      <c r="G630" s="331"/>
      <c r="H630" s="331"/>
      <c r="I630" s="329"/>
      <c r="J630" s="331"/>
    </row>
    <row r="631" spans="1:10" x14ac:dyDescent="0.25">
      <c r="A631" s="331"/>
      <c r="B631" s="331"/>
      <c r="C631" s="331"/>
      <c r="D631" s="332"/>
      <c r="E631" s="331"/>
      <c r="F631" s="331"/>
      <c r="G631" s="331"/>
      <c r="H631" s="331"/>
      <c r="I631" s="329"/>
      <c r="J631" s="331"/>
    </row>
    <row r="632" spans="1:10" x14ac:dyDescent="0.25">
      <c r="A632" s="331"/>
      <c r="B632" s="331"/>
      <c r="C632" s="331"/>
      <c r="D632" s="332"/>
      <c r="E632" s="331"/>
      <c r="F632" s="331"/>
      <c r="G632" s="331"/>
      <c r="H632" s="331"/>
      <c r="I632" s="329"/>
      <c r="J632" s="331"/>
    </row>
    <row r="633" spans="1:10" x14ac:dyDescent="0.25">
      <c r="A633" s="331"/>
      <c r="B633" s="331"/>
      <c r="C633" s="331"/>
      <c r="D633" s="332"/>
      <c r="E633" s="331"/>
      <c r="F633" s="331"/>
      <c r="G633" s="331"/>
      <c r="H633" s="331"/>
      <c r="I633" s="329"/>
      <c r="J633" s="331"/>
    </row>
    <row r="634" spans="1:10" x14ac:dyDescent="0.25">
      <c r="A634" s="331"/>
      <c r="B634" s="331"/>
      <c r="C634" s="331"/>
      <c r="D634" s="332"/>
      <c r="E634" s="331"/>
      <c r="F634" s="331"/>
      <c r="G634" s="331"/>
      <c r="H634" s="331"/>
      <c r="I634" s="329"/>
      <c r="J634" s="331"/>
    </row>
    <row r="635" spans="1:10" x14ac:dyDescent="0.25">
      <c r="A635" s="331"/>
      <c r="B635" s="331"/>
      <c r="C635" s="331"/>
      <c r="D635" s="332"/>
      <c r="E635" s="331"/>
      <c r="F635" s="331"/>
      <c r="G635" s="331"/>
      <c r="H635" s="331"/>
      <c r="I635" s="329"/>
      <c r="J635" s="331"/>
    </row>
    <row r="636" spans="1:10" x14ac:dyDescent="0.25">
      <c r="A636" s="331"/>
      <c r="B636" s="331"/>
      <c r="C636" s="331"/>
      <c r="D636" s="332"/>
      <c r="E636" s="331"/>
      <c r="F636" s="331"/>
      <c r="G636" s="331"/>
      <c r="H636" s="331"/>
      <c r="I636" s="329"/>
      <c r="J636" s="331"/>
    </row>
    <row r="637" spans="1:10" x14ac:dyDescent="0.25">
      <c r="A637" s="331"/>
      <c r="B637" s="331"/>
      <c r="C637" s="331"/>
      <c r="D637" s="332"/>
      <c r="E637" s="331"/>
      <c r="F637" s="331"/>
      <c r="G637" s="331"/>
      <c r="H637" s="331"/>
      <c r="I637" s="329"/>
      <c r="J637" s="331"/>
    </row>
    <row r="638" spans="1:10" x14ac:dyDescent="0.25">
      <c r="A638" s="331"/>
      <c r="B638" s="331"/>
      <c r="C638" s="331"/>
      <c r="D638" s="332"/>
      <c r="E638" s="331"/>
      <c r="F638" s="331"/>
      <c r="G638" s="331"/>
      <c r="H638" s="331"/>
      <c r="I638" s="329"/>
      <c r="J638" s="331"/>
    </row>
    <row r="639" spans="1:10" x14ac:dyDescent="0.25">
      <c r="A639" s="331"/>
      <c r="B639" s="331"/>
      <c r="C639" s="331"/>
      <c r="D639" s="332"/>
      <c r="E639" s="331"/>
      <c r="F639" s="331"/>
      <c r="G639" s="331"/>
      <c r="H639" s="331"/>
      <c r="I639" s="329"/>
      <c r="J639" s="331"/>
    </row>
    <row r="640" spans="1:10" x14ac:dyDescent="0.25">
      <c r="A640" s="331"/>
      <c r="B640" s="331"/>
      <c r="C640" s="331"/>
      <c r="D640" s="332"/>
      <c r="E640" s="331"/>
      <c r="F640" s="331"/>
      <c r="G640" s="331"/>
      <c r="H640" s="331"/>
      <c r="I640" s="329"/>
      <c r="J640" s="331"/>
    </row>
    <row r="641" spans="1:10" x14ac:dyDescent="0.25">
      <c r="A641" s="331"/>
      <c r="B641" s="331"/>
      <c r="C641" s="331"/>
      <c r="D641" s="332"/>
      <c r="E641" s="331"/>
      <c r="F641" s="331"/>
      <c r="G641" s="331"/>
      <c r="H641" s="331"/>
      <c r="I641" s="329"/>
      <c r="J641" s="331"/>
    </row>
    <row r="642" spans="1:10" x14ac:dyDescent="0.25">
      <c r="A642" s="331"/>
      <c r="B642" s="331"/>
      <c r="C642" s="331"/>
      <c r="D642" s="332"/>
      <c r="E642" s="331"/>
      <c r="F642" s="331"/>
      <c r="G642" s="331"/>
      <c r="H642" s="331"/>
      <c r="I642" s="329"/>
      <c r="J642" s="331"/>
    </row>
    <row r="643" spans="1:10" x14ac:dyDescent="0.25">
      <c r="A643" s="331"/>
      <c r="B643" s="331"/>
      <c r="C643" s="331"/>
      <c r="D643" s="332"/>
      <c r="E643" s="331"/>
      <c r="F643" s="331"/>
      <c r="G643" s="331"/>
      <c r="H643" s="331"/>
      <c r="I643" s="329"/>
      <c r="J643" s="331"/>
    </row>
    <row r="644" spans="1:10" x14ac:dyDescent="0.25">
      <c r="A644" s="331"/>
      <c r="B644" s="331"/>
      <c r="C644" s="331"/>
      <c r="D644" s="332"/>
      <c r="E644" s="331"/>
      <c r="F644" s="331"/>
      <c r="G644" s="331"/>
      <c r="H644" s="331"/>
      <c r="I644" s="329"/>
      <c r="J644" s="331"/>
    </row>
    <row r="645" spans="1:10" x14ac:dyDescent="0.25">
      <c r="A645" s="331"/>
      <c r="B645" s="331"/>
      <c r="C645" s="331"/>
      <c r="D645" s="332"/>
      <c r="E645" s="331"/>
      <c r="F645" s="331"/>
      <c r="G645" s="331"/>
      <c r="H645" s="331"/>
      <c r="I645" s="329"/>
      <c r="J645" s="331"/>
    </row>
    <row r="646" spans="1:10" x14ac:dyDescent="0.25">
      <c r="A646" s="331"/>
      <c r="B646" s="331"/>
      <c r="C646" s="331"/>
      <c r="D646" s="332"/>
      <c r="E646" s="331"/>
      <c r="F646" s="331"/>
      <c r="G646" s="331"/>
      <c r="H646" s="331"/>
      <c r="I646" s="329"/>
      <c r="J646" s="331"/>
    </row>
    <row r="647" spans="1:10" x14ac:dyDescent="0.25">
      <c r="A647" s="331"/>
      <c r="B647" s="331"/>
      <c r="C647" s="331"/>
      <c r="D647" s="332"/>
      <c r="E647" s="331"/>
      <c r="F647" s="331"/>
      <c r="G647" s="331"/>
      <c r="H647" s="331"/>
      <c r="I647" s="329"/>
      <c r="J647" s="331"/>
    </row>
    <row r="648" spans="1:10" x14ac:dyDescent="0.25">
      <c r="A648" s="331"/>
      <c r="B648" s="331"/>
      <c r="C648" s="331"/>
      <c r="D648" s="332"/>
      <c r="E648" s="331"/>
      <c r="F648" s="331"/>
      <c r="G648" s="331"/>
      <c r="H648" s="331"/>
      <c r="I648" s="329"/>
      <c r="J648" s="331"/>
    </row>
    <row r="649" spans="1:10" x14ac:dyDescent="0.25">
      <c r="A649" s="331"/>
      <c r="B649" s="331"/>
      <c r="C649" s="331"/>
      <c r="D649" s="332"/>
      <c r="E649" s="331"/>
      <c r="F649" s="331"/>
      <c r="G649" s="331"/>
      <c r="H649" s="331"/>
      <c r="I649" s="329"/>
      <c r="J649" s="331"/>
    </row>
    <row r="650" spans="1:10" x14ac:dyDescent="0.25">
      <c r="A650" s="331"/>
      <c r="B650" s="331"/>
      <c r="C650" s="331"/>
      <c r="D650" s="332"/>
      <c r="E650" s="331"/>
      <c r="F650" s="331"/>
      <c r="G650" s="331"/>
      <c r="H650" s="331"/>
      <c r="I650" s="329"/>
      <c r="J650" s="331"/>
    </row>
    <row r="651" spans="1:10" x14ac:dyDescent="0.25">
      <c r="A651" s="331"/>
      <c r="B651" s="331"/>
      <c r="C651" s="331"/>
      <c r="D651" s="332"/>
      <c r="E651" s="331"/>
      <c r="F651" s="331"/>
      <c r="G651" s="331"/>
      <c r="H651" s="331"/>
      <c r="I651" s="329"/>
      <c r="J651" s="331"/>
    </row>
    <row r="652" spans="1:10" x14ac:dyDescent="0.25">
      <c r="A652" s="331"/>
      <c r="B652" s="331"/>
      <c r="C652" s="331"/>
      <c r="D652" s="332"/>
      <c r="E652" s="331"/>
      <c r="F652" s="331"/>
      <c r="G652" s="331"/>
      <c r="H652" s="331"/>
      <c r="I652" s="329"/>
      <c r="J652" s="331"/>
    </row>
    <row r="653" spans="1:10" x14ac:dyDescent="0.25">
      <c r="A653" s="331"/>
      <c r="B653" s="331"/>
      <c r="C653" s="331"/>
      <c r="D653" s="332"/>
      <c r="E653" s="331"/>
      <c r="F653" s="331"/>
      <c r="G653" s="331"/>
      <c r="H653" s="331"/>
      <c r="I653" s="329"/>
      <c r="J653" s="331"/>
    </row>
    <row r="654" spans="1:10" x14ac:dyDescent="0.25">
      <c r="A654" s="331"/>
      <c r="B654" s="331"/>
      <c r="C654" s="331"/>
      <c r="D654" s="332"/>
      <c r="E654" s="331"/>
      <c r="F654" s="331"/>
      <c r="G654" s="331"/>
      <c r="H654" s="331"/>
      <c r="I654" s="329"/>
      <c r="J654" s="331"/>
    </row>
    <row r="655" spans="1:10" x14ac:dyDescent="0.25">
      <c r="A655" s="331"/>
      <c r="B655" s="331"/>
      <c r="C655" s="331"/>
      <c r="D655" s="332"/>
      <c r="E655" s="331"/>
      <c r="F655" s="331"/>
      <c r="G655" s="331"/>
      <c r="H655" s="331"/>
      <c r="I655" s="329"/>
      <c r="J655" s="331"/>
    </row>
    <row r="656" spans="1:10" x14ac:dyDescent="0.25">
      <c r="A656" s="331"/>
      <c r="B656" s="331"/>
      <c r="C656" s="331"/>
      <c r="D656" s="332"/>
      <c r="E656" s="331"/>
      <c r="F656" s="331"/>
      <c r="G656" s="331"/>
      <c r="H656" s="331"/>
      <c r="I656" s="329"/>
      <c r="J656" s="331"/>
    </row>
    <row r="657" spans="1:10" x14ac:dyDescent="0.25">
      <c r="A657" s="331"/>
      <c r="B657" s="331"/>
      <c r="C657" s="331"/>
      <c r="D657" s="332"/>
      <c r="E657" s="331"/>
      <c r="F657" s="331"/>
      <c r="G657" s="331"/>
      <c r="H657" s="331"/>
      <c r="I657" s="329"/>
      <c r="J657" s="331"/>
    </row>
    <row r="658" spans="1:10" x14ac:dyDescent="0.25">
      <c r="A658" s="331"/>
      <c r="B658" s="331"/>
      <c r="C658" s="331"/>
      <c r="D658" s="332"/>
      <c r="E658" s="331"/>
      <c r="F658" s="331"/>
      <c r="G658" s="331"/>
      <c r="H658" s="331"/>
      <c r="I658" s="329"/>
      <c r="J658" s="331"/>
    </row>
    <row r="659" spans="1:10" x14ac:dyDescent="0.25">
      <c r="A659" s="331"/>
      <c r="B659" s="331"/>
      <c r="C659" s="331"/>
      <c r="D659" s="332"/>
      <c r="E659" s="331"/>
      <c r="F659" s="331"/>
      <c r="G659" s="331"/>
      <c r="H659" s="331"/>
      <c r="I659" s="329"/>
      <c r="J659" s="331"/>
    </row>
    <row r="660" spans="1:10" x14ac:dyDescent="0.25">
      <c r="A660" s="331"/>
      <c r="B660" s="331"/>
      <c r="C660" s="331"/>
      <c r="D660" s="332"/>
      <c r="E660" s="331"/>
      <c r="F660" s="331"/>
      <c r="G660" s="331"/>
      <c r="H660" s="331"/>
      <c r="I660" s="329"/>
      <c r="J660" s="331"/>
    </row>
    <row r="661" spans="1:10" x14ac:dyDescent="0.25">
      <c r="A661" s="331"/>
      <c r="B661" s="331"/>
      <c r="C661" s="331"/>
      <c r="D661" s="332"/>
      <c r="E661" s="331"/>
      <c r="F661" s="331"/>
      <c r="G661" s="331"/>
      <c r="H661" s="331"/>
      <c r="I661" s="329"/>
      <c r="J661" s="331"/>
    </row>
    <row r="662" spans="1:10" x14ac:dyDescent="0.25">
      <c r="A662" s="331"/>
      <c r="B662" s="331"/>
      <c r="C662" s="331"/>
      <c r="D662" s="332"/>
      <c r="E662" s="331"/>
      <c r="F662" s="331"/>
      <c r="G662" s="331"/>
      <c r="H662" s="331"/>
      <c r="I662" s="329"/>
      <c r="J662" s="331"/>
    </row>
    <row r="663" spans="1:10" x14ac:dyDescent="0.25">
      <c r="A663" s="331"/>
      <c r="B663" s="331"/>
      <c r="C663" s="331"/>
      <c r="D663" s="332"/>
      <c r="E663" s="331"/>
      <c r="F663" s="331"/>
      <c r="G663" s="331"/>
      <c r="H663" s="331"/>
      <c r="I663" s="329"/>
      <c r="J663" s="331"/>
    </row>
    <row r="664" spans="1:10" x14ac:dyDescent="0.25">
      <c r="A664" s="331"/>
      <c r="B664" s="331"/>
      <c r="C664" s="331"/>
      <c r="D664" s="332"/>
      <c r="E664" s="331"/>
      <c r="F664" s="331"/>
      <c r="G664" s="331"/>
      <c r="H664" s="331"/>
      <c r="I664" s="329"/>
      <c r="J664" s="331"/>
    </row>
    <row r="665" spans="1:10" x14ac:dyDescent="0.25">
      <c r="A665" s="331"/>
      <c r="B665" s="331"/>
      <c r="C665" s="331"/>
      <c r="D665" s="332"/>
      <c r="E665" s="331"/>
      <c r="F665" s="331"/>
      <c r="G665" s="331"/>
      <c r="H665" s="331"/>
      <c r="I665" s="329"/>
      <c r="J665" s="331"/>
    </row>
    <row r="666" spans="1:10" x14ac:dyDescent="0.25">
      <c r="A666" s="331"/>
      <c r="B666" s="331"/>
      <c r="C666" s="331"/>
      <c r="D666" s="332"/>
      <c r="E666" s="331"/>
      <c r="F666" s="331"/>
      <c r="G666" s="331"/>
      <c r="H666" s="331"/>
      <c r="I666" s="329"/>
      <c r="J666" s="331"/>
    </row>
    <row r="667" spans="1:10" x14ac:dyDescent="0.25">
      <c r="A667" s="331"/>
      <c r="B667" s="331"/>
      <c r="C667" s="331"/>
      <c r="D667" s="332"/>
      <c r="E667" s="331"/>
      <c r="F667" s="331"/>
      <c r="G667" s="331"/>
      <c r="H667" s="331"/>
      <c r="I667" s="329"/>
      <c r="J667" s="331"/>
    </row>
    <row r="668" spans="1:10" x14ac:dyDescent="0.25">
      <c r="A668" s="331"/>
      <c r="B668" s="331"/>
      <c r="C668" s="331"/>
      <c r="D668" s="332"/>
      <c r="E668" s="331"/>
      <c r="F668" s="331"/>
      <c r="G668" s="331"/>
      <c r="H668" s="331"/>
      <c r="I668" s="329"/>
      <c r="J668" s="331"/>
    </row>
    <row r="669" spans="1:10" x14ac:dyDescent="0.25">
      <c r="A669" s="331"/>
      <c r="B669" s="331"/>
      <c r="C669" s="331"/>
      <c r="D669" s="332"/>
      <c r="E669" s="331"/>
      <c r="F669" s="331"/>
      <c r="G669" s="331"/>
      <c r="H669" s="331"/>
      <c r="I669" s="329"/>
      <c r="J669" s="331"/>
    </row>
    <row r="670" spans="1:10" x14ac:dyDescent="0.25">
      <c r="A670" s="331"/>
      <c r="B670" s="331"/>
      <c r="C670" s="331"/>
      <c r="D670" s="332"/>
      <c r="E670" s="331"/>
      <c r="F670" s="331"/>
      <c r="G670" s="331"/>
      <c r="H670" s="331"/>
      <c r="I670" s="329"/>
      <c r="J670" s="331"/>
    </row>
    <row r="671" spans="1:10" x14ac:dyDescent="0.25">
      <c r="A671" s="331"/>
      <c r="B671" s="331"/>
      <c r="C671" s="331"/>
      <c r="D671" s="332"/>
      <c r="E671" s="331"/>
      <c r="F671" s="331"/>
      <c r="G671" s="331"/>
      <c r="H671" s="331"/>
      <c r="I671" s="329"/>
      <c r="J671" s="331"/>
    </row>
    <row r="672" spans="1:10" x14ac:dyDescent="0.25">
      <c r="A672" s="331"/>
      <c r="B672" s="331"/>
      <c r="C672" s="331"/>
      <c r="D672" s="332"/>
      <c r="E672" s="331"/>
      <c r="F672" s="331"/>
      <c r="G672" s="331"/>
      <c r="H672" s="331"/>
      <c r="I672" s="329"/>
      <c r="J672" s="331"/>
    </row>
    <row r="673" spans="1:10" x14ac:dyDescent="0.25">
      <c r="A673" s="331"/>
      <c r="B673" s="331"/>
      <c r="C673" s="331"/>
      <c r="D673" s="332"/>
      <c r="E673" s="331"/>
      <c r="F673" s="331"/>
      <c r="G673" s="331"/>
      <c r="H673" s="331"/>
      <c r="I673" s="329"/>
      <c r="J673" s="331"/>
    </row>
    <row r="674" spans="1:10" x14ac:dyDescent="0.25">
      <c r="A674" s="331"/>
      <c r="B674" s="331"/>
      <c r="C674" s="331"/>
      <c r="D674" s="332"/>
      <c r="E674" s="331"/>
      <c r="F674" s="331"/>
      <c r="G674" s="331"/>
      <c r="H674" s="331"/>
      <c r="I674" s="329"/>
      <c r="J674" s="331"/>
    </row>
    <row r="675" spans="1:10" x14ac:dyDescent="0.25">
      <c r="A675" s="331"/>
      <c r="B675" s="331"/>
      <c r="C675" s="331"/>
      <c r="D675" s="332"/>
      <c r="E675" s="331"/>
      <c r="F675" s="331"/>
      <c r="G675" s="331"/>
      <c r="H675" s="331"/>
      <c r="I675" s="329"/>
      <c r="J675" s="331"/>
    </row>
    <row r="676" spans="1:10" x14ac:dyDescent="0.25">
      <c r="A676" s="331"/>
      <c r="B676" s="331"/>
      <c r="C676" s="331"/>
      <c r="D676" s="332"/>
      <c r="E676" s="331"/>
      <c r="F676" s="331"/>
      <c r="G676" s="331"/>
      <c r="H676" s="331"/>
      <c r="I676" s="329"/>
      <c r="J676" s="331"/>
    </row>
    <row r="677" spans="1:10" x14ac:dyDescent="0.25">
      <c r="A677" s="331"/>
      <c r="B677" s="331"/>
      <c r="C677" s="331"/>
      <c r="D677" s="332"/>
      <c r="E677" s="331"/>
      <c r="F677" s="331"/>
      <c r="G677" s="331"/>
      <c r="H677" s="331"/>
      <c r="I677" s="329"/>
      <c r="J677" s="331"/>
    </row>
    <row r="678" spans="1:10" x14ac:dyDescent="0.25">
      <c r="A678" s="331"/>
      <c r="B678" s="331"/>
      <c r="C678" s="331"/>
      <c r="D678" s="332"/>
      <c r="E678" s="331"/>
      <c r="F678" s="331"/>
      <c r="G678" s="331"/>
      <c r="H678" s="331"/>
      <c r="I678" s="329"/>
      <c r="J678" s="331"/>
    </row>
    <row r="679" spans="1:10" x14ac:dyDescent="0.25">
      <c r="A679" s="331"/>
      <c r="B679" s="331"/>
      <c r="C679" s="331"/>
      <c r="D679" s="332"/>
      <c r="E679" s="331"/>
      <c r="F679" s="331"/>
      <c r="G679" s="331"/>
      <c r="H679" s="331"/>
      <c r="I679" s="329"/>
      <c r="J679" s="331"/>
    </row>
    <row r="680" spans="1:10" x14ac:dyDescent="0.25">
      <c r="A680" s="331"/>
      <c r="B680" s="331"/>
      <c r="C680" s="331"/>
      <c r="D680" s="332"/>
      <c r="E680" s="331"/>
      <c r="F680" s="331"/>
      <c r="G680" s="331"/>
      <c r="H680" s="331"/>
      <c r="I680" s="329"/>
      <c r="J680" s="331"/>
    </row>
    <row r="681" spans="1:10" x14ac:dyDescent="0.25">
      <c r="A681" s="331"/>
      <c r="B681" s="331"/>
      <c r="C681" s="331"/>
      <c r="D681" s="332"/>
      <c r="E681" s="331"/>
      <c r="F681" s="331"/>
      <c r="G681" s="331"/>
      <c r="H681" s="331"/>
      <c r="I681" s="329"/>
      <c r="J681" s="331"/>
    </row>
    <row r="682" spans="1:10" x14ac:dyDescent="0.25">
      <c r="A682" s="331"/>
      <c r="B682" s="331"/>
      <c r="C682" s="331"/>
      <c r="D682" s="332"/>
      <c r="E682" s="331"/>
      <c r="F682" s="331"/>
      <c r="G682" s="331"/>
      <c r="H682" s="331"/>
      <c r="I682" s="329"/>
      <c r="J682" s="331"/>
    </row>
    <row r="683" spans="1:10" x14ac:dyDescent="0.25">
      <c r="A683" s="331"/>
      <c r="B683" s="331"/>
      <c r="C683" s="331"/>
      <c r="D683" s="332"/>
      <c r="E683" s="331"/>
      <c r="F683" s="331"/>
      <c r="G683" s="331"/>
      <c r="H683" s="331"/>
      <c r="I683" s="329"/>
      <c r="J683" s="331"/>
    </row>
    <row r="684" spans="1:10" x14ac:dyDescent="0.25">
      <c r="A684" s="331"/>
      <c r="B684" s="331"/>
      <c r="C684" s="331"/>
      <c r="D684" s="332"/>
      <c r="E684" s="331"/>
      <c r="F684" s="331"/>
      <c r="G684" s="331"/>
      <c r="H684" s="331"/>
      <c r="I684" s="329"/>
      <c r="J684" s="331"/>
    </row>
    <row r="685" spans="1:10" x14ac:dyDescent="0.25">
      <c r="A685" s="331"/>
      <c r="B685" s="331"/>
      <c r="C685" s="331"/>
      <c r="D685" s="332"/>
      <c r="E685" s="331"/>
      <c r="F685" s="331"/>
      <c r="G685" s="331"/>
      <c r="H685" s="331"/>
      <c r="I685" s="329"/>
      <c r="J685" s="331"/>
    </row>
    <row r="686" spans="1:10" x14ac:dyDescent="0.25">
      <c r="A686" s="331"/>
      <c r="B686" s="331"/>
      <c r="C686" s="331"/>
      <c r="D686" s="332"/>
      <c r="E686" s="331"/>
      <c r="F686" s="331"/>
      <c r="G686" s="331"/>
      <c r="H686" s="331"/>
      <c r="I686" s="329"/>
      <c r="J686" s="331"/>
    </row>
    <row r="687" spans="1:10" x14ac:dyDescent="0.25">
      <c r="A687" s="331"/>
      <c r="B687" s="331"/>
      <c r="C687" s="331"/>
      <c r="D687" s="332"/>
      <c r="E687" s="331"/>
      <c r="F687" s="331"/>
      <c r="G687" s="331"/>
      <c r="H687" s="331"/>
      <c r="I687" s="329"/>
      <c r="J687" s="331"/>
    </row>
    <row r="688" spans="1:10" x14ac:dyDescent="0.25">
      <c r="A688" s="331"/>
      <c r="B688" s="331"/>
      <c r="C688" s="331"/>
      <c r="D688" s="332"/>
      <c r="E688" s="331"/>
      <c r="F688" s="331"/>
      <c r="G688" s="331"/>
      <c r="H688" s="331"/>
      <c r="I688" s="329"/>
      <c r="J688" s="331"/>
    </row>
    <row r="689" spans="1:10" x14ac:dyDescent="0.25">
      <c r="A689" s="331"/>
      <c r="B689" s="331"/>
      <c r="C689" s="331"/>
      <c r="D689" s="332"/>
      <c r="E689" s="331"/>
      <c r="F689" s="331"/>
      <c r="G689" s="331"/>
      <c r="H689" s="331"/>
      <c r="I689" s="329"/>
      <c r="J689" s="331"/>
    </row>
    <row r="690" spans="1:10" x14ac:dyDescent="0.25">
      <c r="A690" s="331"/>
      <c r="B690" s="331"/>
      <c r="C690" s="331"/>
      <c r="D690" s="332"/>
      <c r="E690" s="331"/>
      <c r="F690" s="331"/>
      <c r="G690" s="331"/>
      <c r="H690" s="331"/>
      <c r="I690" s="329"/>
      <c r="J690" s="331"/>
    </row>
    <row r="691" spans="1:10" x14ac:dyDescent="0.25">
      <c r="A691" s="331"/>
      <c r="B691" s="331"/>
      <c r="C691" s="331"/>
      <c r="D691" s="332"/>
      <c r="E691" s="331"/>
      <c r="F691" s="331"/>
      <c r="G691" s="331"/>
      <c r="H691" s="331"/>
      <c r="I691" s="329"/>
      <c r="J691" s="331"/>
    </row>
    <row r="692" spans="1:10" x14ac:dyDescent="0.25">
      <c r="A692" s="331"/>
      <c r="B692" s="331"/>
      <c r="C692" s="331"/>
      <c r="D692" s="332"/>
      <c r="E692" s="331"/>
      <c r="F692" s="331"/>
      <c r="G692" s="331"/>
      <c r="H692" s="331"/>
      <c r="I692" s="329"/>
      <c r="J692" s="331"/>
    </row>
    <row r="693" spans="1:10" x14ac:dyDescent="0.25">
      <c r="A693" s="331"/>
      <c r="B693" s="331"/>
      <c r="C693" s="331"/>
      <c r="D693" s="332"/>
      <c r="E693" s="331"/>
      <c r="F693" s="331"/>
      <c r="G693" s="331"/>
      <c r="H693" s="331"/>
      <c r="I693" s="329"/>
      <c r="J693" s="331"/>
    </row>
    <row r="694" spans="1:10" x14ac:dyDescent="0.25">
      <c r="A694" s="331"/>
      <c r="B694" s="331"/>
      <c r="C694" s="331"/>
      <c r="D694" s="332"/>
      <c r="E694" s="331"/>
      <c r="F694" s="331"/>
      <c r="G694" s="331"/>
      <c r="H694" s="331"/>
      <c r="I694" s="329"/>
      <c r="J694" s="331"/>
    </row>
    <row r="695" spans="1:10" x14ac:dyDescent="0.25">
      <c r="A695" s="331"/>
      <c r="B695" s="331"/>
      <c r="C695" s="331"/>
      <c r="D695" s="332"/>
      <c r="E695" s="331"/>
      <c r="F695" s="331"/>
      <c r="G695" s="331"/>
      <c r="H695" s="331"/>
      <c r="I695" s="329"/>
      <c r="J695" s="331"/>
    </row>
    <row r="696" spans="1:10" x14ac:dyDescent="0.25">
      <c r="A696" s="331"/>
      <c r="B696" s="331"/>
      <c r="C696" s="331"/>
      <c r="D696" s="332"/>
      <c r="E696" s="331"/>
      <c r="F696" s="331"/>
      <c r="G696" s="331"/>
      <c r="H696" s="331"/>
      <c r="I696" s="329"/>
      <c r="J696" s="331"/>
    </row>
    <row r="697" spans="1:10" x14ac:dyDescent="0.25">
      <c r="A697" s="331"/>
      <c r="B697" s="331"/>
      <c r="C697" s="331"/>
      <c r="D697" s="332"/>
      <c r="E697" s="331"/>
      <c r="F697" s="331"/>
      <c r="G697" s="331"/>
      <c r="H697" s="331"/>
      <c r="I697" s="329"/>
      <c r="J697" s="331"/>
    </row>
    <row r="698" spans="1:10" x14ac:dyDescent="0.25">
      <c r="A698" s="331"/>
      <c r="B698" s="331"/>
      <c r="C698" s="331"/>
      <c r="D698" s="332"/>
      <c r="E698" s="331"/>
      <c r="F698" s="331"/>
      <c r="G698" s="331"/>
      <c r="H698" s="331"/>
      <c r="I698" s="329"/>
      <c r="J698" s="331"/>
    </row>
    <row r="699" spans="1:10" x14ac:dyDescent="0.25">
      <c r="A699" s="331"/>
      <c r="B699" s="331"/>
      <c r="C699" s="331"/>
      <c r="D699" s="332"/>
      <c r="E699" s="331"/>
      <c r="F699" s="331"/>
      <c r="G699" s="331"/>
      <c r="H699" s="331"/>
      <c r="I699" s="329"/>
      <c r="J699" s="331"/>
    </row>
    <row r="700" spans="1:10" x14ac:dyDescent="0.25">
      <c r="A700" s="331"/>
      <c r="B700" s="331"/>
      <c r="C700" s="331"/>
      <c r="D700" s="332"/>
      <c r="E700" s="331"/>
      <c r="F700" s="331"/>
      <c r="G700" s="331"/>
      <c r="H700" s="331"/>
      <c r="I700" s="329"/>
      <c r="J700" s="331"/>
    </row>
    <row r="701" spans="1:10" x14ac:dyDescent="0.25">
      <c r="A701" s="331"/>
      <c r="B701" s="331"/>
      <c r="C701" s="331"/>
      <c r="D701" s="332"/>
      <c r="E701" s="331"/>
      <c r="F701" s="331"/>
      <c r="G701" s="331"/>
      <c r="H701" s="331"/>
      <c r="I701" s="329"/>
      <c r="J701" s="331"/>
    </row>
    <row r="702" spans="1:10" x14ac:dyDescent="0.25">
      <c r="A702" s="331"/>
      <c r="B702" s="331"/>
      <c r="C702" s="331"/>
      <c r="D702" s="332"/>
      <c r="E702" s="331"/>
      <c r="F702" s="331"/>
      <c r="G702" s="331"/>
      <c r="H702" s="331"/>
      <c r="I702" s="329"/>
      <c r="J702" s="331"/>
    </row>
    <row r="703" spans="1:10" x14ac:dyDescent="0.25">
      <c r="A703" s="331"/>
      <c r="B703" s="331"/>
      <c r="C703" s="331"/>
      <c r="D703" s="332"/>
      <c r="E703" s="331"/>
      <c r="F703" s="331"/>
      <c r="G703" s="331"/>
      <c r="H703" s="331"/>
      <c r="I703" s="329"/>
      <c r="J703" s="331"/>
    </row>
    <row r="704" spans="1:10" x14ac:dyDescent="0.25">
      <c r="A704" s="331"/>
      <c r="B704" s="331"/>
      <c r="C704" s="331"/>
      <c r="D704" s="332"/>
      <c r="E704" s="331"/>
      <c r="F704" s="331"/>
      <c r="G704" s="331"/>
      <c r="H704" s="331"/>
      <c r="I704" s="329"/>
      <c r="J704" s="331"/>
    </row>
    <row r="705" spans="1:10" x14ac:dyDescent="0.25">
      <c r="A705" s="331"/>
      <c r="B705" s="331"/>
      <c r="C705" s="331"/>
      <c r="D705" s="332"/>
      <c r="E705" s="331"/>
      <c r="F705" s="331"/>
      <c r="G705" s="331"/>
      <c r="H705" s="331"/>
      <c r="I705" s="329"/>
      <c r="J705" s="331"/>
    </row>
    <row r="706" spans="1:10" x14ac:dyDescent="0.25">
      <c r="A706" s="331"/>
      <c r="B706" s="331"/>
      <c r="C706" s="331"/>
      <c r="D706" s="332"/>
      <c r="E706" s="331"/>
      <c r="F706" s="331"/>
      <c r="G706" s="331"/>
      <c r="H706" s="331"/>
      <c r="I706" s="329"/>
      <c r="J706" s="331"/>
    </row>
    <row r="707" spans="1:10" x14ac:dyDescent="0.25">
      <c r="A707" s="331"/>
      <c r="B707" s="331"/>
      <c r="C707" s="331"/>
      <c r="D707" s="332"/>
      <c r="E707" s="331"/>
      <c r="F707" s="331"/>
      <c r="G707" s="331"/>
      <c r="H707" s="331"/>
      <c r="I707" s="329"/>
      <c r="J707" s="331"/>
    </row>
    <row r="708" spans="1:10" x14ac:dyDescent="0.25">
      <c r="A708" s="331"/>
      <c r="B708" s="331"/>
      <c r="C708" s="331"/>
      <c r="D708" s="332"/>
      <c r="E708" s="331"/>
      <c r="F708" s="331"/>
      <c r="G708" s="331"/>
      <c r="H708" s="331"/>
      <c r="I708" s="329"/>
      <c r="J708" s="331"/>
    </row>
    <row r="709" spans="1:10" x14ac:dyDescent="0.25">
      <c r="A709" s="331"/>
      <c r="B709" s="331"/>
      <c r="C709" s="331"/>
      <c r="D709" s="332"/>
      <c r="E709" s="331"/>
      <c r="F709" s="331"/>
      <c r="G709" s="331"/>
      <c r="H709" s="331"/>
      <c r="I709" s="329"/>
      <c r="J709" s="331"/>
    </row>
    <row r="710" spans="1:10" x14ac:dyDescent="0.25">
      <c r="A710" s="331"/>
      <c r="B710" s="331"/>
      <c r="C710" s="331"/>
      <c r="D710" s="332"/>
      <c r="E710" s="331"/>
      <c r="F710" s="331"/>
      <c r="G710" s="331"/>
      <c r="H710" s="331"/>
      <c r="I710" s="329"/>
      <c r="J710" s="331"/>
    </row>
    <row r="711" spans="1:10" x14ac:dyDescent="0.25">
      <c r="A711" s="331"/>
      <c r="B711" s="331"/>
      <c r="C711" s="331"/>
      <c r="D711" s="332"/>
      <c r="E711" s="331"/>
      <c r="F711" s="331"/>
      <c r="G711" s="331"/>
      <c r="H711" s="331"/>
      <c r="I711" s="329"/>
      <c r="J711" s="331"/>
    </row>
    <row r="712" spans="1:10" x14ac:dyDescent="0.25">
      <c r="A712" s="331"/>
      <c r="B712" s="331"/>
      <c r="C712" s="331"/>
      <c r="D712" s="332"/>
      <c r="E712" s="331"/>
      <c r="F712" s="331"/>
      <c r="G712" s="331"/>
      <c r="H712" s="331"/>
      <c r="I712" s="329"/>
      <c r="J712" s="331"/>
    </row>
    <row r="713" spans="1:10" x14ac:dyDescent="0.25">
      <c r="A713" s="331"/>
      <c r="B713" s="331"/>
      <c r="C713" s="331"/>
      <c r="D713" s="332"/>
      <c r="E713" s="331"/>
      <c r="F713" s="331"/>
      <c r="G713" s="331"/>
      <c r="H713" s="331"/>
      <c r="I713" s="329"/>
      <c r="J713" s="331"/>
    </row>
    <row r="714" spans="1:10" x14ac:dyDescent="0.25">
      <c r="A714" s="331"/>
      <c r="B714" s="331"/>
      <c r="C714" s="331"/>
      <c r="D714" s="332"/>
      <c r="E714" s="331"/>
      <c r="F714" s="331"/>
      <c r="G714" s="331"/>
      <c r="H714" s="331"/>
      <c r="I714" s="329"/>
      <c r="J714" s="331"/>
    </row>
    <row r="715" spans="1:10" x14ac:dyDescent="0.25">
      <c r="A715" s="331"/>
      <c r="B715" s="331"/>
      <c r="C715" s="331"/>
      <c r="D715" s="332"/>
      <c r="E715" s="331"/>
      <c r="F715" s="331"/>
      <c r="G715" s="331"/>
      <c r="H715" s="331"/>
      <c r="I715" s="329"/>
      <c r="J715" s="331"/>
    </row>
    <row r="716" spans="1:10" x14ac:dyDescent="0.25">
      <c r="A716" s="331"/>
      <c r="B716" s="331"/>
      <c r="C716" s="331"/>
      <c r="D716" s="332"/>
      <c r="E716" s="331"/>
      <c r="F716" s="331"/>
      <c r="G716" s="331"/>
      <c r="H716" s="331"/>
      <c r="I716" s="329"/>
      <c r="J716" s="331"/>
    </row>
    <row r="717" spans="1:10" x14ac:dyDescent="0.25">
      <c r="A717" s="331"/>
      <c r="B717" s="331"/>
      <c r="C717" s="331"/>
      <c r="D717" s="332"/>
      <c r="E717" s="331"/>
      <c r="F717" s="331"/>
      <c r="G717" s="331"/>
      <c r="H717" s="331"/>
      <c r="I717" s="329"/>
      <c r="J717" s="331"/>
    </row>
    <row r="718" spans="1:10" x14ac:dyDescent="0.25">
      <c r="A718" s="331"/>
      <c r="B718" s="331"/>
      <c r="C718" s="331"/>
      <c r="D718" s="332"/>
      <c r="E718" s="331"/>
      <c r="F718" s="331"/>
      <c r="G718" s="331"/>
      <c r="H718" s="331"/>
      <c r="I718" s="329"/>
      <c r="J718" s="331"/>
    </row>
    <row r="719" spans="1:10" x14ac:dyDescent="0.25">
      <c r="A719" s="331"/>
      <c r="B719" s="331"/>
      <c r="C719" s="331"/>
      <c r="D719" s="332"/>
      <c r="E719" s="331"/>
      <c r="F719" s="331"/>
      <c r="G719" s="331"/>
      <c r="H719" s="331"/>
      <c r="I719" s="329"/>
      <c r="J719" s="331"/>
    </row>
    <row r="720" spans="1:10" x14ac:dyDescent="0.25">
      <c r="A720" s="331"/>
      <c r="B720" s="331"/>
      <c r="C720" s="331"/>
      <c r="D720" s="332"/>
      <c r="E720" s="331"/>
      <c r="F720" s="331"/>
      <c r="G720" s="331"/>
      <c r="H720" s="331"/>
      <c r="I720" s="329"/>
      <c r="J720" s="331"/>
    </row>
    <row r="721" spans="1:10" x14ac:dyDescent="0.25">
      <c r="A721" s="331"/>
      <c r="B721" s="331"/>
      <c r="C721" s="331"/>
      <c r="D721" s="332"/>
      <c r="E721" s="331"/>
      <c r="F721" s="331"/>
      <c r="G721" s="331"/>
      <c r="H721" s="331"/>
      <c r="I721" s="329"/>
      <c r="J721" s="331"/>
    </row>
    <row r="722" spans="1:10" x14ac:dyDescent="0.25">
      <c r="A722" s="331"/>
      <c r="B722" s="331"/>
      <c r="C722" s="331"/>
      <c r="D722" s="332"/>
      <c r="E722" s="331"/>
      <c r="F722" s="331"/>
      <c r="G722" s="331"/>
      <c r="H722" s="331"/>
      <c r="I722" s="329"/>
      <c r="J722" s="331"/>
    </row>
    <row r="723" spans="1:10" x14ac:dyDescent="0.25">
      <c r="A723" s="331"/>
      <c r="B723" s="331"/>
      <c r="C723" s="331"/>
      <c r="D723" s="332"/>
      <c r="E723" s="331"/>
      <c r="F723" s="331"/>
      <c r="G723" s="331"/>
      <c r="H723" s="331"/>
      <c r="I723" s="329"/>
      <c r="J723" s="331"/>
    </row>
    <row r="724" spans="1:10" x14ac:dyDescent="0.25">
      <c r="A724" s="331"/>
      <c r="B724" s="331"/>
      <c r="C724" s="331"/>
      <c r="D724" s="332"/>
      <c r="E724" s="331"/>
      <c r="F724" s="331"/>
      <c r="G724" s="331"/>
      <c r="H724" s="331"/>
      <c r="I724" s="329"/>
      <c r="J724" s="331"/>
    </row>
    <row r="725" spans="1:10" x14ac:dyDescent="0.25">
      <c r="A725" s="331"/>
      <c r="B725" s="331"/>
      <c r="C725" s="331"/>
      <c r="D725" s="332"/>
      <c r="E725" s="331"/>
      <c r="F725" s="331"/>
      <c r="G725" s="331"/>
      <c r="H725" s="331"/>
      <c r="I725" s="329"/>
      <c r="J725" s="331"/>
    </row>
    <row r="726" spans="1:10" x14ac:dyDescent="0.25">
      <c r="A726" s="331"/>
      <c r="B726" s="331"/>
      <c r="C726" s="331"/>
      <c r="D726" s="332"/>
      <c r="E726" s="331"/>
      <c r="F726" s="331"/>
      <c r="G726" s="331"/>
      <c r="H726" s="331"/>
      <c r="I726" s="329"/>
      <c r="J726" s="331"/>
    </row>
    <row r="727" spans="1:10" x14ac:dyDescent="0.25">
      <c r="A727" s="331"/>
      <c r="B727" s="331"/>
      <c r="C727" s="331"/>
      <c r="D727" s="332"/>
      <c r="E727" s="331"/>
      <c r="F727" s="331"/>
      <c r="G727" s="331"/>
      <c r="H727" s="331"/>
      <c r="I727" s="329"/>
      <c r="J727" s="331"/>
    </row>
    <row r="728" spans="1:10" x14ac:dyDescent="0.25">
      <c r="A728" s="331"/>
      <c r="B728" s="331"/>
      <c r="C728" s="331"/>
      <c r="D728" s="332"/>
      <c r="E728" s="331"/>
      <c r="F728" s="331"/>
      <c r="G728" s="331"/>
      <c r="H728" s="331"/>
      <c r="I728" s="329"/>
      <c r="J728" s="331"/>
    </row>
    <row r="729" spans="1:10" x14ac:dyDescent="0.25">
      <c r="A729" s="331"/>
      <c r="B729" s="331"/>
      <c r="C729" s="331"/>
      <c r="D729" s="332"/>
      <c r="E729" s="331"/>
      <c r="F729" s="331"/>
      <c r="G729" s="331"/>
      <c r="H729" s="331"/>
      <c r="I729" s="329"/>
      <c r="J729" s="331"/>
    </row>
    <row r="730" spans="1:10" x14ac:dyDescent="0.25">
      <c r="A730" s="331"/>
      <c r="B730" s="331"/>
      <c r="C730" s="331"/>
      <c r="D730" s="332"/>
      <c r="E730" s="331"/>
      <c r="F730" s="331"/>
      <c r="G730" s="331"/>
      <c r="H730" s="331"/>
      <c r="I730" s="329"/>
      <c r="J730" s="331"/>
    </row>
    <row r="731" spans="1:10" x14ac:dyDescent="0.25">
      <c r="A731" s="331"/>
      <c r="B731" s="331"/>
      <c r="C731" s="331"/>
      <c r="D731" s="332"/>
      <c r="E731" s="331"/>
      <c r="F731" s="331"/>
      <c r="G731" s="331"/>
      <c r="H731" s="331"/>
      <c r="I731" s="329"/>
      <c r="J731" s="331"/>
    </row>
    <row r="732" spans="1:10" x14ac:dyDescent="0.25">
      <c r="A732" s="331"/>
      <c r="B732" s="331"/>
      <c r="C732" s="331"/>
      <c r="D732" s="332"/>
      <c r="E732" s="331"/>
      <c r="F732" s="331"/>
      <c r="G732" s="331"/>
      <c r="H732" s="331"/>
      <c r="I732" s="329"/>
      <c r="J732" s="331"/>
    </row>
    <row r="733" spans="1:10" x14ac:dyDescent="0.25">
      <c r="A733" s="331"/>
      <c r="B733" s="331"/>
      <c r="C733" s="331"/>
      <c r="D733" s="332"/>
      <c r="E733" s="331"/>
      <c r="F733" s="331"/>
      <c r="G733" s="331"/>
      <c r="H733" s="331"/>
      <c r="I733" s="329"/>
      <c r="J733" s="331"/>
    </row>
    <row r="734" spans="1:10" x14ac:dyDescent="0.25">
      <c r="A734" s="331"/>
      <c r="B734" s="331"/>
      <c r="C734" s="331"/>
      <c r="D734" s="332"/>
      <c r="E734" s="331"/>
      <c r="F734" s="331"/>
      <c r="G734" s="331"/>
      <c r="H734" s="331"/>
      <c r="I734" s="329"/>
      <c r="J734" s="331"/>
    </row>
    <row r="735" spans="1:10" x14ac:dyDescent="0.25">
      <c r="A735" s="331"/>
      <c r="B735" s="331"/>
      <c r="C735" s="331"/>
      <c r="D735" s="332"/>
      <c r="E735" s="331"/>
      <c r="F735" s="331"/>
      <c r="G735" s="331"/>
      <c r="H735" s="331"/>
      <c r="I735" s="329"/>
      <c r="J735" s="331"/>
    </row>
    <row r="736" spans="1:10" x14ac:dyDescent="0.25">
      <c r="A736" s="331"/>
      <c r="B736" s="331"/>
      <c r="C736" s="331"/>
      <c r="D736" s="332"/>
      <c r="E736" s="331"/>
      <c r="F736" s="331"/>
      <c r="G736" s="331"/>
      <c r="H736" s="331"/>
      <c r="I736" s="329"/>
      <c r="J736" s="331"/>
    </row>
    <row r="737" spans="1:10" x14ac:dyDescent="0.25">
      <c r="A737" s="331"/>
      <c r="B737" s="331"/>
      <c r="C737" s="331"/>
      <c r="D737" s="332"/>
      <c r="E737" s="331"/>
      <c r="F737" s="331"/>
      <c r="G737" s="331"/>
      <c r="H737" s="331"/>
      <c r="I737" s="329"/>
      <c r="J737" s="331"/>
    </row>
    <row r="738" spans="1:10" x14ac:dyDescent="0.25">
      <c r="A738" s="331"/>
      <c r="B738" s="331"/>
      <c r="C738" s="331"/>
      <c r="D738" s="332"/>
      <c r="E738" s="331"/>
      <c r="F738" s="331"/>
      <c r="G738" s="331"/>
      <c r="H738" s="331"/>
      <c r="I738" s="329"/>
      <c r="J738" s="331"/>
    </row>
    <row r="739" spans="1:10" x14ac:dyDescent="0.25">
      <c r="A739" s="331"/>
      <c r="B739" s="331"/>
      <c r="C739" s="331"/>
      <c r="D739" s="332"/>
      <c r="E739" s="331"/>
      <c r="F739" s="331"/>
      <c r="G739" s="331"/>
      <c r="H739" s="331"/>
      <c r="I739" s="329"/>
      <c r="J739" s="331"/>
    </row>
    <row r="740" spans="1:10" x14ac:dyDescent="0.25">
      <c r="A740" s="331"/>
      <c r="B740" s="331"/>
      <c r="C740" s="331"/>
      <c r="D740" s="332"/>
      <c r="E740" s="331"/>
      <c r="F740" s="331"/>
      <c r="G740" s="331"/>
      <c r="H740" s="331"/>
      <c r="I740" s="329"/>
      <c r="J740" s="331"/>
    </row>
    <row r="741" spans="1:10" x14ac:dyDescent="0.25">
      <c r="A741" s="331"/>
      <c r="B741" s="331"/>
      <c r="C741" s="331"/>
      <c r="D741" s="332"/>
      <c r="E741" s="331"/>
      <c r="F741" s="331"/>
      <c r="G741" s="331"/>
      <c r="H741" s="331"/>
      <c r="I741" s="329"/>
      <c r="J741" s="331"/>
    </row>
    <row r="742" spans="1:10" x14ac:dyDescent="0.25">
      <c r="A742" s="331"/>
      <c r="B742" s="331"/>
      <c r="C742" s="331"/>
      <c r="D742" s="332"/>
      <c r="E742" s="331"/>
      <c r="F742" s="331"/>
      <c r="G742" s="331"/>
      <c r="H742" s="331"/>
      <c r="I742" s="329"/>
      <c r="J742" s="331"/>
    </row>
    <row r="743" spans="1:10" x14ac:dyDescent="0.25">
      <c r="A743" s="331"/>
      <c r="B743" s="331"/>
      <c r="C743" s="331"/>
      <c r="D743" s="332"/>
      <c r="E743" s="331"/>
      <c r="F743" s="331"/>
      <c r="G743" s="331"/>
      <c r="H743" s="331"/>
      <c r="I743" s="329"/>
      <c r="J743" s="331"/>
    </row>
    <row r="744" spans="1:10" x14ac:dyDescent="0.25">
      <c r="A744" s="331"/>
      <c r="B744" s="331"/>
      <c r="C744" s="331"/>
      <c r="D744" s="332"/>
      <c r="E744" s="331"/>
      <c r="F744" s="331"/>
      <c r="G744" s="331"/>
      <c r="H744" s="331"/>
      <c r="I744" s="329"/>
      <c r="J744" s="331"/>
    </row>
    <row r="745" spans="1:10" x14ac:dyDescent="0.25">
      <c r="A745" s="331"/>
      <c r="B745" s="331"/>
      <c r="C745" s="331"/>
      <c r="D745" s="332"/>
      <c r="E745" s="331"/>
      <c r="F745" s="331"/>
      <c r="G745" s="331"/>
      <c r="H745" s="331"/>
      <c r="I745" s="329"/>
      <c r="J745" s="331"/>
    </row>
    <row r="746" spans="1:10" x14ac:dyDescent="0.25">
      <c r="A746" s="331"/>
      <c r="B746" s="331"/>
      <c r="C746" s="331"/>
      <c r="D746" s="332"/>
      <c r="E746" s="331"/>
      <c r="F746" s="331"/>
      <c r="G746" s="331"/>
      <c r="H746" s="331"/>
      <c r="I746" s="329"/>
      <c r="J746" s="331"/>
    </row>
    <row r="747" spans="1:10" x14ac:dyDescent="0.25">
      <c r="A747" s="331"/>
      <c r="B747" s="331"/>
      <c r="C747" s="331"/>
      <c r="D747" s="332"/>
      <c r="E747" s="331"/>
      <c r="F747" s="331"/>
      <c r="G747" s="331"/>
      <c r="H747" s="331"/>
      <c r="I747" s="329"/>
      <c r="J747" s="331"/>
    </row>
    <row r="748" spans="1:10" x14ac:dyDescent="0.25">
      <c r="A748" s="331"/>
      <c r="B748" s="331"/>
      <c r="C748" s="331"/>
      <c r="D748" s="332"/>
      <c r="E748" s="331"/>
      <c r="F748" s="331"/>
      <c r="G748" s="331"/>
      <c r="H748" s="331"/>
      <c r="I748" s="329"/>
      <c r="J748" s="331"/>
    </row>
    <row r="749" spans="1:10" x14ac:dyDescent="0.25">
      <c r="A749" s="331"/>
      <c r="B749" s="331"/>
      <c r="C749" s="331"/>
      <c r="D749" s="332"/>
      <c r="E749" s="331"/>
      <c r="F749" s="331"/>
      <c r="G749" s="331"/>
      <c r="H749" s="331"/>
      <c r="I749" s="329"/>
      <c r="J749" s="331"/>
    </row>
    <row r="750" spans="1:10" x14ac:dyDescent="0.25">
      <c r="A750" s="331"/>
      <c r="B750" s="331"/>
      <c r="C750" s="331"/>
      <c r="D750" s="332"/>
      <c r="E750" s="331"/>
      <c r="F750" s="331"/>
      <c r="G750" s="331"/>
      <c r="H750" s="331"/>
      <c r="I750" s="329"/>
      <c r="J750" s="331"/>
    </row>
    <row r="751" spans="1:10" x14ac:dyDescent="0.25">
      <c r="A751" s="331"/>
      <c r="B751" s="331"/>
      <c r="C751" s="331"/>
      <c r="D751" s="332"/>
      <c r="E751" s="331"/>
      <c r="F751" s="331"/>
      <c r="G751" s="331"/>
      <c r="H751" s="331"/>
      <c r="I751" s="329"/>
      <c r="J751" s="331"/>
    </row>
    <row r="752" spans="1:10" x14ac:dyDescent="0.25">
      <c r="A752" s="331"/>
      <c r="B752" s="331"/>
      <c r="C752" s="331"/>
      <c r="D752" s="332"/>
      <c r="E752" s="331"/>
      <c r="F752" s="331"/>
      <c r="G752" s="331"/>
      <c r="H752" s="331"/>
      <c r="I752" s="329"/>
      <c r="J752" s="331"/>
    </row>
    <row r="753" spans="1:10" x14ac:dyDescent="0.25">
      <c r="A753" s="331"/>
      <c r="B753" s="331"/>
      <c r="C753" s="331"/>
      <c r="D753" s="332"/>
      <c r="E753" s="331"/>
      <c r="F753" s="331"/>
      <c r="G753" s="331"/>
      <c r="H753" s="331"/>
      <c r="I753" s="329"/>
      <c r="J753" s="331"/>
    </row>
    <row r="754" spans="1:10" x14ac:dyDescent="0.25">
      <c r="A754" s="331"/>
      <c r="B754" s="331"/>
      <c r="C754" s="331"/>
      <c r="D754" s="332"/>
      <c r="E754" s="331"/>
      <c r="F754" s="331"/>
      <c r="G754" s="331"/>
      <c r="H754" s="331"/>
      <c r="I754" s="329"/>
      <c r="J754" s="331"/>
    </row>
    <row r="755" spans="1:10" x14ac:dyDescent="0.25">
      <c r="A755" s="331"/>
      <c r="B755" s="331"/>
      <c r="C755" s="331"/>
      <c r="D755" s="332"/>
      <c r="E755" s="331"/>
      <c r="F755" s="331"/>
      <c r="G755" s="331"/>
      <c r="H755" s="331"/>
      <c r="I755" s="329"/>
      <c r="J755" s="331"/>
    </row>
    <row r="756" spans="1:10" x14ac:dyDescent="0.25">
      <c r="A756" s="331"/>
      <c r="B756" s="331"/>
      <c r="C756" s="331"/>
      <c r="D756" s="332"/>
      <c r="E756" s="331"/>
      <c r="F756" s="331"/>
      <c r="G756" s="331"/>
      <c r="H756" s="331"/>
      <c r="I756" s="329"/>
      <c r="J756" s="331"/>
    </row>
    <row r="757" spans="1:10" x14ac:dyDescent="0.25">
      <c r="A757" s="331"/>
      <c r="B757" s="331"/>
      <c r="C757" s="331"/>
      <c r="D757" s="332"/>
      <c r="E757" s="331"/>
      <c r="F757" s="331"/>
      <c r="G757" s="331"/>
      <c r="H757" s="331"/>
      <c r="I757" s="329"/>
      <c r="J757" s="331"/>
    </row>
    <row r="758" spans="1:10" x14ac:dyDescent="0.25">
      <c r="A758" s="331"/>
      <c r="B758" s="331"/>
      <c r="C758" s="331"/>
      <c r="D758" s="332"/>
      <c r="E758" s="331"/>
      <c r="F758" s="331"/>
      <c r="G758" s="331"/>
      <c r="H758" s="331"/>
      <c r="I758" s="329"/>
      <c r="J758" s="331"/>
    </row>
    <row r="759" spans="1:10" x14ac:dyDescent="0.25">
      <c r="A759" s="331"/>
      <c r="B759" s="331"/>
      <c r="C759" s="331"/>
      <c r="D759" s="332"/>
      <c r="E759" s="331"/>
      <c r="F759" s="331"/>
      <c r="G759" s="331"/>
      <c r="H759" s="331"/>
      <c r="I759" s="329"/>
      <c r="J759" s="331"/>
    </row>
    <row r="760" spans="1:10" x14ac:dyDescent="0.25">
      <c r="A760" s="331"/>
      <c r="B760" s="331"/>
      <c r="C760" s="331"/>
      <c r="D760" s="332"/>
      <c r="E760" s="331"/>
      <c r="F760" s="331"/>
      <c r="G760" s="331"/>
      <c r="H760" s="331"/>
      <c r="I760" s="329"/>
      <c r="J760" s="331"/>
    </row>
    <row r="761" spans="1:10" x14ac:dyDescent="0.25">
      <c r="A761" s="331"/>
      <c r="B761" s="331"/>
      <c r="C761" s="331"/>
      <c r="D761" s="332"/>
      <c r="E761" s="331"/>
      <c r="F761" s="331"/>
      <c r="G761" s="331"/>
      <c r="H761" s="331"/>
      <c r="I761" s="329"/>
      <c r="J761" s="331"/>
    </row>
    <row r="762" spans="1:10" x14ac:dyDescent="0.25">
      <c r="A762" s="331"/>
      <c r="B762" s="331"/>
      <c r="C762" s="331"/>
      <c r="D762" s="332"/>
      <c r="E762" s="331"/>
      <c r="F762" s="331"/>
      <c r="G762" s="331"/>
      <c r="H762" s="331"/>
      <c r="I762" s="329"/>
      <c r="J762" s="331"/>
    </row>
    <row r="763" spans="1:10" x14ac:dyDescent="0.25">
      <c r="A763" s="331"/>
      <c r="B763" s="331"/>
      <c r="C763" s="331"/>
      <c r="D763" s="332"/>
      <c r="E763" s="331"/>
      <c r="F763" s="331"/>
      <c r="G763" s="331"/>
      <c r="H763" s="331"/>
      <c r="I763" s="329"/>
      <c r="J763" s="331"/>
    </row>
    <row r="764" spans="1:10" x14ac:dyDescent="0.25">
      <c r="A764" s="331"/>
      <c r="B764" s="331"/>
      <c r="C764" s="331"/>
      <c r="D764" s="332"/>
      <c r="E764" s="331"/>
      <c r="F764" s="331"/>
      <c r="G764" s="331"/>
      <c r="H764" s="331"/>
      <c r="I764" s="329"/>
      <c r="J764" s="331"/>
    </row>
    <row r="765" spans="1:10" x14ac:dyDescent="0.25">
      <c r="A765" s="331"/>
      <c r="B765" s="331"/>
      <c r="C765" s="331"/>
      <c r="D765" s="332"/>
      <c r="E765" s="331"/>
      <c r="F765" s="331"/>
      <c r="G765" s="331"/>
      <c r="H765" s="331"/>
      <c r="I765" s="329"/>
      <c r="J765" s="331"/>
    </row>
    <row r="766" spans="1:10" x14ac:dyDescent="0.25">
      <c r="A766" s="331"/>
      <c r="B766" s="331"/>
      <c r="C766" s="331"/>
      <c r="D766" s="332"/>
      <c r="E766" s="331"/>
      <c r="F766" s="331"/>
      <c r="G766" s="331"/>
      <c r="H766" s="331"/>
      <c r="I766" s="329"/>
      <c r="J766" s="331"/>
    </row>
    <row r="767" spans="1:10" x14ac:dyDescent="0.25">
      <c r="A767" s="331"/>
      <c r="B767" s="331"/>
      <c r="C767" s="331"/>
      <c r="D767" s="332"/>
      <c r="E767" s="331"/>
      <c r="F767" s="331"/>
      <c r="G767" s="331"/>
      <c r="H767" s="331"/>
      <c r="I767" s="329"/>
      <c r="J767" s="331"/>
    </row>
    <row r="768" spans="1:10" x14ac:dyDescent="0.25">
      <c r="A768" s="331"/>
      <c r="B768" s="331"/>
      <c r="C768" s="331"/>
      <c r="D768" s="332"/>
      <c r="E768" s="331"/>
      <c r="F768" s="331"/>
      <c r="G768" s="331"/>
      <c r="H768" s="331"/>
      <c r="I768" s="329"/>
      <c r="J768" s="331"/>
    </row>
    <row r="769" spans="1:10" x14ac:dyDescent="0.25">
      <c r="A769" s="331"/>
      <c r="B769" s="331"/>
      <c r="C769" s="331"/>
      <c r="D769" s="332"/>
      <c r="E769" s="331"/>
      <c r="F769" s="331"/>
      <c r="G769" s="331"/>
      <c r="H769" s="331"/>
      <c r="I769" s="329"/>
      <c r="J769" s="331"/>
    </row>
    <row r="770" spans="1:10" x14ac:dyDescent="0.25">
      <c r="A770" s="331"/>
      <c r="B770" s="331"/>
      <c r="C770" s="331"/>
      <c r="D770" s="332"/>
      <c r="E770" s="331"/>
      <c r="F770" s="331"/>
      <c r="G770" s="331"/>
      <c r="H770" s="331"/>
      <c r="I770" s="329"/>
      <c r="J770" s="331"/>
    </row>
    <row r="771" spans="1:10" x14ac:dyDescent="0.25">
      <c r="A771" s="331"/>
      <c r="B771" s="331"/>
      <c r="C771" s="331"/>
      <c r="D771" s="332"/>
      <c r="E771" s="331"/>
      <c r="F771" s="331"/>
      <c r="G771" s="331"/>
      <c r="H771" s="331"/>
      <c r="I771" s="329"/>
      <c r="J771" s="331"/>
    </row>
    <row r="772" spans="1:10" x14ac:dyDescent="0.25">
      <c r="A772" s="331"/>
      <c r="B772" s="331"/>
      <c r="C772" s="331"/>
      <c r="D772" s="332"/>
      <c r="E772" s="331"/>
      <c r="F772" s="331"/>
      <c r="G772" s="331"/>
      <c r="H772" s="331"/>
      <c r="I772" s="329"/>
      <c r="J772" s="331"/>
    </row>
    <row r="773" spans="1:10" x14ac:dyDescent="0.25">
      <c r="A773" s="331"/>
      <c r="B773" s="331"/>
      <c r="C773" s="331"/>
      <c r="D773" s="332"/>
      <c r="E773" s="331"/>
      <c r="F773" s="331"/>
      <c r="G773" s="331"/>
      <c r="H773" s="331"/>
      <c r="I773" s="329"/>
      <c r="J773" s="331"/>
    </row>
    <row r="774" spans="1:10" x14ac:dyDescent="0.25">
      <c r="A774" s="331"/>
      <c r="B774" s="331"/>
      <c r="C774" s="331"/>
      <c r="D774" s="332"/>
      <c r="E774" s="331"/>
      <c r="F774" s="331"/>
      <c r="G774" s="331"/>
      <c r="H774" s="331"/>
      <c r="I774" s="329"/>
      <c r="J774" s="331"/>
    </row>
    <row r="775" spans="1:10" x14ac:dyDescent="0.25">
      <c r="A775" s="331"/>
      <c r="B775" s="331"/>
      <c r="C775" s="331"/>
      <c r="D775" s="332"/>
      <c r="E775" s="331"/>
      <c r="F775" s="331"/>
      <c r="G775" s="331"/>
      <c r="H775" s="331"/>
      <c r="I775" s="329"/>
      <c r="J775" s="331"/>
    </row>
    <row r="776" spans="1:10" x14ac:dyDescent="0.25">
      <c r="A776" s="331"/>
      <c r="B776" s="331"/>
      <c r="C776" s="331"/>
      <c r="D776" s="332"/>
      <c r="E776" s="331"/>
      <c r="F776" s="331"/>
      <c r="G776" s="331"/>
      <c r="H776" s="331"/>
      <c r="I776" s="329"/>
      <c r="J776" s="331"/>
    </row>
    <row r="777" spans="1:10" x14ac:dyDescent="0.25">
      <c r="A777" s="331"/>
      <c r="B777" s="331"/>
      <c r="C777" s="331"/>
      <c r="D777" s="332"/>
      <c r="E777" s="331"/>
      <c r="F777" s="331"/>
      <c r="G777" s="331"/>
      <c r="H777" s="331"/>
      <c r="I777" s="329"/>
      <c r="J777" s="331"/>
    </row>
    <row r="778" spans="1:10" x14ac:dyDescent="0.25">
      <c r="A778" s="331"/>
      <c r="B778" s="331"/>
      <c r="C778" s="331"/>
      <c r="D778" s="332"/>
      <c r="E778" s="331"/>
      <c r="F778" s="331"/>
      <c r="G778" s="331"/>
      <c r="H778" s="331"/>
      <c r="I778" s="329"/>
      <c r="J778" s="331"/>
    </row>
    <row r="779" spans="1:10" x14ac:dyDescent="0.25">
      <c r="A779" s="331"/>
      <c r="B779" s="331"/>
      <c r="C779" s="331"/>
      <c r="D779" s="332"/>
      <c r="E779" s="331"/>
      <c r="F779" s="331"/>
      <c r="G779" s="331"/>
      <c r="H779" s="331"/>
      <c r="I779" s="329"/>
      <c r="J779" s="331"/>
    </row>
    <row r="780" spans="1:10" x14ac:dyDescent="0.25">
      <c r="A780" s="331"/>
      <c r="B780" s="331"/>
      <c r="C780" s="331"/>
      <c r="D780" s="332"/>
      <c r="E780" s="331"/>
      <c r="F780" s="331"/>
      <c r="G780" s="331"/>
      <c r="H780" s="331"/>
      <c r="I780" s="329"/>
      <c r="J780" s="331"/>
    </row>
    <row r="781" spans="1:10" x14ac:dyDescent="0.25">
      <c r="A781" s="331"/>
      <c r="B781" s="331"/>
      <c r="C781" s="331"/>
      <c r="D781" s="332"/>
      <c r="E781" s="331"/>
      <c r="F781" s="331"/>
      <c r="G781" s="331"/>
      <c r="H781" s="331"/>
      <c r="I781" s="329"/>
      <c r="J781" s="331"/>
    </row>
    <row r="782" spans="1:10" x14ac:dyDescent="0.25">
      <c r="A782" s="331"/>
      <c r="B782" s="331"/>
      <c r="C782" s="331"/>
      <c r="D782" s="332"/>
      <c r="E782" s="331"/>
      <c r="F782" s="331"/>
      <c r="G782" s="331"/>
      <c r="H782" s="331"/>
      <c r="I782" s="329"/>
      <c r="J782" s="331"/>
    </row>
    <row r="783" spans="1:10" x14ac:dyDescent="0.25">
      <c r="A783" s="331"/>
      <c r="B783" s="331"/>
      <c r="C783" s="331"/>
      <c r="D783" s="332"/>
      <c r="E783" s="331"/>
      <c r="F783" s="331"/>
      <c r="G783" s="331"/>
      <c r="H783" s="331"/>
      <c r="I783" s="329"/>
      <c r="J783" s="331"/>
    </row>
    <row r="784" spans="1:10" x14ac:dyDescent="0.25">
      <c r="A784" s="331"/>
      <c r="B784" s="331"/>
      <c r="C784" s="331"/>
      <c r="D784" s="332"/>
      <c r="E784" s="331"/>
      <c r="F784" s="331"/>
      <c r="G784" s="331"/>
      <c r="H784" s="331"/>
      <c r="I784" s="329"/>
      <c r="J784" s="331"/>
    </row>
    <row r="785" spans="1:10" x14ac:dyDescent="0.25">
      <c r="A785" s="331"/>
      <c r="B785" s="331"/>
      <c r="C785" s="331"/>
      <c r="D785" s="332"/>
      <c r="E785" s="331"/>
      <c r="F785" s="331"/>
      <c r="G785" s="331"/>
      <c r="H785" s="331"/>
      <c r="I785" s="329"/>
      <c r="J785" s="331"/>
    </row>
    <row r="786" spans="1:10" x14ac:dyDescent="0.25">
      <c r="A786" s="331"/>
      <c r="B786" s="331"/>
      <c r="C786" s="331"/>
      <c r="D786" s="332"/>
      <c r="E786" s="331"/>
      <c r="F786" s="331"/>
      <c r="G786" s="331"/>
      <c r="H786" s="331"/>
      <c r="I786" s="329"/>
      <c r="J786" s="331"/>
    </row>
    <row r="787" spans="1:10" x14ac:dyDescent="0.25">
      <c r="A787" s="331"/>
      <c r="B787" s="331"/>
      <c r="C787" s="331"/>
      <c r="D787" s="332"/>
      <c r="E787" s="331"/>
      <c r="F787" s="331"/>
      <c r="G787" s="331"/>
      <c r="H787" s="331"/>
      <c r="I787" s="329"/>
      <c r="J787" s="331"/>
    </row>
    <row r="788" spans="1:10" x14ac:dyDescent="0.25">
      <c r="A788" s="331"/>
      <c r="B788" s="331"/>
      <c r="C788" s="331"/>
      <c r="D788" s="332"/>
      <c r="E788" s="331"/>
      <c r="F788" s="331"/>
      <c r="G788" s="331"/>
      <c r="H788" s="331"/>
      <c r="I788" s="329"/>
      <c r="J788" s="331"/>
    </row>
    <row r="789" spans="1:10" x14ac:dyDescent="0.25">
      <c r="A789" s="331"/>
      <c r="B789" s="331"/>
      <c r="C789" s="331"/>
      <c r="D789" s="332"/>
      <c r="E789" s="331"/>
      <c r="F789" s="331"/>
      <c r="G789" s="331"/>
      <c r="H789" s="331"/>
      <c r="I789" s="329"/>
      <c r="J789" s="331"/>
    </row>
    <row r="790" spans="1:10" x14ac:dyDescent="0.25">
      <c r="A790" s="331"/>
      <c r="B790" s="331"/>
      <c r="C790" s="331"/>
      <c r="D790" s="332"/>
      <c r="E790" s="331"/>
      <c r="F790" s="331"/>
      <c r="G790" s="331"/>
      <c r="H790" s="331"/>
      <c r="I790" s="329"/>
      <c r="J790" s="331"/>
    </row>
    <row r="791" spans="1:10" x14ac:dyDescent="0.25">
      <c r="A791" s="331"/>
      <c r="B791" s="331"/>
      <c r="C791" s="331"/>
      <c r="D791" s="332"/>
      <c r="E791" s="331"/>
      <c r="F791" s="331"/>
      <c r="G791" s="331"/>
      <c r="H791" s="331"/>
      <c r="I791" s="329"/>
      <c r="J791" s="331"/>
    </row>
    <row r="792" spans="1:10" x14ac:dyDescent="0.25">
      <c r="A792" s="331"/>
      <c r="B792" s="331"/>
      <c r="C792" s="331"/>
      <c r="D792" s="332"/>
      <c r="E792" s="331"/>
      <c r="F792" s="331"/>
      <c r="G792" s="331"/>
      <c r="H792" s="331"/>
      <c r="I792" s="329"/>
      <c r="J792" s="331"/>
    </row>
    <row r="793" spans="1:10" x14ac:dyDescent="0.25">
      <c r="A793" s="331"/>
      <c r="B793" s="331"/>
      <c r="C793" s="331"/>
      <c r="D793" s="332"/>
      <c r="E793" s="331"/>
      <c r="F793" s="331"/>
      <c r="G793" s="331"/>
      <c r="H793" s="331"/>
      <c r="I793" s="329"/>
      <c r="J793" s="331"/>
    </row>
    <row r="794" spans="1:10" x14ac:dyDescent="0.25">
      <c r="A794" s="331"/>
      <c r="B794" s="331"/>
      <c r="C794" s="331"/>
      <c r="D794" s="332"/>
      <c r="E794" s="331"/>
      <c r="F794" s="331"/>
      <c r="G794" s="331"/>
      <c r="H794" s="331"/>
      <c r="I794" s="329"/>
      <c r="J794" s="331"/>
    </row>
    <row r="795" spans="1:10" x14ac:dyDescent="0.25">
      <c r="A795" s="331"/>
      <c r="B795" s="331"/>
      <c r="C795" s="331"/>
      <c r="D795" s="332"/>
      <c r="E795" s="331"/>
      <c r="F795" s="331"/>
      <c r="G795" s="331"/>
      <c r="H795" s="331"/>
      <c r="I795" s="329"/>
      <c r="J795" s="331"/>
    </row>
    <row r="796" spans="1:10" x14ac:dyDescent="0.25">
      <c r="A796" s="331"/>
      <c r="B796" s="331"/>
      <c r="C796" s="331"/>
      <c r="D796" s="332"/>
      <c r="E796" s="331"/>
      <c r="F796" s="331"/>
      <c r="G796" s="331"/>
      <c r="H796" s="331"/>
      <c r="I796" s="329"/>
      <c r="J796" s="331"/>
    </row>
    <row r="797" spans="1:10" x14ac:dyDescent="0.25">
      <c r="A797" s="331"/>
      <c r="B797" s="331"/>
      <c r="C797" s="331"/>
      <c r="D797" s="332"/>
      <c r="E797" s="331"/>
      <c r="F797" s="331"/>
      <c r="G797" s="331"/>
      <c r="H797" s="331"/>
      <c r="I797" s="329"/>
      <c r="J797" s="331"/>
    </row>
    <row r="798" spans="1:10" x14ac:dyDescent="0.25">
      <c r="A798" s="331"/>
      <c r="B798" s="331"/>
      <c r="C798" s="331"/>
      <c r="D798" s="332"/>
      <c r="E798" s="331"/>
      <c r="F798" s="331"/>
      <c r="G798" s="331"/>
      <c r="H798" s="331"/>
      <c r="I798" s="329"/>
      <c r="J798" s="331"/>
    </row>
    <row r="799" spans="1:10" x14ac:dyDescent="0.25">
      <c r="A799" s="331"/>
      <c r="B799" s="331"/>
      <c r="C799" s="331"/>
      <c r="D799" s="332"/>
      <c r="E799" s="331"/>
      <c r="F799" s="331"/>
      <c r="G799" s="331"/>
      <c r="H799" s="331"/>
      <c r="I799" s="329"/>
      <c r="J799" s="331"/>
    </row>
    <row r="800" spans="1:10" x14ac:dyDescent="0.25">
      <c r="A800" s="331"/>
      <c r="B800" s="331"/>
      <c r="C800" s="331"/>
      <c r="D800" s="332"/>
      <c r="E800" s="331"/>
      <c r="F800" s="331"/>
      <c r="G800" s="331"/>
      <c r="H800" s="331"/>
      <c r="I800" s="329"/>
      <c r="J800" s="331"/>
    </row>
    <row r="801" spans="1:10" x14ac:dyDescent="0.25">
      <c r="A801" s="331"/>
      <c r="B801" s="331"/>
      <c r="C801" s="331"/>
      <c r="D801" s="332"/>
      <c r="E801" s="331"/>
      <c r="F801" s="331"/>
      <c r="G801" s="331"/>
      <c r="H801" s="331"/>
      <c r="I801" s="329"/>
      <c r="J801" s="331"/>
    </row>
    <row r="802" spans="1:10" x14ac:dyDescent="0.25">
      <c r="A802" s="331"/>
      <c r="B802" s="331"/>
      <c r="C802" s="331"/>
      <c r="D802" s="332"/>
      <c r="E802" s="331"/>
      <c r="F802" s="331"/>
      <c r="G802" s="331"/>
      <c r="H802" s="331"/>
      <c r="I802" s="329"/>
      <c r="J802" s="331"/>
    </row>
    <row r="803" spans="1:10" x14ac:dyDescent="0.25">
      <c r="A803" s="331"/>
      <c r="B803" s="331"/>
      <c r="C803" s="331"/>
      <c r="D803" s="332"/>
      <c r="E803" s="331"/>
      <c r="F803" s="331"/>
      <c r="G803" s="331"/>
      <c r="H803" s="331"/>
      <c r="I803" s="329"/>
      <c r="J803" s="331"/>
    </row>
    <row r="804" spans="1:10" x14ac:dyDescent="0.25">
      <c r="A804" s="331"/>
      <c r="B804" s="331"/>
      <c r="C804" s="331"/>
      <c r="D804" s="332"/>
      <c r="E804" s="331"/>
      <c r="F804" s="331"/>
      <c r="G804" s="331"/>
      <c r="H804" s="331"/>
      <c r="I804" s="329"/>
      <c r="J804" s="331"/>
    </row>
    <row r="805" spans="1:10" x14ac:dyDescent="0.25">
      <c r="A805" s="331"/>
      <c r="B805" s="331"/>
      <c r="C805" s="331"/>
      <c r="D805" s="332"/>
      <c r="E805" s="331"/>
      <c r="F805" s="331"/>
      <c r="G805" s="331"/>
      <c r="H805" s="331"/>
      <c r="I805" s="329"/>
      <c r="J805" s="331"/>
    </row>
    <row r="806" spans="1:10" x14ac:dyDescent="0.25">
      <c r="A806" s="331"/>
      <c r="B806" s="331"/>
      <c r="C806" s="331"/>
      <c r="D806" s="332"/>
      <c r="E806" s="331"/>
      <c r="F806" s="331"/>
      <c r="G806" s="331"/>
      <c r="H806" s="331"/>
      <c r="I806" s="329"/>
      <c r="J806" s="331"/>
    </row>
    <row r="807" spans="1:10" x14ac:dyDescent="0.25">
      <c r="A807" s="331"/>
      <c r="B807" s="331"/>
      <c r="C807" s="331"/>
      <c r="D807" s="332"/>
      <c r="E807" s="331"/>
      <c r="F807" s="331"/>
      <c r="G807" s="331"/>
      <c r="H807" s="331"/>
      <c r="I807" s="329"/>
      <c r="J807" s="331"/>
    </row>
    <row r="808" spans="1:10" x14ac:dyDescent="0.25">
      <c r="A808" s="331"/>
      <c r="B808" s="331"/>
      <c r="C808" s="331"/>
      <c r="D808" s="332"/>
      <c r="E808" s="331"/>
      <c r="F808" s="331"/>
      <c r="G808" s="331"/>
      <c r="H808" s="331"/>
      <c r="I808" s="329"/>
      <c r="J808" s="331"/>
    </row>
    <row r="809" spans="1:10" x14ac:dyDescent="0.25">
      <c r="A809" s="331"/>
      <c r="B809" s="331"/>
      <c r="C809" s="331"/>
      <c r="D809" s="332"/>
      <c r="E809" s="331"/>
      <c r="F809" s="331"/>
      <c r="G809" s="331"/>
      <c r="H809" s="331"/>
      <c r="I809" s="329"/>
      <c r="J809" s="331"/>
    </row>
    <row r="810" spans="1:10" x14ac:dyDescent="0.25">
      <c r="A810" s="331"/>
      <c r="B810" s="331"/>
      <c r="C810" s="331"/>
      <c r="D810" s="332"/>
      <c r="E810" s="331"/>
      <c r="F810" s="331"/>
      <c r="G810" s="331"/>
      <c r="H810" s="331"/>
      <c r="I810" s="329"/>
      <c r="J810" s="331"/>
    </row>
    <row r="811" spans="1:10" x14ac:dyDescent="0.25">
      <c r="F811" s="331"/>
      <c r="G811" s="331"/>
      <c r="H811" s="331"/>
      <c r="I811" s="329"/>
      <c r="J811" s="331"/>
    </row>
    <row r="812" spans="1:10" x14ac:dyDescent="0.25">
      <c r="F812" s="331"/>
      <c r="G812" s="331"/>
      <c r="H812" s="331"/>
      <c r="I812" s="329"/>
      <c r="J812" s="331"/>
    </row>
    <row r="813" spans="1:10" x14ac:dyDescent="0.25">
      <c r="F813" s="331"/>
      <c r="G813" s="331"/>
      <c r="H813" s="331"/>
      <c r="I813" s="329"/>
      <c r="J813" s="331"/>
    </row>
    <row r="814" spans="1:10" x14ac:dyDescent="0.25">
      <c r="F814" s="331"/>
      <c r="G814" s="331"/>
      <c r="H814" s="331"/>
      <c r="I814" s="329"/>
      <c r="J814" s="331"/>
    </row>
  </sheetData>
  <mergeCells count="82">
    <mergeCell ref="A47:B47"/>
    <mergeCell ref="D6:J6"/>
    <mergeCell ref="D7:J7"/>
    <mergeCell ref="D8:F8"/>
    <mergeCell ref="D9:F9"/>
    <mergeCell ref="D10:F10"/>
    <mergeCell ref="D11:F11"/>
    <mergeCell ref="H8:J9"/>
    <mergeCell ref="H10:J11"/>
    <mergeCell ref="A40:B40"/>
    <mergeCell ref="A41:B41"/>
    <mergeCell ref="A43:B43"/>
    <mergeCell ref="A44:B44"/>
    <mergeCell ref="A46:B46"/>
    <mergeCell ref="A32:B32"/>
    <mergeCell ref="A34:B34"/>
    <mergeCell ref="A35:B35"/>
    <mergeCell ref="A37:B37"/>
    <mergeCell ref="A38:B38"/>
    <mergeCell ref="A25:B25"/>
    <mergeCell ref="A26:B26"/>
    <mergeCell ref="A28:B28"/>
    <mergeCell ref="A29:B29"/>
    <mergeCell ref="A31:B31"/>
    <mergeCell ref="A17:B17"/>
    <mergeCell ref="A19:B19"/>
    <mergeCell ref="A20:B20"/>
    <mergeCell ref="A22:B22"/>
    <mergeCell ref="A23:B23"/>
    <mergeCell ref="A6:B6"/>
    <mergeCell ref="A7:B7"/>
    <mergeCell ref="A13:B13"/>
    <mergeCell ref="A14:B14"/>
    <mergeCell ref="A16:B16"/>
    <mergeCell ref="D34:D35"/>
    <mergeCell ref="F34:F35"/>
    <mergeCell ref="H34:H35"/>
    <mergeCell ref="J34:J35"/>
    <mergeCell ref="J37:J38"/>
    <mergeCell ref="D37:D38"/>
    <mergeCell ref="F37:F38"/>
    <mergeCell ref="H37:H38"/>
    <mergeCell ref="J46:J47"/>
    <mergeCell ref="D40:D41"/>
    <mergeCell ref="F40:F41"/>
    <mergeCell ref="H40:H41"/>
    <mergeCell ref="J40:J41"/>
    <mergeCell ref="D43:D44"/>
    <mergeCell ref="F43:F44"/>
    <mergeCell ref="H43:H44"/>
    <mergeCell ref="J43:J44"/>
    <mergeCell ref="D46:D47"/>
    <mergeCell ref="F46:F47"/>
    <mergeCell ref="H46:H47"/>
    <mergeCell ref="D28:D29"/>
    <mergeCell ref="F28:F29"/>
    <mergeCell ref="H28:H29"/>
    <mergeCell ref="J28:J29"/>
    <mergeCell ref="D31:D32"/>
    <mergeCell ref="F31:F32"/>
    <mergeCell ref="H31:H32"/>
    <mergeCell ref="J31:J32"/>
    <mergeCell ref="J22:J23"/>
    <mergeCell ref="D25:D26"/>
    <mergeCell ref="F25:F26"/>
    <mergeCell ref="H25:H26"/>
    <mergeCell ref="J25:J26"/>
    <mergeCell ref="D22:D23"/>
    <mergeCell ref="F22:F23"/>
    <mergeCell ref="H22:H23"/>
    <mergeCell ref="H13:H14"/>
    <mergeCell ref="J13:J14"/>
    <mergeCell ref="J16:J17"/>
    <mergeCell ref="D19:D20"/>
    <mergeCell ref="F19:F20"/>
    <mergeCell ref="H19:H20"/>
    <mergeCell ref="J19:J20"/>
    <mergeCell ref="D13:D14"/>
    <mergeCell ref="F13:F14"/>
    <mergeCell ref="D16:D17"/>
    <mergeCell ref="F16:F17"/>
    <mergeCell ref="H16:H1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7" fitToWidth="0" fitToHeight="0" orientation="portrait" useFirstPageNumber="1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356FB-2190-4748-9C7D-E6CBE840AC95}">
  <sheetPr>
    <pageSetUpPr fitToPage="1"/>
  </sheetPr>
  <dimension ref="A1:G67"/>
  <sheetViews>
    <sheetView view="pageBreakPreview" zoomScaleNormal="70" zoomScaleSheetLayoutView="100" zoomScalePageLayoutView="70" workbookViewId="0">
      <selection activeCell="E68" sqref="E68"/>
    </sheetView>
  </sheetViews>
  <sheetFormatPr defaultRowHeight="14.25" x14ac:dyDescent="0.25"/>
  <cols>
    <col min="1" max="1" width="7.7109375" style="43" customWidth="1"/>
    <col min="2" max="2" width="6.7109375" style="43" customWidth="1"/>
    <col min="3" max="3" width="18.140625" style="50" customWidth="1"/>
    <col min="4" max="4" width="22.85546875" style="43" customWidth="1"/>
    <col min="5" max="5" width="22.42578125" style="43" customWidth="1"/>
    <col min="6" max="6" width="22.85546875" style="43" customWidth="1"/>
    <col min="7" max="7" width="22.42578125" style="43" customWidth="1"/>
    <col min="8" max="224" width="8.85546875" style="43"/>
    <col min="225" max="225" width="10.7109375" style="43" customWidth="1"/>
    <col min="226" max="226" width="11.7109375" style="43" customWidth="1"/>
    <col min="227" max="228" width="19.28515625" style="43" customWidth="1"/>
    <col min="229" max="230" width="23" style="43" customWidth="1"/>
    <col min="231" max="231" width="18.7109375" style="43" bestFit="1" customWidth="1"/>
    <col min="232" max="480" width="8.85546875" style="43"/>
    <col min="481" max="481" width="10.7109375" style="43" customWidth="1"/>
    <col min="482" max="482" width="11.7109375" style="43" customWidth="1"/>
    <col min="483" max="484" width="19.28515625" style="43" customWidth="1"/>
    <col min="485" max="486" width="23" style="43" customWidth="1"/>
    <col min="487" max="487" width="18.7109375" style="43" bestFit="1" customWidth="1"/>
    <col min="488" max="736" width="8.85546875" style="43"/>
    <col min="737" max="737" width="10.7109375" style="43" customWidth="1"/>
    <col min="738" max="738" width="11.7109375" style="43" customWidth="1"/>
    <col min="739" max="740" width="19.28515625" style="43" customWidth="1"/>
    <col min="741" max="742" width="23" style="43" customWidth="1"/>
    <col min="743" max="743" width="18.7109375" style="43" bestFit="1" customWidth="1"/>
    <col min="744" max="992" width="8.85546875" style="43"/>
    <col min="993" max="993" width="10.7109375" style="43" customWidth="1"/>
    <col min="994" max="994" width="11.7109375" style="43" customWidth="1"/>
    <col min="995" max="996" width="19.28515625" style="43" customWidth="1"/>
    <col min="997" max="998" width="23" style="43" customWidth="1"/>
    <col min="999" max="999" width="18.7109375" style="43" bestFit="1" customWidth="1"/>
    <col min="1000" max="1248" width="8.85546875" style="43"/>
    <col min="1249" max="1249" width="10.7109375" style="43" customWidth="1"/>
    <col min="1250" max="1250" width="11.7109375" style="43" customWidth="1"/>
    <col min="1251" max="1252" width="19.28515625" style="43" customWidth="1"/>
    <col min="1253" max="1254" width="23" style="43" customWidth="1"/>
    <col min="1255" max="1255" width="18.7109375" style="43" bestFit="1" customWidth="1"/>
    <col min="1256" max="1504" width="8.85546875" style="43"/>
    <col min="1505" max="1505" width="10.7109375" style="43" customWidth="1"/>
    <col min="1506" max="1506" width="11.7109375" style="43" customWidth="1"/>
    <col min="1507" max="1508" width="19.28515625" style="43" customWidth="1"/>
    <col min="1509" max="1510" width="23" style="43" customWidth="1"/>
    <col min="1511" max="1511" width="18.7109375" style="43" bestFit="1" customWidth="1"/>
    <col min="1512" max="1760" width="8.85546875" style="43"/>
    <col min="1761" max="1761" width="10.7109375" style="43" customWidth="1"/>
    <col min="1762" max="1762" width="11.7109375" style="43" customWidth="1"/>
    <col min="1763" max="1764" width="19.28515625" style="43" customWidth="1"/>
    <col min="1765" max="1766" width="23" style="43" customWidth="1"/>
    <col min="1767" max="1767" width="18.7109375" style="43" bestFit="1" customWidth="1"/>
    <col min="1768" max="2016" width="8.85546875" style="43"/>
    <col min="2017" max="2017" width="10.7109375" style="43" customWidth="1"/>
    <col min="2018" max="2018" width="11.7109375" style="43" customWidth="1"/>
    <col min="2019" max="2020" width="19.28515625" style="43" customWidth="1"/>
    <col min="2021" max="2022" width="23" style="43" customWidth="1"/>
    <col min="2023" max="2023" width="18.7109375" style="43" bestFit="1" customWidth="1"/>
    <col min="2024" max="2272" width="8.85546875" style="43"/>
    <col min="2273" max="2273" width="10.7109375" style="43" customWidth="1"/>
    <col min="2274" max="2274" width="11.7109375" style="43" customWidth="1"/>
    <col min="2275" max="2276" width="19.28515625" style="43" customWidth="1"/>
    <col min="2277" max="2278" width="23" style="43" customWidth="1"/>
    <col min="2279" max="2279" width="18.7109375" style="43" bestFit="1" customWidth="1"/>
    <col min="2280" max="2528" width="8.85546875" style="43"/>
    <col min="2529" max="2529" width="10.7109375" style="43" customWidth="1"/>
    <col min="2530" max="2530" width="11.7109375" style="43" customWidth="1"/>
    <col min="2531" max="2532" width="19.28515625" style="43" customWidth="1"/>
    <col min="2533" max="2534" width="23" style="43" customWidth="1"/>
    <col min="2535" max="2535" width="18.7109375" style="43" bestFit="1" customWidth="1"/>
    <col min="2536" max="2784" width="8.85546875" style="43"/>
    <col min="2785" max="2785" width="10.7109375" style="43" customWidth="1"/>
    <col min="2786" max="2786" width="11.7109375" style="43" customWidth="1"/>
    <col min="2787" max="2788" width="19.28515625" style="43" customWidth="1"/>
    <col min="2789" max="2790" width="23" style="43" customWidth="1"/>
    <col min="2791" max="2791" width="18.7109375" style="43" bestFit="1" customWidth="1"/>
    <col min="2792" max="3040" width="8.85546875" style="43"/>
    <col min="3041" max="3041" width="10.7109375" style="43" customWidth="1"/>
    <col min="3042" max="3042" width="11.7109375" style="43" customWidth="1"/>
    <col min="3043" max="3044" width="19.28515625" style="43" customWidth="1"/>
    <col min="3045" max="3046" width="23" style="43" customWidth="1"/>
    <col min="3047" max="3047" width="18.7109375" style="43" bestFit="1" customWidth="1"/>
    <col min="3048" max="3296" width="8.85546875" style="43"/>
    <col min="3297" max="3297" width="10.7109375" style="43" customWidth="1"/>
    <col min="3298" max="3298" width="11.7109375" style="43" customWidth="1"/>
    <col min="3299" max="3300" width="19.28515625" style="43" customWidth="1"/>
    <col min="3301" max="3302" width="23" style="43" customWidth="1"/>
    <col min="3303" max="3303" width="18.7109375" style="43" bestFit="1" customWidth="1"/>
    <col min="3304" max="3552" width="8.85546875" style="43"/>
    <col min="3553" max="3553" width="10.7109375" style="43" customWidth="1"/>
    <col min="3554" max="3554" width="11.7109375" style="43" customWidth="1"/>
    <col min="3555" max="3556" width="19.28515625" style="43" customWidth="1"/>
    <col min="3557" max="3558" width="23" style="43" customWidth="1"/>
    <col min="3559" max="3559" width="18.7109375" style="43" bestFit="1" customWidth="1"/>
    <col min="3560" max="3808" width="8.85546875" style="43"/>
    <col min="3809" max="3809" width="10.7109375" style="43" customWidth="1"/>
    <col min="3810" max="3810" width="11.7109375" style="43" customWidth="1"/>
    <col min="3811" max="3812" width="19.28515625" style="43" customWidth="1"/>
    <col min="3813" max="3814" width="23" style="43" customWidth="1"/>
    <col min="3815" max="3815" width="18.7109375" style="43" bestFit="1" customWidth="1"/>
    <col min="3816" max="4064" width="8.85546875" style="43"/>
    <col min="4065" max="4065" width="10.7109375" style="43" customWidth="1"/>
    <col min="4066" max="4066" width="11.7109375" style="43" customWidth="1"/>
    <col min="4067" max="4068" width="19.28515625" style="43" customWidth="1"/>
    <col min="4069" max="4070" width="23" style="43" customWidth="1"/>
    <col min="4071" max="4071" width="18.7109375" style="43" bestFit="1" customWidth="1"/>
    <col min="4072" max="4320" width="8.85546875" style="43"/>
    <col min="4321" max="4321" width="10.7109375" style="43" customWidth="1"/>
    <col min="4322" max="4322" width="11.7109375" style="43" customWidth="1"/>
    <col min="4323" max="4324" width="19.28515625" style="43" customWidth="1"/>
    <col min="4325" max="4326" width="23" style="43" customWidth="1"/>
    <col min="4327" max="4327" width="18.7109375" style="43" bestFit="1" customWidth="1"/>
    <col min="4328" max="4576" width="8.85546875" style="43"/>
    <col min="4577" max="4577" width="10.7109375" style="43" customWidth="1"/>
    <col min="4578" max="4578" width="11.7109375" style="43" customWidth="1"/>
    <col min="4579" max="4580" width="19.28515625" style="43" customWidth="1"/>
    <col min="4581" max="4582" width="23" style="43" customWidth="1"/>
    <col min="4583" max="4583" width="18.7109375" style="43" bestFit="1" customWidth="1"/>
    <col min="4584" max="4832" width="8.85546875" style="43"/>
    <col min="4833" max="4833" width="10.7109375" style="43" customWidth="1"/>
    <col min="4834" max="4834" width="11.7109375" style="43" customWidth="1"/>
    <col min="4835" max="4836" width="19.28515625" style="43" customWidth="1"/>
    <col min="4837" max="4838" width="23" style="43" customWidth="1"/>
    <col min="4839" max="4839" width="18.7109375" style="43" bestFit="1" customWidth="1"/>
    <col min="4840" max="5088" width="8.85546875" style="43"/>
    <col min="5089" max="5089" width="10.7109375" style="43" customWidth="1"/>
    <col min="5090" max="5090" width="11.7109375" style="43" customWidth="1"/>
    <col min="5091" max="5092" width="19.28515625" style="43" customWidth="1"/>
    <col min="5093" max="5094" width="23" style="43" customWidth="1"/>
    <col min="5095" max="5095" width="18.7109375" style="43" bestFit="1" customWidth="1"/>
    <col min="5096" max="5344" width="8.85546875" style="43"/>
    <col min="5345" max="5345" width="10.7109375" style="43" customWidth="1"/>
    <col min="5346" max="5346" width="11.7109375" style="43" customWidth="1"/>
    <col min="5347" max="5348" width="19.28515625" style="43" customWidth="1"/>
    <col min="5349" max="5350" width="23" style="43" customWidth="1"/>
    <col min="5351" max="5351" width="18.7109375" style="43" bestFit="1" customWidth="1"/>
    <col min="5352" max="5600" width="8.85546875" style="43"/>
    <col min="5601" max="5601" width="10.7109375" style="43" customWidth="1"/>
    <col min="5602" max="5602" width="11.7109375" style="43" customWidth="1"/>
    <col min="5603" max="5604" width="19.28515625" style="43" customWidth="1"/>
    <col min="5605" max="5606" width="23" style="43" customWidth="1"/>
    <col min="5607" max="5607" width="18.7109375" style="43" bestFit="1" customWidth="1"/>
    <col min="5608" max="5856" width="8.85546875" style="43"/>
    <col min="5857" max="5857" width="10.7109375" style="43" customWidth="1"/>
    <col min="5858" max="5858" width="11.7109375" style="43" customWidth="1"/>
    <col min="5859" max="5860" width="19.28515625" style="43" customWidth="1"/>
    <col min="5861" max="5862" width="23" style="43" customWidth="1"/>
    <col min="5863" max="5863" width="18.7109375" style="43" bestFit="1" customWidth="1"/>
    <col min="5864" max="6112" width="8.85546875" style="43"/>
    <col min="6113" max="6113" width="10.7109375" style="43" customWidth="1"/>
    <col min="6114" max="6114" width="11.7109375" style="43" customWidth="1"/>
    <col min="6115" max="6116" width="19.28515625" style="43" customWidth="1"/>
    <col min="6117" max="6118" width="23" style="43" customWidth="1"/>
    <col min="6119" max="6119" width="18.7109375" style="43" bestFit="1" customWidth="1"/>
    <col min="6120" max="6368" width="8.85546875" style="43"/>
    <col min="6369" max="6369" width="10.7109375" style="43" customWidth="1"/>
    <col min="6370" max="6370" width="11.7109375" style="43" customWidth="1"/>
    <col min="6371" max="6372" width="19.28515625" style="43" customWidth="1"/>
    <col min="6373" max="6374" width="23" style="43" customWidth="1"/>
    <col min="6375" max="6375" width="18.7109375" style="43" bestFit="1" customWidth="1"/>
    <col min="6376" max="6624" width="8.85546875" style="43"/>
    <col min="6625" max="6625" width="10.7109375" style="43" customWidth="1"/>
    <col min="6626" max="6626" width="11.7109375" style="43" customWidth="1"/>
    <col min="6627" max="6628" width="19.28515625" style="43" customWidth="1"/>
    <col min="6629" max="6630" width="23" style="43" customWidth="1"/>
    <col min="6631" max="6631" width="18.7109375" style="43" bestFit="1" customWidth="1"/>
    <col min="6632" max="6880" width="8.85546875" style="43"/>
    <col min="6881" max="6881" width="10.7109375" style="43" customWidth="1"/>
    <col min="6882" max="6882" width="11.7109375" style="43" customWidth="1"/>
    <col min="6883" max="6884" width="19.28515625" style="43" customWidth="1"/>
    <col min="6885" max="6886" width="23" style="43" customWidth="1"/>
    <col min="6887" max="6887" width="18.7109375" style="43" bestFit="1" customWidth="1"/>
    <col min="6888" max="7136" width="8.85546875" style="43"/>
    <col min="7137" max="7137" width="10.7109375" style="43" customWidth="1"/>
    <col min="7138" max="7138" width="11.7109375" style="43" customWidth="1"/>
    <col min="7139" max="7140" width="19.28515625" style="43" customWidth="1"/>
    <col min="7141" max="7142" width="23" style="43" customWidth="1"/>
    <col min="7143" max="7143" width="18.7109375" style="43" bestFit="1" customWidth="1"/>
    <col min="7144" max="7392" width="8.85546875" style="43"/>
    <col min="7393" max="7393" width="10.7109375" style="43" customWidth="1"/>
    <col min="7394" max="7394" width="11.7109375" style="43" customWidth="1"/>
    <col min="7395" max="7396" width="19.28515625" style="43" customWidth="1"/>
    <col min="7397" max="7398" width="23" style="43" customWidth="1"/>
    <col min="7399" max="7399" width="18.7109375" style="43" bestFit="1" customWidth="1"/>
    <col min="7400" max="7648" width="8.85546875" style="43"/>
    <col min="7649" max="7649" width="10.7109375" style="43" customWidth="1"/>
    <col min="7650" max="7650" width="11.7109375" style="43" customWidth="1"/>
    <col min="7651" max="7652" width="19.28515625" style="43" customWidth="1"/>
    <col min="7653" max="7654" width="23" style="43" customWidth="1"/>
    <col min="7655" max="7655" width="18.7109375" style="43" bestFit="1" customWidth="1"/>
    <col min="7656" max="7904" width="8.85546875" style="43"/>
    <col min="7905" max="7905" width="10.7109375" style="43" customWidth="1"/>
    <col min="7906" max="7906" width="11.7109375" style="43" customWidth="1"/>
    <col min="7907" max="7908" width="19.28515625" style="43" customWidth="1"/>
    <col min="7909" max="7910" width="23" style="43" customWidth="1"/>
    <col min="7911" max="7911" width="18.7109375" style="43" bestFit="1" customWidth="1"/>
    <col min="7912" max="8160" width="8.85546875" style="43"/>
    <col min="8161" max="8161" width="10.7109375" style="43" customWidth="1"/>
    <col min="8162" max="8162" width="11.7109375" style="43" customWidth="1"/>
    <col min="8163" max="8164" width="19.28515625" style="43" customWidth="1"/>
    <col min="8165" max="8166" width="23" style="43" customWidth="1"/>
    <col min="8167" max="8167" width="18.7109375" style="43" bestFit="1" customWidth="1"/>
    <col min="8168" max="8416" width="8.85546875" style="43"/>
    <col min="8417" max="8417" width="10.7109375" style="43" customWidth="1"/>
    <col min="8418" max="8418" width="11.7109375" style="43" customWidth="1"/>
    <col min="8419" max="8420" width="19.28515625" style="43" customWidth="1"/>
    <col min="8421" max="8422" width="23" style="43" customWidth="1"/>
    <col min="8423" max="8423" width="18.7109375" style="43" bestFit="1" customWidth="1"/>
    <col min="8424" max="8672" width="8.85546875" style="43"/>
    <col min="8673" max="8673" width="10.7109375" style="43" customWidth="1"/>
    <col min="8674" max="8674" width="11.7109375" style="43" customWidth="1"/>
    <col min="8675" max="8676" width="19.28515625" style="43" customWidth="1"/>
    <col min="8677" max="8678" width="23" style="43" customWidth="1"/>
    <col min="8679" max="8679" width="18.7109375" style="43" bestFit="1" customWidth="1"/>
    <col min="8680" max="8928" width="8.85546875" style="43"/>
    <col min="8929" max="8929" width="10.7109375" style="43" customWidth="1"/>
    <col min="8930" max="8930" width="11.7109375" style="43" customWidth="1"/>
    <col min="8931" max="8932" width="19.28515625" style="43" customWidth="1"/>
    <col min="8933" max="8934" width="23" style="43" customWidth="1"/>
    <col min="8935" max="8935" width="18.7109375" style="43" bestFit="1" customWidth="1"/>
    <col min="8936" max="9184" width="8.85546875" style="43"/>
    <col min="9185" max="9185" width="10.7109375" style="43" customWidth="1"/>
    <col min="9186" max="9186" width="11.7109375" style="43" customWidth="1"/>
    <col min="9187" max="9188" width="19.28515625" style="43" customWidth="1"/>
    <col min="9189" max="9190" width="23" style="43" customWidth="1"/>
    <col min="9191" max="9191" width="18.7109375" style="43" bestFit="1" customWidth="1"/>
    <col min="9192" max="9440" width="8.85546875" style="43"/>
    <col min="9441" max="9441" width="10.7109375" style="43" customWidth="1"/>
    <col min="9442" max="9442" width="11.7109375" style="43" customWidth="1"/>
    <col min="9443" max="9444" width="19.28515625" style="43" customWidth="1"/>
    <col min="9445" max="9446" width="23" style="43" customWidth="1"/>
    <col min="9447" max="9447" width="18.7109375" style="43" bestFit="1" customWidth="1"/>
    <col min="9448" max="9696" width="8.85546875" style="43"/>
    <col min="9697" max="9697" width="10.7109375" style="43" customWidth="1"/>
    <col min="9698" max="9698" width="11.7109375" style="43" customWidth="1"/>
    <col min="9699" max="9700" width="19.28515625" style="43" customWidth="1"/>
    <col min="9701" max="9702" width="23" style="43" customWidth="1"/>
    <col min="9703" max="9703" width="18.7109375" style="43" bestFit="1" customWidth="1"/>
    <col min="9704" max="9952" width="8.85546875" style="43"/>
    <col min="9953" max="9953" width="10.7109375" style="43" customWidth="1"/>
    <col min="9954" max="9954" width="11.7109375" style="43" customWidth="1"/>
    <col min="9955" max="9956" width="19.28515625" style="43" customWidth="1"/>
    <col min="9957" max="9958" width="23" style="43" customWidth="1"/>
    <col min="9959" max="9959" width="18.7109375" style="43" bestFit="1" customWidth="1"/>
    <col min="9960" max="10208" width="8.85546875" style="43"/>
    <col min="10209" max="10209" width="10.7109375" style="43" customWidth="1"/>
    <col min="10210" max="10210" width="11.7109375" style="43" customWidth="1"/>
    <col min="10211" max="10212" width="19.28515625" style="43" customWidth="1"/>
    <col min="10213" max="10214" width="23" style="43" customWidth="1"/>
    <col min="10215" max="10215" width="18.7109375" style="43" bestFit="1" customWidth="1"/>
    <col min="10216" max="10464" width="8.85546875" style="43"/>
    <col min="10465" max="10465" width="10.7109375" style="43" customWidth="1"/>
    <col min="10466" max="10466" width="11.7109375" style="43" customWidth="1"/>
    <col min="10467" max="10468" width="19.28515625" style="43" customWidth="1"/>
    <col min="10469" max="10470" width="23" style="43" customWidth="1"/>
    <col min="10471" max="10471" width="18.7109375" style="43" bestFit="1" customWidth="1"/>
    <col min="10472" max="10720" width="8.85546875" style="43"/>
    <col min="10721" max="10721" width="10.7109375" style="43" customWidth="1"/>
    <col min="10722" max="10722" width="11.7109375" style="43" customWidth="1"/>
    <col min="10723" max="10724" width="19.28515625" style="43" customWidth="1"/>
    <col min="10725" max="10726" width="23" style="43" customWidth="1"/>
    <col min="10727" max="10727" width="18.7109375" style="43" bestFit="1" customWidth="1"/>
    <col min="10728" max="10976" width="8.85546875" style="43"/>
    <col min="10977" max="10977" width="10.7109375" style="43" customWidth="1"/>
    <col min="10978" max="10978" width="11.7109375" style="43" customWidth="1"/>
    <col min="10979" max="10980" width="19.28515625" style="43" customWidth="1"/>
    <col min="10981" max="10982" width="23" style="43" customWidth="1"/>
    <col min="10983" max="10983" width="18.7109375" style="43" bestFit="1" customWidth="1"/>
    <col min="10984" max="11232" width="8.85546875" style="43"/>
    <col min="11233" max="11233" width="10.7109375" style="43" customWidth="1"/>
    <col min="11234" max="11234" width="11.7109375" style="43" customWidth="1"/>
    <col min="11235" max="11236" width="19.28515625" style="43" customWidth="1"/>
    <col min="11237" max="11238" width="23" style="43" customWidth="1"/>
    <col min="11239" max="11239" width="18.7109375" style="43" bestFit="1" customWidth="1"/>
    <col min="11240" max="11488" width="8.85546875" style="43"/>
    <col min="11489" max="11489" width="10.7109375" style="43" customWidth="1"/>
    <col min="11490" max="11490" width="11.7109375" style="43" customWidth="1"/>
    <col min="11491" max="11492" width="19.28515625" style="43" customWidth="1"/>
    <col min="11493" max="11494" width="23" style="43" customWidth="1"/>
    <col min="11495" max="11495" width="18.7109375" style="43" bestFit="1" customWidth="1"/>
    <col min="11496" max="11744" width="8.85546875" style="43"/>
    <col min="11745" max="11745" width="10.7109375" style="43" customWidth="1"/>
    <col min="11746" max="11746" width="11.7109375" style="43" customWidth="1"/>
    <col min="11747" max="11748" width="19.28515625" style="43" customWidth="1"/>
    <col min="11749" max="11750" width="23" style="43" customWidth="1"/>
    <col min="11751" max="11751" width="18.7109375" style="43" bestFit="1" customWidth="1"/>
    <col min="11752" max="12000" width="8.85546875" style="43"/>
    <col min="12001" max="12001" width="10.7109375" style="43" customWidth="1"/>
    <col min="12002" max="12002" width="11.7109375" style="43" customWidth="1"/>
    <col min="12003" max="12004" width="19.28515625" style="43" customWidth="1"/>
    <col min="12005" max="12006" width="23" style="43" customWidth="1"/>
    <col min="12007" max="12007" width="18.7109375" style="43" bestFit="1" customWidth="1"/>
    <col min="12008" max="12256" width="8.85546875" style="43"/>
    <col min="12257" max="12257" width="10.7109375" style="43" customWidth="1"/>
    <col min="12258" max="12258" width="11.7109375" style="43" customWidth="1"/>
    <col min="12259" max="12260" width="19.28515625" style="43" customWidth="1"/>
    <col min="12261" max="12262" width="23" style="43" customWidth="1"/>
    <col min="12263" max="12263" width="18.7109375" style="43" bestFit="1" customWidth="1"/>
    <col min="12264" max="12512" width="8.85546875" style="43"/>
    <col min="12513" max="12513" width="10.7109375" style="43" customWidth="1"/>
    <col min="12514" max="12514" width="11.7109375" style="43" customWidth="1"/>
    <col min="12515" max="12516" width="19.28515625" style="43" customWidth="1"/>
    <col min="12517" max="12518" width="23" style="43" customWidth="1"/>
    <col min="12519" max="12519" width="18.7109375" style="43" bestFit="1" customWidth="1"/>
    <col min="12520" max="12768" width="8.85546875" style="43"/>
    <col min="12769" max="12769" width="10.7109375" style="43" customWidth="1"/>
    <col min="12770" max="12770" width="11.7109375" style="43" customWidth="1"/>
    <col min="12771" max="12772" width="19.28515625" style="43" customWidth="1"/>
    <col min="12773" max="12774" width="23" style="43" customWidth="1"/>
    <col min="12775" max="12775" width="18.7109375" style="43" bestFit="1" customWidth="1"/>
    <col min="12776" max="13024" width="8.85546875" style="43"/>
    <col min="13025" max="13025" width="10.7109375" style="43" customWidth="1"/>
    <col min="13026" max="13026" width="11.7109375" style="43" customWidth="1"/>
    <col min="13027" max="13028" width="19.28515625" style="43" customWidth="1"/>
    <col min="13029" max="13030" width="23" style="43" customWidth="1"/>
    <col min="13031" max="13031" width="18.7109375" style="43" bestFit="1" customWidth="1"/>
    <col min="13032" max="13280" width="8.85546875" style="43"/>
    <col min="13281" max="13281" width="10.7109375" style="43" customWidth="1"/>
    <col min="13282" max="13282" width="11.7109375" style="43" customWidth="1"/>
    <col min="13283" max="13284" width="19.28515625" style="43" customWidth="1"/>
    <col min="13285" max="13286" width="23" style="43" customWidth="1"/>
    <col min="13287" max="13287" width="18.7109375" style="43" bestFit="1" customWidth="1"/>
    <col min="13288" max="13536" width="8.85546875" style="43"/>
    <col min="13537" max="13537" width="10.7109375" style="43" customWidth="1"/>
    <col min="13538" max="13538" width="11.7109375" style="43" customWidth="1"/>
    <col min="13539" max="13540" width="19.28515625" style="43" customWidth="1"/>
    <col min="13541" max="13542" width="23" style="43" customWidth="1"/>
    <col min="13543" max="13543" width="18.7109375" style="43" bestFit="1" customWidth="1"/>
    <col min="13544" max="13792" width="8.85546875" style="43"/>
    <col min="13793" max="13793" width="10.7109375" style="43" customWidth="1"/>
    <col min="13794" max="13794" width="11.7109375" style="43" customWidth="1"/>
    <col min="13795" max="13796" width="19.28515625" style="43" customWidth="1"/>
    <col min="13797" max="13798" width="23" style="43" customWidth="1"/>
    <col min="13799" max="13799" width="18.7109375" style="43" bestFit="1" customWidth="1"/>
    <col min="13800" max="14048" width="8.85546875" style="43"/>
    <col min="14049" max="14049" width="10.7109375" style="43" customWidth="1"/>
    <col min="14050" max="14050" width="11.7109375" style="43" customWidth="1"/>
    <col min="14051" max="14052" width="19.28515625" style="43" customWidth="1"/>
    <col min="14053" max="14054" width="23" style="43" customWidth="1"/>
    <col min="14055" max="14055" width="18.7109375" style="43" bestFit="1" customWidth="1"/>
    <col min="14056" max="14304" width="8.85546875" style="43"/>
    <col min="14305" max="14305" width="10.7109375" style="43" customWidth="1"/>
    <col min="14306" max="14306" width="11.7109375" style="43" customWidth="1"/>
    <col min="14307" max="14308" width="19.28515625" style="43" customWidth="1"/>
    <col min="14309" max="14310" width="23" style="43" customWidth="1"/>
    <col min="14311" max="14311" width="18.7109375" style="43" bestFit="1" customWidth="1"/>
    <col min="14312" max="14560" width="8.85546875" style="43"/>
    <col min="14561" max="14561" width="10.7109375" style="43" customWidth="1"/>
    <col min="14562" max="14562" width="11.7109375" style="43" customWidth="1"/>
    <col min="14563" max="14564" width="19.28515625" style="43" customWidth="1"/>
    <col min="14565" max="14566" width="23" style="43" customWidth="1"/>
    <col min="14567" max="14567" width="18.7109375" style="43" bestFit="1" customWidth="1"/>
    <col min="14568" max="14816" width="8.85546875" style="43"/>
    <col min="14817" max="14817" width="10.7109375" style="43" customWidth="1"/>
    <col min="14818" max="14818" width="11.7109375" style="43" customWidth="1"/>
    <col min="14819" max="14820" width="19.28515625" style="43" customWidth="1"/>
    <col min="14821" max="14822" width="23" style="43" customWidth="1"/>
    <col min="14823" max="14823" width="18.7109375" style="43" bestFit="1" customWidth="1"/>
    <col min="14824" max="15072" width="8.85546875" style="43"/>
    <col min="15073" max="15073" width="10.7109375" style="43" customWidth="1"/>
    <col min="15074" max="15074" width="11.7109375" style="43" customWidth="1"/>
    <col min="15075" max="15076" width="19.28515625" style="43" customWidth="1"/>
    <col min="15077" max="15078" width="23" style="43" customWidth="1"/>
    <col min="15079" max="15079" width="18.7109375" style="43" bestFit="1" customWidth="1"/>
    <col min="15080" max="15328" width="8.85546875" style="43"/>
    <col min="15329" max="15329" width="10.7109375" style="43" customWidth="1"/>
    <col min="15330" max="15330" width="11.7109375" style="43" customWidth="1"/>
    <col min="15331" max="15332" width="19.28515625" style="43" customWidth="1"/>
    <col min="15333" max="15334" width="23" style="43" customWidth="1"/>
    <col min="15335" max="15335" width="18.7109375" style="43" bestFit="1" customWidth="1"/>
    <col min="15336" max="15584" width="8.85546875" style="43"/>
    <col min="15585" max="15585" width="10.7109375" style="43" customWidth="1"/>
    <col min="15586" max="15586" width="11.7109375" style="43" customWidth="1"/>
    <col min="15587" max="15588" width="19.28515625" style="43" customWidth="1"/>
    <col min="15589" max="15590" width="23" style="43" customWidth="1"/>
    <col min="15591" max="15591" width="18.7109375" style="43" bestFit="1" customWidth="1"/>
    <col min="15592" max="15840" width="8.85546875" style="43"/>
    <col min="15841" max="15841" width="10.7109375" style="43" customWidth="1"/>
    <col min="15842" max="15842" width="11.7109375" style="43" customWidth="1"/>
    <col min="15843" max="15844" width="19.28515625" style="43" customWidth="1"/>
    <col min="15845" max="15846" width="23" style="43" customWidth="1"/>
    <col min="15847" max="15847" width="18.7109375" style="43" bestFit="1" customWidth="1"/>
    <col min="15848" max="16096" width="8.85546875" style="43"/>
    <col min="16097" max="16097" width="10.7109375" style="43" customWidth="1"/>
    <col min="16098" max="16098" width="11.7109375" style="43" customWidth="1"/>
    <col min="16099" max="16100" width="19.28515625" style="43" customWidth="1"/>
    <col min="16101" max="16102" width="23" style="43" customWidth="1"/>
    <col min="16103" max="16103" width="18.7109375" style="43" bestFit="1" customWidth="1"/>
    <col min="16104" max="16352" width="8.85546875" style="43"/>
    <col min="16353" max="16354" width="9.140625" style="43" customWidth="1"/>
    <col min="16355" max="16371" width="8.85546875" style="43"/>
    <col min="16372" max="16380" width="9.140625" style="43" customWidth="1"/>
    <col min="16381" max="16384" width="9.140625" style="43"/>
  </cols>
  <sheetData>
    <row r="1" spans="1:7" s="394" customFormat="1" ht="15" customHeight="1" x14ac:dyDescent="0.25">
      <c r="B1" s="1" t="s">
        <v>1038</v>
      </c>
      <c r="D1" s="393"/>
      <c r="E1" s="393"/>
      <c r="F1" s="393"/>
      <c r="G1" s="393"/>
    </row>
    <row r="2" spans="1:7" s="394" customFormat="1" ht="15" customHeight="1" x14ac:dyDescent="0.25">
      <c r="B2" s="4" t="s">
        <v>1039</v>
      </c>
      <c r="D2" s="393"/>
      <c r="E2" s="393"/>
      <c r="F2" s="393"/>
      <c r="G2" s="393"/>
    </row>
    <row r="3" spans="1:7" ht="8.1" customHeight="1" x14ac:dyDescent="0.25">
      <c r="B3" s="42"/>
      <c r="C3" s="41"/>
      <c r="D3" s="42"/>
      <c r="E3" s="42"/>
      <c r="F3" s="42"/>
      <c r="G3" s="42"/>
    </row>
    <row r="4" spans="1:7" ht="28.5" customHeight="1" x14ac:dyDescent="0.25">
      <c r="A4" s="785" t="s">
        <v>2</v>
      </c>
      <c r="B4" s="785"/>
      <c r="C4" s="395" t="s">
        <v>32</v>
      </c>
      <c r="D4" s="395" t="s">
        <v>33</v>
      </c>
      <c r="E4" s="396" t="s">
        <v>34</v>
      </c>
      <c r="F4" s="396" t="s">
        <v>35</v>
      </c>
      <c r="G4" s="396" t="s">
        <v>34</v>
      </c>
    </row>
    <row r="5" spans="1:7" s="44" customFormat="1" ht="19.5" customHeight="1" x14ac:dyDescent="0.25">
      <c r="A5" s="786" t="s">
        <v>8</v>
      </c>
      <c r="B5" s="786"/>
      <c r="C5" s="397" t="s">
        <v>36</v>
      </c>
      <c r="D5" s="397" t="s">
        <v>37</v>
      </c>
      <c r="E5" s="398" t="s">
        <v>38</v>
      </c>
      <c r="F5" s="398" t="s">
        <v>39</v>
      </c>
      <c r="G5" s="398" t="s">
        <v>38</v>
      </c>
    </row>
    <row r="6" spans="1:7" s="44" customFormat="1" ht="8.1" customHeight="1" x14ac:dyDescent="0.25">
      <c r="A6" s="45"/>
      <c r="C6" s="46"/>
      <c r="D6" s="233"/>
      <c r="E6" s="234"/>
      <c r="F6" s="234"/>
      <c r="G6" s="233"/>
    </row>
    <row r="7" spans="1:7" ht="15" customHeight="1" x14ac:dyDescent="0.25">
      <c r="A7" s="787">
        <v>2021</v>
      </c>
      <c r="B7" s="787"/>
      <c r="C7" s="593" t="s">
        <v>20</v>
      </c>
      <c r="D7" s="240">
        <v>73057.699888999996</v>
      </c>
      <c r="E7" s="241">
        <v>-2.7411914584251065</v>
      </c>
      <c r="F7" s="240">
        <v>72680</v>
      </c>
      <c r="G7" s="241">
        <v>-1.6044112848963934</v>
      </c>
    </row>
    <row r="8" spans="1:7" ht="15" customHeight="1" x14ac:dyDescent="0.25">
      <c r="A8" s="787"/>
      <c r="B8" s="787"/>
      <c r="C8" s="593" t="s">
        <v>21</v>
      </c>
      <c r="D8" s="240">
        <v>69680.094649999999</v>
      </c>
      <c r="E8" s="241">
        <v>-4.6232022690719141</v>
      </c>
      <c r="F8" s="240">
        <v>78730.3</v>
      </c>
      <c r="G8" s="241">
        <v>8.3245734727572955</v>
      </c>
    </row>
    <row r="9" spans="1:7" ht="15" customHeight="1" x14ac:dyDescent="0.25">
      <c r="A9" s="787"/>
      <c r="B9" s="787"/>
      <c r="C9" s="593" t="s">
        <v>22</v>
      </c>
      <c r="D9" s="240">
        <v>80867.130550999995</v>
      </c>
      <c r="E9" s="241">
        <v>16.054851758155579</v>
      </c>
      <c r="F9" s="240">
        <v>79829.5</v>
      </c>
      <c r="G9" s="241">
        <v>1.3961587851183053</v>
      </c>
    </row>
    <row r="10" spans="1:7" ht="15" customHeight="1" x14ac:dyDescent="0.25">
      <c r="A10" s="787"/>
      <c r="B10" s="787"/>
      <c r="C10" s="593" t="s">
        <v>23</v>
      </c>
      <c r="D10" s="240">
        <v>85293.186379000006</v>
      </c>
      <c r="E10" s="241">
        <v>5.4732445653041406</v>
      </c>
      <c r="F10" s="240">
        <v>83544.7</v>
      </c>
      <c r="G10" s="241">
        <v>4.6539186641529717</v>
      </c>
    </row>
    <row r="11" spans="1:7" ht="15" customHeight="1" x14ac:dyDescent="0.25">
      <c r="A11" s="787"/>
      <c r="B11" s="787"/>
      <c r="C11" s="593" t="s">
        <v>24</v>
      </c>
      <c r="D11" s="240">
        <v>78531.656132000004</v>
      </c>
      <c r="E11" s="241">
        <v>-7.9273978778974961</v>
      </c>
      <c r="F11" s="240">
        <v>78721.7</v>
      </c>
      <c r="G11" s="241">
        <v>-5.7729574706713898</v>
      </c>
    </row>
    <row r="12" spans="1:7" ht="15" customHeight="1" x14ac:dyDescent="0.25">
      <c r="A12" s="787"/>
      <c r="B12" s="787"/>
      <c r="C12" s="593" t="s">
        <v>25</v>
      </c>
      <c r="D12" s="240">
        <v>83217.277092999997</v>
      </c>
      <c r="E12" s="241">
        <v>5.9665378164496659</v>
      </c>
      <c r="F12" s="240">
        <v>84026.3</v>
      </c>
      <c r="G12" s="241">
        <v>6.7384215533963401</v>
      </c>
    </row>
    <row r="13" spans="1:7" ht="15" customHeight="1" x14ac:dyDescent="0.25">
      <c r="A13" s="787"/>
      <c r="B13" s="787"/>
      <c r="C13" s="593" t="s">
        <v>26</v>
      </c>
      <c r="D13" s="240">
        <v>83564.140446999998</v>
      </c>
      <c r="E13" s="241">
        <v>0.41681651469124809</v>
      </c>
      <c r="F13" s="240">
        <v>81790.399999999994</v>
      </c>
      <c r="G13" s="241">
        <v>-2.6609525827032829</v>
      </c>
    </row>
    <row r="14" spans="1:7" ht="15" customHeight="1" x14ac:dyDescent="0.25">
      <c r="A14" s="787"/>
      <c r="B14" s="787"/>
      <c r="C14" s="594" t="s">
        <v>27</v>
      </c>
      <c r="D14" s="240">
        <v>74245.022750000004</v>
      </c>
      <c r="E14" s="241">
        <v>-11.152053556884944</v>
      </c>
      <c r="F14" s="240">
        <v>72443.5</v>
      </c>
      <c r="G14" s="241">
        <v>-11.4278692853929</v>
      </c>
    </row>
    <row r="15" spans="1:7" ht="15" customHeight="1" x14ac:dyDescent="0.25">
      <c r="A15" s="787"/>
      <c r="B15" s="787"/>
      <c r="C15" s="593" t="s">
        <v>28</v>
      </c>
      <c r="D15" s="240">
        <v>84650.170712000006</v>
      </c>
      <c r="E15" s="241">
        <v>14.014606739412713</v>
      </c>
      <c r="F15" s="240">
        <v>85724.5</v>
      </c>
      <c r="G15" s="241">
        <v>18.332907714287686</v>
      </c>
    </row>
    <row r="16" spans="1:7" ht="15" customHeight="1" x14ac:dyDescent="0.25">
      <c r="A16" s="787"/>
      <c r="B16" s="787"/>
      <c r="C16" s="593" t="s">
        <v>29</v>
      </c>
      <c r="D16" s="240">
        <v>87905.449536999993</v>
      </c>
      <c r="E16" s="241">
        <v>3.8455667574200394</v>
      </c>
      <c r="F16" s="240">
        <v>86471</v>
      </c>
      <c r="G16" s="241">
        <v>0.87081289479670332</v>
      </c>
    </row>
    <row r="17" spans="1:7" ht="15" customHeight="1" x14ac:dyDescent="0.25">
      <c r="A17" s="787"/>
      <c r="B17" s="787"/>
      <c r="C17" s="593" t="s">
        <v>30</v>
      </c>
      <c r="D17" s="240">
        <v>93383.639697000006</v>
      </c>
      <c r="E17" s="241">
        <v>6.2319118881181597</v>
      </c>
      <c r="F17" s="240">
        <v>91682.3</v>
      </c>
      <c r="G17" s="241">
        <v>6.0266447710793241</v>
      </c>
    </row>
    <row r="18" spans="1:7" ht="15" customHeight="1" x14ac:dyDescent="0.25">
      <c r="A18" s="787"/>
      <c r="B18" s="787"/>
      <c r="C18" s="595" t="s">
        <v>31</v>
      </c>
      <c r="D18" s="240">
        <v>92948.506276</v>
      </c>
      <c r="E18" s="241">
        <v>-0.4659632269762396</v>
      </c>
      <c r="F18" s="240">
        <v>91528.3</v>
      </c>
      <c r="G18" s="241">
        <v>-0.16797135324920948</v>
      </c>
    </row>
    <row r="19" spans="1:7" ht="15" customHeight="1" x14ac:dyDescent="0.25">
      <c r="A19" s="788">
        <v>2022</v>
      </c>
      <c r="B19" s="788"/>
      <c r="C19" s="399" t="s">
        <v>20</v>
      </c>
      <c r="D19" s="400">
        <v>92822.474442999999</v>
      </c>
      <c r="E19" s="401">
        <v>-0.13559317739411944</v>
      </c>
      <c r="F19" s="400">
        <v>92107.9</v>
      </c>
      <c r="G19" s="401">
        <v>0.63324676630068655</v>
      </c>
    </row>
    <row r="20" spans="1:7" ht="15" customHeight="1" x14ac:dyDescent="0.25">
      <c r="A20" s="788"/>
      <c r="B20" s="788"/>
      <c r="C20" s="399" t="s">
        <v>21</v>
      </c>
      <c r="D20" s="400">
        <v>82589.281335000007</v>
      </c>
      <c r="E20" s="401">
        <v>-11.024477821137966</v>
      </c>
      <c r="F20" s="400">
        <v>93242.6</v>
      </c>
      <c r="G20" s="401">
        <v>1.231924731754835</v>
      </c>
    </row>
    <row r="21" spans="1:7" ht="15" customHeight="1" x14ac:dyDescent="0.25">
      <c r="A21" s="788"/>
      <c r="B21" s="788"/>
      <c r="C21" s="399" t="s">
        <v>22</v>
      </c>
      <c r="D21" s="400">
        <v>105244.068249</v>
      </c>
      <c r="E21" s="401">
        <v>27.430662366593644</v>
      </c>
      <c r="F21" s="400">
        <v>103331</v>
      </c>
      <c r="G21" s="401">
        <v>10.819518117255411</v>
      </c>
    </row>
    <row r="22" spans="1:7" ht="15" customHeight="1" x14ac:dyDescent="0.25">
      <c r="A22" s="788"/>
      <c r="B22" s="788"/>
      <c r="C22" s="399" t="s">
        <v>23</v>
      </c>
      <c r="D22" s="400">
        <v>104107.46582700001</v>
      </c>
      <c r="E22" s="401">
        <v>-1.0799681548900937</v>
      </c>
      <c r="F22" s="400">
        <v>101258</v>
      </c>
      <c r="G22" s="401">
        <v>-2.0061743329688091</v>
      </c>
    </row>
    <row r="23" spans="1:7" ht="15" customHeight="1" x14ac:dyDescent="0.25">
      <c r="A23" s="788"/>
      <c r="B23" s="788"/>
      <c r="C23" s="399" t="s">
        <v>24</v>
      </c>
      <c r="D23" s="400">
        <v>107791.338885</v>
      </c>
      <c r="E23" s="401">
        <v>3.5385291811075801</v>
      </c>
      <c r="F23" s="400">
        <v>108407</v>
      </c>
      <c r="G23" s="401">
        <v>7.0601828991289581</v>
      </c>
    </row>
    <row r="24" spans="1:7" ht="15" customHeight="1" x14ac:dyDescent="0.25">
      <c r="A24" s="788"/>
      <c r="B24" s="788"/>
      <c r="C24" s="399" t="s">
        <v>25</v>
      </c>
      <c r="D24" s="400">
        <v>121093.513037</v>
      </c>
      <c r="E24" s="401">
        <v>12.340670678737707</v>
      </c>
      <c r="F24" s="400">
        <v>125016</v>
      </c>
      <c r="G24" s="401">
        <v>15.320966358260998</v>
      </c>
    </row>
    <row r="25" spans="1:7" ht="15" customHeight="1" x14ac:dyDescent="0.25">
      <c r="A25" s="788"/>
      <c r="B25" s="788"/>
      <c r="C25" s="399" t="s">
        <v>26</v>
      </c>
      <c r="D25" s="400">
        <v>118486.734147</v>
      </c>
      <c r="E25" s="401">
        <v>-2.1526990378117965</v>
      </c>
      <c r="F25" s="400">
        <v>115978</v>
      </c>
      <c r="G25" s="401">
        <v>-7.2294746272477113</v>
      </c>
    </row>
    <row r="26" spans="1:7" ht="15" customHeight="1" x14ac:dyDescent="0.25">
      <c r="A26" s="788"/>
      <c r="B26" s="788"/>
      <c r="C26" s="402" t="s">
        <v>27</v>
      </c>
      <c r="D26" s="400">
        <v>124231.33867300001</v>
      </c>
      <c r="E26" s="401">
        <v>4.8483102917437106</v>
      </c>
      <c r="F26" s="400">
        <v>121437</v>
      </c>
      <c r="G26" s="401">
        <v>4.7069271758436946</v>
      </c>
    </row>
    <row r="27" spans="1:7" ht="15" customHeight="1" x14ac:dyDescent="0.25">
      <c r="A27" s="788"/>
      <c r="B27" s="788"/>
      <c r="C27" s="399" t="s">
        <v>28</v>
      </c>
      <c r="D27" s="400">
        <v>112410.39597699999</v>
      </c>
      <c r="E27" s="401">
        <v>-9.5152662945337259</v>
      </c>
      <c r="F27" s="400">
        <v>114037</v>
      </c>
      <c r="G27" s="401">
        <v>-6.0936946729579944</v>
      </c>
    </row>
    <row r="28" spans="1:7" ht="15" customHeight="1" x14ac:dyDescent="0.25">
      <c r="A28" s="788"/>
      <c r="B28" s="788"/>
      <c r="C28" s="399" t="s">
        <v>29</v>
      </c>
      <c r="D28" s="400">
        <v>113518.137284</v>
      </c>
      <c r="E28" s="401">
        <v>0.98544382605560443</v>
      </c>
      <c r="F28" s="400">
        <v>111563</v>
      </c>
      <c r="G28" s="401">
        <v>-2.169471311942615</v>
      </c>
    </row>
    <row r="29" spans="1:7" ht="15" customHeight="1" x14ac:dyDescent="0.25">
      <c r="A29" s="788"/>
      <c r="B29" s="788"/>
      <c r="C29" s="399" t="s">
        <v>30</v>
      </c>
      <c r="D29" s="400">
        <v>107890.405297</v>
      </c>
      <c r="E29" s="401">
        <v>-4.9575619558665904</v>
      </c>
      <c r="F29" s="400">
        <v>106283</v>
      </c>
      <c r="G29" s="401">
        <v>-4.7327518980307088</v>
      </c>
    </row>
    <row r="30" spans="1:7" ht="15" customHeight="1" x14ac:dyDescent="0.25">
      <c r="A30" s="788"/>
      <c r="B30" s="788"/>
      <c r="C30" s="403" t="s">
        <v>31</v>
      </c>
      <c r="D30" s="400">
        <v>103626.239002</v>
      </c>
      <c r="E30" s="401">
        <v>-3.9523127967326044</v>
      </c>
      <c r="F30" s="400">
        <v>102148</v>
      </c>
      <c r="G30" s="401">
        <v>-3.8905563448528926</v>
      </c>
    </row>
    <row r="31" spans="1:7" ht="15" customHeight="1" x14ac:dyDescent="0.25">
      <c r="A31" s="787">
        <v>2023</v>
      </c>
      <c r="B31" s="787"/>
      <c r="C31" s="593" t="s">
        <v>20</v>
      </c>
      <c r="D31" s="240">
        <v>94508.322193999993</v>
      </c>
      <c r="E31" s="241">
        <v>-8.7988494958540677</v>
      </c>
      <c r="F31" s="240">
        <v>94117.733599561805</v>
      </c>
      <c r="G31" s="241">
        <v>-7.8614034542410964</v>
      </c>
    </row>
    <row r="32" spans="1:7" ht="15" customHeight="1" x14ac:dyDescent="0.25">
      <c r="A32" s="787"/>
      <c r="B32" s="787"/>
      <c r="C32" s="593" t="s">
        <v>21</v>
      </c>
      <c r="D32" s="240">
        <v>92702.965465000001</v>
      </c>
      <c r="E32" s="241">
        <v>-1.9102621727789044</v>
      </c>
      <c r="F32" s="240">
        <v>104888.96547373899</v>
      </c>
      <c r="G32" s="241">
        <v>11.444423343219281</v>
      </c>
    </row>
    <row r="33" spans="1:7" ht="15" customHeight="1" x14ac:dyDescent="0.25">
      <c r="A33" s="787"/>
      <c r="B33" s="787"/>
      <c r="C33" s="593" t="s">
        <v>22</v>
      </c>
      <c r="D33" s="240">
        <v>104468.65412200001</v>
      </c>
      <c r="E33" s="241">
        <v>12.69181476340381</v>
      </c>
      <c r="F33" s="240">
        <v>102731.46504803769</v>
      </c>
      <c r="G33" s="241">
        <v>-2.0569374633039721</v>
      </c>
    </row>
    <row r="34" spans="1:7" ht="15" customHeight="1" x14ac:dyDescent="0.25">
      <c r="A34" s="787"/>
      <c r="B34" s="787"/>
      <c r="C34" s="593" t="s">
        <v>23</v>
      </c>
      <c r="D34" s="240">
        <v>93820.563188</v>
      </c>
      <c r="E34" s="241">
        <v>-10.192618085770505</v>
      </c>
      <c r="F34" s="240">
        <v>90904.351589024111</v>
      </c>
      <c r="G34" s="241">
        <v>-11.51264946283319</v>
      </c>
    </row>
    <row r="35" spans="1:7" ht="15" customHeight="1" x14ac:dyDescent="0.25">
      <c r="A35" s="787"/>
      <c r="B35" s="787"/>
      <c r="C35" s="593" t="s">
        <v>24</v>
      </c>
      <c r="D35" s="240">
        <v>104104.705103</v>
      </c>
      <c r="E35" s="241">
        <v>10.96150093918364</v>
      </c>
      <c r="F35" s="240">
        <v>104886.10659714877</v>
      </c>
      <c r="G35" s="241">
        <v>15.380732345285031</v>
      </c>
    </row>
    <row r="36" spans="1:7" ht="15" customHeight="1" x14ac:dyDescent="0.25">
      <c r="A36" s="787"/>
      <c r="B36" s="787"/>
      <c r="C36" s="593" t="s">
        <v>25</v>
      </c>
      <c r="D36" s="240">
        <v>94874.801835999999</v>
      </c>
      <c r="E36" s="241">
        <v>-8.8659808967020659</v>
      </c>
      <c r="F36" s="240">
        <v>95399.499080945185</v>
      </c>
      <c r="G36" s="241">
        <v>-9.0446750518065944</v>
      </c>
    </row>
    <row r="37" spans="1:7" ht="15" customHeight="1" x14ac:dyDescent="0.25">
      <c r="A37" s="787"/>
      <c r="B37" s="787"/>
      <c r="C37" s="593" t="s">
        <v>26</v>
      </c>
      <c r="D37" s="240">
        <v>99458.206325000006</v>
      </c>
      <c r="E37" s="241">
        <v>4.8310029642252665</v>
      </c>
      <c r="F37" s="240">
        <v>97352.472348110387</v>
      </c>
      <c r="G37" s="241">
        <v>2.0471525385139921</v>
      </c>
    </row>
    <row r="38" spans="1:7" ht="15" customHeight="1" x14ac:dyDescent="0.25">
      <c r="A38" s="787"/>
      <c r="B38" s="787"/>
      <c r="C38" s="594" t="s">
        <v>27</v>
      </c>
      <c r="D38" s="240">
        <v>97850.425300000003</v>
      </c>
      <c r="E38" s="241">
        <v>-1.6165393328593229</v>
      </c>
      <c r="F38" s="240">
        <v>95702.853272563676</v>
      </c>
      <c r="G38" s="241">
        <v>-1.6944809266353773</v>
      </c>
    </row>
    <row r="39" spans="1:7" ht="15" customHeight="1" x14ac:dyDescent="0.25">
      <c r="A39" s="787"/>
      <c r="B39" s="787"/>
      <c r="C39" s="593" t="s">
        <v>28</v>
      </c>
      <c r="D39" s="240">
        <v>99936.529322999995</v>
      </c>
      <c r="E39" s="241">
        <v>2.1319314827750602</v>
      </c>
      <c r="F39" s="240">
        <v>101495.50020616672</v>
      </c>
      <c r="G39" s="241">
        <v>6.0527421445894261</v>
      </c>
    </row>
    <row r="40" spans="1:7" ht="15" customHeight="1" x14ac:dyDescent="0.25">
      <c r="A40" s="787"/>
      <c r="B40" s="787"/>
      <c r="C40" s="593" t="s">
        <v>29</v>
      </c>
      <c r="D40" s="240">
        <v>113187.27726800001</v>
      </c>
      <c r="E40" s="241">
        <v>13.259163625917919</v>
      </c>
      <c r="F40" s="240">
        <v>111318.24395204517</v>
      </c>
      <c r="G40" s="241">
        <v>9.678009099837551</v>
      </c>
    </row>
    <row r="41" spans="1:7" ht="15" customHeight="1" x14ac:dyDescent="0.25">
      <c r="A41" s="787"/>
      <c r="B41" s="787"/>
      <c r="C41" s="593" t="s">
        <v>30</v>
      </c>
      <c r="D41" s="240">
        <v>109500.98892800001</v>
      </c>
      <c r="E41" s="241">
        <v>-3.2568045004490767</v>
      </c>
      <c r="F41" s="240">
        <v>107957.20095435277</v>
      </c>
      <c r="G41" s="241">
        <v>-3.0193101133901381</v>
      </c>
    </row>
    <row r="42" spans="1:7" ht="15" customHeight="1" x14ac:dyDescent="0.25">
      <c r="A42" s="787"/>
      <c r="B42" s="787"/>
      <c r="C42" s="595" t="s">
        <v>31</v>
      </c>
      <c r="D42" s="240">
        <v>106630.601597</v>
      </c>
      <c r="E42" s="241">
        <v>-2.621334619075784</v>
      </c>
      <c r="F42" s="240">
        <v>105104.48448231675</v>
      </c>
      <c r="G42" s="241">
        <v>-2.6424513110915333</v>
      </c>
    </row>
    <row r="43" spans="1:7" ht="15" customHeight="1" x14ac:dyDescent="0.25">
      <c r="A43" s="784">
        <v>2024</v>
      </c>
      <c r="B43" s="784"/>
      <c r="C43" s="403" t="s">
        <v>20</v>
      </c>
      <c r="D43" s="400">
        <v>112237.98906199999</v>
      </c>
      <c r="E43" s="401">
        <v>5.2587037689167024</v>
      </c>
      <c r="F43" s="400">
        <v>114889.64199934487</v>
      </c>
      <c r="G43" s="401">
        <v>9.309933410761758</v>
      </c>
    </row>
    <row r="44" spans="1:7" ht="15" customHeight="1" x14ac:dyDescent="0.25">
      <c r="A44" s="784"/>
      <c r="B44" s="784"/>
      <c r="C44" s="403" t="s">
        <v>21</v>
      </c>
      <c r="D44" s="400">
        <v>100116.36493900001</v>
      </c>
      <c r="E44" s="401">
        <v>-10.799929884973288</v>
      </c>
      <c r="F44" s="400">
        <v>113079.83751129484</v>
      </c>
      <c r="G44" s="401">
        <v>-1.5752547022997461</v>
      </c>
    </row>
    <row r="45" spans="1:7" ht="15" customHeight="1" x14ac:dyDescent="0.25">
      <c r="A45" s="784"/>
      <c r="B45" s="784"/>
      <c r="C45" s="403" t="s">
        <v>22</v>
      </c>
      <c r="D45" s="400">
        <v>115845.142401</v>
      </c>
      <c r="E45" s="401">
        <v>15.710495952967729</v>
      </c>
      <c r="F45" s="400">
        <v>113630.48426271959</v>
      </c>
      <c r="G45" s="401">
        <v>0.48695396415806497</v>
      </c>
    </row>
    <row r="46" spans="1:7" ht="15" customHeight="1" x14ac:dyDescent="0.25">
      <c r="A46" s="784"/>
      <c r="B46" s="784"/>
      <c r="C46" s="403" t="s">
        <v>23</v>
      </c>
      <c r="D46" s="400">
        <v>107087.740422</v>
      </c>
      <c r="E46" s="401">
        <v>-7.5595763426023517</v>
      </c>
      <c r="F46" s="400">
        <v>104531.93462052809</v>
      </c>
      <c r="G46" s="401">
        <v>-8.0071379623404404</v>
      </c>
    </row>
    <row r="47" spans="1:7" ht="15" customHeight="1" x14ac:dyDescent="0.25">
      <c r="A47" s="784"/>
      <c r="B47" s="784"/>
      <c r="C47" s="403" t="s">
        <v>24</v>
      </c>
      <c r="D47" s="400">
        <v>118082.514928</v>
      </c>
      <c r="E47" s="401">
        <v>10.267071153684784</v>
      </c>
      <c r="F47" s="400">
        <v>120061.12222222223</v>
      </c>
      <c r="G47" s="401">
        <v>14.855926715666564</v>
      </c>
    </row>
    <row r="48" spans="1:7" ht="15" customHeight="1" x14ac:dyDescent="0.25">
      <c r="A48" s="784"/>
      <c r="B48" s="784"/>
      <c r="C48" s="403" t="s">
        <v>25</v>
      </c>
      <c r="D48" s="400">
        <v>111740.28697299999</v>
      </c>
      <c r="E48" s="401">
        <v>-5.3710136160862927</v>
      </c>
      <c r="F48" s="400">
        <v>109493.48074805</v>
      </c>
      <c r="G48" s="401">
        <v>-8.8018846389029104</v>
      </c>
    </row>
    <row r="49" spans="1:7" ht="15" customHeight="1" x14ac:dyDescent="0.25">
      <c r="A49" s="784"/>
      <c r="B49" s="784"/>
      <c r="C49" s="403" t="s">
        <v>26</v>
      </c>
      <c r="D49" s="400">
        <v>124715.533014</v>
      </c>
      <c r="E49" s="401">
        <v>11.611967708777442</v>
      </c>
      <c r="F49" s="400">
        <v>120948.00272899189</v>
      </c>
      <c r="G49" s="401">
        <v>10.461373501587115</v>
      </c>
    </row>
    <row r="50" spans="1:7" ht="15" customHeight="1" x14ac:dyDescent="0.25">
      <c r="A50" s="784"/>
      <c r="B50" s="784"/>
      <c r="C50" s="403" t="s">
        <v>27</v>
      </c>
      <c r="D50" s="400">
        <v>122739.87201399999</v>
      </c>
      <c r="E50" s="401">
        <v>-1.5841338703000438</v>
      </c>
      <c r="F50" s="400">
        <v>121581.20314799955</v>
      </c>
      <c r="G50" s="401">
        <v>0.52353110817916249</v>
      </c>
    </row>
    <row r="51" spans="1:7" ht="15" customHeight="1" x14ac:dyDescent="0.25">
      <c r="A51" s="784"/>
      <c r="B51" s="784"/>
      <c r="C51" s="403" t="s">
        <v>28</v>
      </c>
      <c r="D51" s="400">
        <v>110790.021694</v>
      </c>
      <c r="E51" s="401">
        <v>-9.7359155781398972</v>
      </c>
      <c r="F51" s="400">
        <v>111660.97731707316</v>
      </c>
      <c r="G51" s="401">
        <v>-8.159341719007827</v>
      </c>
    </row>
    <row r="52" spans="1:7" ht="15" customHeight="1" x14ac:dyDescent="0.25">
      <c r="A52" s="784"/>
      <c r="B52" s="784"/>
      <c r="C52" s="403" t="s">
        <v>29</v>
      </c>
      <c r="D52" s="400">
        <v>116269.404542</v>
      </c>
      <c r="E52" s="401">
        <v>4.9457367768497811</v>
      </c>
      <c r="F52" s="400">
        <v>112249.74130583793</v>
      </c>
      <c r="G52" s="401">
        <v>0.52727819772964168</v>
      </c>
    </row>
    <row r="53" spans="1:7" ht="15" customHeight="1" x14ac:dyDescent="0.25">
      <c r="A53" s="784"/>
      <c r="B53" s="784"/>
      <c r="C53" s="403" t="s">
        <v>30</v>
      </c>
      <c r="D53" s="400">
        <v>111269.536479</v>
      </c>
      <c r="E53" s="401">
        <v>-4.3002439744962304</v>
      </c>
      <c r="F53" s="400">
        <v>109403.11926435017</v>
      </c>
      <c r="G53" s="401">
        <v>-2.5359720284181293</v>
      </c>
    </row>
    <row r="54" spans="1:7" ht="15" customHeight="1" x14ac:dyDescent="0.25">
      <c r="A54" s="784"/>
      <c r="B54" s="784"/>
      <c r="C54" s="403" t="s">
        <v>31</v>
      </c>
      <c r="D54" s="400">
        <v>119343.073078</v>
      </c>
      <c r="E54" s="401">
        <v>7.2558373607710003</v>
      </c>
      <c r="F54" s="400">
        <v>119177.41646910795</v>
      </c>
      <c r="G54" s="401">
        <v>8.9342034034150313</v>
      </c>
    </row>
    <row r="55" spans="1:7" x14ac:dyDescent="0.25">
      <c r="A55" s="783">
        <v>2025</v>
      </c>
      <c r="B55" s="783"/>
      <c r="C55" s="595" t="s">
        <v>20</v>
      </c>
      <c r="D55" s="240">
        <v>119155.121782</v>
      </c>
      <c r="E55" s="241">
        <v>-0.15748823216338537</v>
      </c>
      <c r="F55" s="240">
        <v>121555.8498158633</v>
      </c>
      <c r="G55" s="241">
        <v>1.9957080940514151</v>
      </c>
    </row>
    <row r="56" spans="1:7" ht="15" customHeight="1" x14ac:dyDescent="0.25">
      <c r="A56" s="783"/>
      <c r="B56" s="783"/>
      <c r="C56" s="593" t="s">
        <v>21</v>
      </c>
      <c r="D56" s="240">
        <v>105624.93919999999</v>
      </c>
      <c r="E56" s="241">
        <v>-11.355099453260705</v>
      </c>
      <c r="F56" s="240">
        <v>118663.70736529905</v>
      </c>
      <c r="G56" s="241">
        <v>-2.3792704793272885</v>
      </c>
    </row>
    <row r="57" spans="1:7" ht="15" customHeight="1" x14ac:dyDescent="0.25">
      <c r="A57" s="783"/>
      <c r="B57" s="783"/>
      <c r="C57" s="593" t="s">
        <v>22</v>
      </c>
      <c r="D57" s="240">
        <v>112534.811159</v>
      </c>
      <c r="E57" s="241">
        <v>6.5418943777247742</v>
      </c>
      <c r="F57" s="240">
        <v>109781.49135579664</v>
      </c>
      <c r="G57" s="241">
        <v>-7.485200156572767</v>
      </c>
    </row>
    <row r="58" spans="1:7" ht="15" customHeight="1" x14ac:dyDescent="0.25">
      <c r="A58" s="783"/>
      <c r="B58" s="783"/>
      <c r="C58" s="593" t="s">
        <v>23</v>
      </c>
      <c r="D58" s="240">
        <v>128369.392945</v>
      </c>
      <c r="E58" s="241">
        <v>14.070829837380163</v>
      </c>
      <c r="F58" s="240">
        <v>131404.84486129595</v>
      </c>
      <c r="G58" s="241">
        <v>19.696720493092084</v>
      </c>
    </row>
    <row r="59" spans="1:7" ht="15" customHeight="1" x14ac:dyDescent="0.25">
      <c r="A59" s="783"/>
      <c r="B59" s="783"/>
      <c r="C59" s="593" t="s">
        <v>24</v>
      </c>
      <c r="D59" s="240">
        <v>125857.686971</v>
      </c>
      <c r="E59" s="241">
        <v>-1.9566237063036822</v>
      </c>
      <c r="F59" s="240">
        <v>126737.24344047692</v>
      </c>
      <c r="G59" s="241">
        <v>-3.5520771138582501</v>
      </c>
    </row>
    <row r="60" spans="1:7" ht="15" customHeight="1" x14ac:dyDescent="0.25">
      <c r="A60" s="783"/>
      <c r="B60" s="783"/>
      <c r="C60" s="593" t="s">
        <v>25</v>
      </c>
      <c r="D60" s="240">
        <v>113145.295367</v>
      </c>
      <c r="E60" s="241">
        <v>-10.100608004125469</v>
      </c>
      <c r="F60" s="240">
        <v>111154.51795050644</v>
      </c>
      <c r="G60" s="241">
        <v>-12.295300944658003</v>
      </c>
    </row>
    <row r="61" spans="1:7" ht="15" customHeight="1" x14ac:dyDescent="0.25">
      <c r="A61" s="783"/>
      <c r="B61" s="783"/>
      <c r="C61" s="593" t="s">
        <v>26</v>
      </c>
      <c r="D61" s="240">
        <v>125457.70533700001</v>
      </c>
      <c r="E61" s="241">
        <v>10.881946023529538</v>
      </c>
      <c r="F61" s="240">
        <v>120724.11287131572</v>
      </c>
      <c r="G61" s="241">
        <v>8.6092721170994722</v>
      </c>
    </row>
    <row r="62" spans="1:7" ht="15" customHeight="1" x14ac:dyDescent="0.25">
      <c r="A62" s="783"/>
      <c r="B62" s="783"/>
      <c r="C62" s="593" t="s">
        <v>27</v>
      </c>
      <c r="D62" s="240">
        <v>115472.26624700001</v>
      </c>
      <c r="E62" s="241">
        <v>-7.9592074979990031</v>
      </c>
      <c r="F62" s="240">
        <v>111707.71621069944</v>
      </c>
      <c r="G62" s="241">
        <v>-7.4685963277503609</v>
      </c>
    </row>
    <row r="63" spans="1:7" x14ac:dyDescent="0.25">
      <c r="B63" s="404"/>
      <c r="C63" s="378"/>
      <c r="D63" s="240"/>
      <c r="E63" s="241"/>
      <c r="F63" s="240"/>
      <c r="G63" s="241"/>
    </row>
    <row r="64" spans="1:7" x14ac:dyDescent="0.25">
      <c r="B64" s="404"/>
      <c r="C64" s="378"/>
      <c r="D64" s="240"/>
      <c r="E64" s="241"/>
      <c r="F64" s="240"/>
      <c r="G64" s="241"/>
    </row>
    <row r="65" spans="2:7" x14ac:dyDescent="0.25">
      <c r="B65" s="404"/>
      <c r="C65" s="378"/>
      <c r="D65" s="240"/>
      <c r="E65" s="241"/>
      <c r="F65" s="240"/>
      <c r="G65" s="241"/>
    </row>
    <row r="66" spans="2:7" x14ac:dyDescent="0.25">
      <c r="B66" s="404"/>
      <c r="C66" s="378"/>
      <c r="D66" s="240"/>
      <c r="E66" s="241"/>
      <c r="F66" s="240"/>
      <c r="G66" s="241"/>
    </row>
    <row r="67" spans="2:7" x14ac:dyDescent="0.25">
      <c r="B67" s="404"/>
      <c r="C67" s="378"/>
      <c r="D67" s="240"/>
      <c r="E67" s="241"/>
      <c r="F67" s="240"/>
      <c r="G67" s="241"/>
    </row>
  </sheetData>
  <mergeCells count="7">
    <mergeCell ref="A43:B54"/>
    <mergeCell ref="A4:B4"/>
    <mergeCell ref="A5:B5"/>
    <mergeCell ref="A7:B18"/>
    <mergeCell ref="A19:B30"/>
    <mergeCell ref="A31:B42"/>
    <mergeCell ref="A55:B6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25" fitToHeight="0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860F8-81C5-47DB-8F60-061D66DFE581}">
  <dimension ref="A1:P44"/>
  <sheetViews>
    <sheetView view="pageBreakPreview" zoomScaleNormal="100" zoomScaleSheetLayoutView="100" zoomScalePageLayoutView="70" workbookViewId="0">
      <selection activeCell="U20" sqref="U20"/>
    </sheetView>
  </sheetViews>
  <sheetFormatPr defaultColWidth="9.140625" defaultRowHeight="12" x14ac:dyDescent="0.2"/>
  <cols>
    <col min="1" max="1" width="7.7109375" style="24" customWidth="1"/>
    <col min="2" max="2" width="19" style="24" customWidth="1"/>
    <col min="3" max="3" width="8.7109375" style="35" customWidth="1"/>
    <col min="4" max="4" width="8.7109375" style="34" customWidth="1"/>
    <col min="5" max="5" width="8.7109375" style="35" customWidth="1"/>
    <col min="6" max="6" width="6.28515625" style="35" customWidth="1"/>
    <col min="7" max="7" width="0.5703125" style="35" customWidth="1"/>
    <col min="8" max="8" width="8.7109375" style="35" customWidth="1"/>
    <col min="9" max="9" width="8.7109375" style="34" customWidth="1"/>
    <col min="10" max="10" width="8.7109375" style="35" customWidth="1"/>
    <col min="11" max="11" width="6.28515625" style="35" customWidth="1"/>
    <col min="12" max="12" width="0.5703125" style="35" customWidth="1"/>
    <col min="13" max="13" width="8.7109375" style="35" customWidth="1"/>
    <col min="14" max="14" width="8.7109375" style="34" customWidth="1"/>
    <col min="15" max="15" width="8.7109375" style="35" customWidth="1"/>
    <col min="16" max="16" width="6.28515625" style="35" customWidth="1"/>
    <col min="17" max="16384" width="9.140625" style="24"/>
  </cols>
  <sheetData>
    <row r="1" spans="1:16" s="2" customFormat="1" ht="15" customHeight="1" x14ac:dyDescent="0.2">
      <c r="B1" s="1" t="s">
        <v>1040</v>
      </c>
      <c r="C1" s="70"/>
      <c r="D1" s="70"/>
      <c r="E1" s="70"/>
      <c r="F1" s="70"/>
      <c r="G1" s="70"/>
      <c r="H1" s="70"/>
      <c r="I1" s="70"/>
      <c r="K1" s="70"/>
      <c r="L1" s="70"/>
      <c r="P1" s="70"/>
    </row>
    <row r="2" spans="1:16" s="2" customFormat="1" ht="15" customHeight="1" x14ac:dyDescent="0.2">
      <c r="B2" s="4" t="s">
        <v>1041</v>
      </c>
      <c r="C2" s="71"/>
      <c r="D2" s="71"/>
      <c r="E2" s="71"/>
      <c r="F2" s="71"/>
      <c r="G2" s="71"/>
      <c r="H2" s="71"/>
      <c r="K2" s="71"/>
      <c r="L2" s="71"/>
      <c r="P2" s="71"/>
    </row>
    <row r="3" spans="1:16" s="2" customFormat="1" ht="8.1" customHeight="1" x14ac:dyDescent="0.2">
      <c r="A3" s="3"/>
      <c r="B3" s="3"/>
      <c r="C3" s="3"/>
      <c r="D3" s="3"/>
      <c r="E3" s="3"/>
      <c r="F3" s="3"/>
      <c r="G3" s="3"/>
    </row>
    <row r="4" spans="1:16" s="2" customFormat="1" ht="15" customHeight="1" x14ac:dyDescent="0.2">
      <c r="A4" s="405"/>
      <c r="B4" s="405"/>
      <c r="C4" s="789" t="s">
        <v>3</v>
      </c>
      <c r="D4" s="789"/>
      <c r="E4" s="789"/>
      <c r="F4" s="789"/>
      <c r="G4" s="405"/>
      <c r="H4" s="789" t="s">
        <v>4</v>
      </c>
      <c r="I4" s="789"/>
      <c r="J4" s="789"/>
      <c r="K4" s="789"/>
      <c r="L4" s="789"/>
      <c r="M4" s="789" t="s">
        <v>5</v>
      </c>
      <c r="N4" s="789"/>
      <c r="O4" s="789"/>
      <c r="P4" s="789"/>
    </row>
    <row r="5" spans="1:16" s="19" customFormat="1" ht="15" customHeight="1" x14ac:dyDescent="0.25">
      <c r="A5" s="406"/>
      <c r="B5" s="406"/>
      <c r="C5" s="790" t="s">
        <v>9</v>
      </c>
      <c r="D5" s="790"/>
      <c r="E5" s="790"/>
      <c r="F5" s="790"/>
      <c r="G5" s="407"/>
      <c r="H5" s="792" t="s">
        <v>10</v>
      </c>
      <c r="I5" s="792"/>
      <c r="J5" s="792"/>
      <c r="K5" s="792"/>
      <c r="L5" s="408"/>
      <c r="M5" s="790" t="s">
        <v>11</v>
      </c>
      <c r="N5" s="790"/>
      <c r="O5" s="790"/>
      <c r="P5" s="790"/>
    </row>
    <row r="6" spans="1:16" s="19" customFormat="1" ht="15" customHeight="1" x14ac:dyDescent="0.25">
      <c r="A6" s="409" t="s">
        <v>53</v>
      </c>
      <c r="B6" s="406"/>
      <c r="C6" s="410"/>
      <c r="D6" s="407"/>
      <c r="E6" s="407"/>
      <c r="F6" s="411" t="s">
        <v>1021</v>
      </c>
      <c r="G6" s="412"/>
      <c r="H6" s="413"/>
      <c r="I6" s="413"/>
      <c r="J6" s="413"/>
      <c r="K6" s="411" t="s">
        <v>1021</v>
      </c>
      <c r="L6" s="412"/>
      <c r="M6" s="407"/>
      <c r="N6" s="407"/>
      <c r="O6" s="407"/>
      <c r="P6" s="411" t="s">
        <v>1021</v>
      </c>
    </row>
    <row r="7" spans="1:16" s="178" customFormat="1" ht="25.5" customHeight="1" x14ac:dyDescent="0.25">
      <c r="A7" s="414" t="s">
        <v>54</v>
      </c>
      <c r="B7" s="415"/>
      <c r="C7" s="416" t="s">
        <v>1210</v>
      </c>
      <c r="D7" s="416" t="s">
        <v>1211</v>
      </c>
      <c r="E7" s="416" t="s">
        <v>1214</v>
      </c>
      <c r="F7" s="417" t="s">
        <v>948</v>
      </c>
      <c r="G7" s="417"/>
      <c r="H7" s="416" t="s">
        <v>1210</v>
      </c>
      <c r="I7" s="416" t="s">
        <v>1211</v>
      </c>
      <c r="J7" s="416" t="s">
        <v>1214</v>
      </c>
      <c r="K7" s="417" t="s">
        <v>948</v>
      </c>
      <c r="L7" s="417"/>
      <c r="M7" s="416" t="s">
        <v>1210</v>
      </c>
      <c r="N7" s="416" t="s">
        <v>1211</v>
      </c>
      <c r="O7" s="416" t="s">
        <v>1214</v>
      </c>
      <c r="P7" s="417" t="s">
        <v>948</v>
      </c>
    </row>
    <row r="8" spans="1:16" s="22" customFormat="1" ht="5.45" customHeight="1" x14ac:dyDescent="0.2">
      <c r="A8" s="20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s="177" customFormat="1" ht="15" customHeight="1" x14ac:dyDescent="0.25">
      <c r="A9" s="791" t="s">
        <v>55</v>
      </c>
      <c r="B9" s="791"/>
      <c r="C9" s="705">
        <v>121549.776461</v>
      </c>
      <c r="D9" s="705">
        <v>140062.67272599999</v>
      </c>
      <c r="E9" s="705">
        <v>131597.91977000001</v>
      </c>
      <c r="F9" s="704">
        <v>100</v>
      </c>
      <c r="G9" s="705"/>
      <c r="H9" s="705">
        <v>95107.545050999994</v>
      </c>
      <c r="I9" s="705">
        <v>103049.33749999999</v>
      </c>
      <c r="J9" s="705">
        <v>103647.299566</v>
      </c>
      <c r="K9" s="704">
        <v>100</v>
      </c>
      <c r="L9" s="705"/>
      <c r="M9" s="705">
        <v>113145.295367</v>
      </c>
      <c r="N9" s="705">
        <v>125457.70533700001</v>
      </c>
      <c r="O9" s="705">
        <v>115472.26624700001</v>
      </c>
      <c r="P9" s="704">
        <v>100</v>
      </c>
    </row>
    <row r="10" spans="1:16" ht="8.1" customHeight="1" x14ac:dyDescent="0.2">
      <c r="A10" s="23"/>
      <c r="B10" s="23"/>
      <c r="C10" s="748"/>
      <c r="D10" s="748"/>
      <c r="E10" s="749"/>
      <c r="F10" s="750"/>
      <c r="G10" s="749"/>
      <c r="H10" s="748"/>
      <c r="I10" s="748"/>
      <c r="J10" s="749"/>
      <c r="K10" s="750"/>
      <c r="L10" s="749"/>
      <c r="M10" s="748"/>
      <c r="N10" s="748"/>
      <c r="O10" s="749"/>
      <c r="P10" s="750"/>
    </row>
    <row r="11" spans="1:16" s="25" customFormat="1" ht="24" customHeight="1" x14ac:dyDescent="0.2">
      <c r="A11" s="596" t="s">
        <v>56</v>
      </c>
      <c r="B11" s="281" t="s">
        <v>602</v>
      </c>
      <c r="C11" s="232">
        <v>4676.2596370000001</v>
      </c>
      <c r="D11" s="232">
        <v>5335.2441200000003</v>
      </c>
      <c r="E11" s="232">
        <v>4959.7539150000002</v>
      </c>
      <c r="F11" s="230">
        <v>3.7688695411511062</v>
      </c>
      <c r="G11" s="230"/>
      <c r="H11" s="232">
        <v>3726.2074809999999</v>
      </c>
      <c r="I11" s="232">
        <v>4334.8070909999997</v>
      </c>
      <c r="J11" s="232">
        <v>4152.7204609999999</v>
      </c>
      <c r="K11" s="230">
        <v>4.0065881874285125</v>
      </c>
      <c r="L11" s="230"/>
      <c r="M11" s="232">
        <v>6926.3344800000004</v>
      </c>
      <c r="N11" s="232">
        <v>7292.4069490000002</v>
      </c>
      <c r="O11" s="232">
        <v>7111.0617570000004</v>
      </c>
      <c r="P11" s="230">
        <v>6.1582421373710128</v>
      </c>
    </row>
    <row r="12" spans="1:16" s="25" customFormat="1" ht="24" customHeight="1" x14ac:dyDescent="0.2">
      <c r="A12" s="596"/>
      <c r="B12" s="282" t="s">
        <v>863</v>
      </c>
      <c r="C12" s="232"/>
      <c r="D12" s="232"/>
      <c r="E12" s="232"/>
      <c r="F12" s="26"/>
      <c r="G12" s="26"/>
      <c r="H12" s="232"/>
      <c r="I12" s="232"/>
      <c r="J12" s="232"/>
      <c r="K12" s="26"/>
      <c r="L12" s="26"/>
      <c r="M12" s="232"/>
      <c r="N12" s="232"/>
      <c r="O12" s="232"/>
      <c r="P12" s="26"/>
    </row>
    <row r="13" spans="1:16" s="25" customFormat="1" ht="4.1500000000000004" customHeight="1" x14ac:dyDescent="0.2">
      <c r="A13" s="596"/>
      <c r="B13" s="283"/>
      <c r="C13" s="231"/>
      <c r="D13" s="231"/>
      <c r="E13" s="231"/>
      <c r="F13" s="27"/>
      <c r="G13" s="27"/>
      <c r="H13" s="231"/>
      <c r="I13" s="231"/>
      <c r="J13" s="231"/>
      <c r="K13" s="27"/>
      <c r="L13" s="27"/>
      <c r="M13" s="231"/>
      <c r="N13" s="231"/>
      <c r="O13" s="231"/>
      <c r="P13" s="27"/>
    </row>
    <row r="14" spans="1:16" s="25" customFormat="1" ht="25.9" customHeight="1" x14ac:dyDescent="0.2">
      <c r="A14" s="597" t="s">
        <v>57</v>
      </c>
      <c r="B14" s="419" t="s">
        <v>603</v>
      </c>
      <c r="C14" s="389">
        <v>223.893824</v>
      </c>
      <c r="D14" s="389">
        <v>217.89577399999999</v>
      </c>
      <c r="E14" s="389">
        <v>245.625696</v>
      </c>
      <c r="F14" s="392">
        <v>0.18664861604901645</v>
      </c>
      <c r="G14" s="392"/>
      <c r="H14" s="389">
        <v>141.309594</v>
      </c>
      <c r="I14" s="389">
        <v>145.61927</v>
      </c>
      <c r="J14" s="389">
        <v>149.07472799999999</v>
      </c>
      <c r="K14" s="392">
        <v>0.14382885866222975</v>
      </c>
      <c r="L14" s="392"/>
      <c r="M14" s="389">
        <v>263.69110000000001</v>
      </c>
      <c r="N14" s="389">
        <v>312.86994199999998</v>
      </c>
      <c r="O14" s="389">
        <v>253.76141200000001</v>
      </c>
      <c r="P14" s="392">
        <v>0.21975961869250385</v>
      </c>
    </row>
    <row r="15" spans="1:16" s="25" customFormat="1" ht="25.9" customHeight="1" x14ac:dyDescent="0.2">
      <c r="A15" s="597"/>
      <c r="B15" s="420" t="s">
        <v>604</v>
      </c>
      <c r="C15" s="389"/>
      <c r="D15" s="389"/>
      <c r="E15" s="389"/>
      <c r="F15" s="421"/>
      <c r="G15" s="421"/>
      <c r="H15" s="389"/>
      <c r="I15" s="389"/>
      <c r="J15" s="389"/>
      <c r="K15" s="421"/>
      <c r="L15" s="421"/>
      <c r="M15" s="389"/>
      <c r="N15" s="389"/>
      <c r="O15" s="389"/>
      <c r="P15" s="421"/>
    </row>
    <row r="16" spans="1:16" s="25" customFormat="1" ht="4.1500000000000004" customHeight="1" x14ac:dyDescent="0.2">
      <c r="A16" s="596"/>
      <c r="B16" s="283"/>
      <c r="C16" s="231"/>
      <c r="D16" s="231"/>
      <c r="E16" s="231"/>
      <c r="F16" s="27"/>
      <c r="G16" s="27"/>
      <c r="H16" s="231"/>
      <c r="I16" s="231"/>
      <c r="J16" s="231"/>
      <c r="K16" s="27"/>
      <c r="L16" s="27"/>
      <c r="M16" s="231"/>
      <c r="N16" s="231"/>
      <c r="O16" s="231"/>
      <c r="P16" s="27"/>
    </row>
    <row r="17" spans="1:16" s="25" customFormat="1" ht="51.75" customHeight="1" x14ac:dyDescent="0.2">
      <c r="A17" s="598" t="s">
        <v>58</v>
      </c>
      <c r="B17" s="281" t="s">
        <v>59</v>
      </c>
      <c r="C17" s="232">
        <v>2256.180734</v>
      </c>
      <c r="D17" s="232">
        <v>2922.6892339999999</v>
      </c>
      <c r="E17" s="232">
        <v>2966.5765160000001</v>
      </c>
      <c r="F17" s="230">
        <v>2.2542731079524874</v>
      </c>
      <c r="G17" s="230"/>
      <c r="H17" s="232">
        <v>1754.793414</v>
      </c>
      <c r="I17" s="232">
        <v>2146.6421369999998</v>
      </c>
      <c r="J17" s="232">
        <v>2066.2374439999999</v>
      </c>
      <c r="K17" s="230">
        <v>1.9935275232947789</v>
      </c>
      <c r="L17" s="230"/>
      <c r="M17" s="232">
        <v>4642.6352779999997</v>
      </c>
      <c r="N17" s="232">
        <v>4417.8017890000001</v>
      </c>
      <c r="O17" s="232">
        <v>4567.2084560000003</v>
      </c>
      <c r="P17" s="230">
        <v>3.9552427647263375</v>
      </c>
    </row>
    <row r="18" spans="1:16" s="25" customFormat="1" ht="39.75" customHeight="1" x14ac:dyDescent="0.2">
      <c r="A18" s="596"/>
      <c r="B18" s="282" t="s">
        <v>60</v>
      </c>
      <c r="C18" s="232"/>
      <c r="D18" s="232"/>
      <c r="E18" s="232"/>
      <c r="F18" s="26"/>
      <c r="G18" s="26"/>
      <c r="H18" s="232"/>
      <c r="I18" s="232"/>
      <c r="J18" s="232"/>
      <c r="K18" s="26"/>
      <c r="L18" s="26"/>
      <c r="M18" s="232"/>
      <c r="N18" s="232"/>
      <c r="O18" s="232"/>
      <c r="P18" s="26"/>
    </row>
    <row r="19" spans="1:16" s="25" customFormat="1" ht="4.1500000000000004" customHeight="1" x14ac:dyDescent="0.2">
      <c r="A19" s="596"/>
      <c r="B19" s="283"/>
      <c r="C19" s="231"/>
      <c r="D19" s="231"/>
      <c r="E19" s="231"/>
      <c r="F19" s="27"/>
      <c r="G19" s="27"/>
      <c r="H19" s="231"/>
      <c r="I19" s="231"/>
      <c r="J19" s="231"/>
      <c r="K19" s="27"/>
      <c r="L19" s="27"/>
      <c r="M19" s="231"/>
      <c r="N19" s="231"/>
      <c r="O19" s="231"/>
      <c r="P19" s="27"/>
    </row>
    <row r="20" spans="1:16" s="25" customFormat="1" ht="40.9" customHeight="1" x14ac:dyDescent="0.2">
      <c r="A20" s="597" t="s">
        <v>61</v>
      </c>
      <c r="B20" s="419" t="s">
        <v>62</v>
      </c>
      <c r="C20" s="389">
        <v>12932.268769</v>
      </c>
      <c r="D20" s="389">
        <v>14603.687895999999</v>
      </c>
      <c r="E20" s="389">
        <v>14706.39775</v>
      </c>
      <c r="F20" s="392">
        <v>11.175250927752565</v>
      </c>
      <c r="G20" s="392"/>
      <c r="H20" s="389">
        <v>7418.7011039999998</v>
      </c>
      <c r="I20" s="389">
        <v>8671.2624820000001</v>
      </c>
      <c r="J20" s="389">
        <v>8406.5932339999999</v>
      </c>
      <c r="K20" s="392">
        <v>8.1107691847262195</v>
      </c>
      <c r="L20" s="392"/>
      <c r="M20" s="389">
        <v>15502.232795</v>
      </c>
      <c r="N20" s="389">
        <v>15977.395904000001</v>
      </c>
      <c r="O20" s="389">
        <v>13196.237034</v>
      </c>
      <c r="P20" s="392">
        <v>11.428057543941069</v>
      </c>
    </row>
    <row r="21" spans="1:16" s="25" customFormat="1" ht="40.9" customHeight="1" x14ac:dyDescent="0.2">
      <c r="A21" s="597"/>
      <c r="B21" s="420" t="s">
        <v>63</v>
      </c>
      <c r="C21" s="389"/>
      <c r="D21" s="389"/>
      <c r="E21" s="389"/>
      <c r="F21" s="421"/>
      <c r="G21" s="421"/>
      <c r="H21" s="389"/>
      <c r="I21" s="389"/>
      <c r="J21" s="389"/>
      <c r="K21" s="421"/>
      <c r="L21" s="421"/>
      <c r="M21" s="389"/>
      <c r="N21" s="389"/>
      <c r="O21" s="389"/>
      <c r="P21" s="421"/>
    </row>
    <row r="22" spans="1:16" s="25" customFormat="1" ht="4.1500000000000004" customHeight="1" x14ac:dyDescent="0.2">
      <c r="A22" s="596"/>
      <c r="B22" s="283"/>
      <c r="C22" s="231"/>
      <c r="D22" s="231"/>
      <c r="E22" s="231"/>
      <c r="F22" s="27"/>
      <c r="G22" s="27"/>
      <c r="H22" s="231"/>
      <c r="I22" s="231"/>
      <c r="J22" s="231"/>
      <c r="K22" s="27"/>
      <c r="L22" s="27"/>
      <c r="M22" s="231"/>
      <c r="N22" s="231"/>
      <c r="O22" s="231"/>
      <c r="P22" s="27"/>
    </row>
    <row r="23" spans="1:16" s="25" customFormat="1" ht="52.5" customHeight="1" x14ac:dyDescent="0.2">
      <c r="A23" s="596" t="s">
        <v>64</v>
      </c>
      <c r="B23" s="281" t="s">
        <v>65</v>
      </c>
      <c r="C23" s="232">
        <v>7192.4894800000002</v>
      </c>
      <c r="D23" s="232">
        <v>7073.5839850000002</v>
      </c>
      <c r="E23" s="232">
        <v>7651.6108919999997</v>
      </c>
      <c r="F23" s="230">
        <v>5.814385900151831</v>
      </c>
      <c r="G23" s="230"/>
      <c r="H23" s="232">
        <v>7088.9431139999997</v>
      </c>
      <c r="I23" s="232">
        <v>6909.796327</v>
      </c>
      <c r="J23" s="232">
        <v>7538.7686329999997</v>
      </c>
      <c r="K23" s="230">
        <v>7.2734829219544705</v>
      </c>
      <c r="L23" s="230"/>
      <c r="M23" s="232">
        <v>1002.200539</v>
      </c>
      <c r="N23" s="232">
        <v>1061.302079</v>
      </c>
      <c r="O23" s="232">
        <v>1008.931762</v>
      </c>
      <c r="P23" s="230">
        <v>0.87374379562435611</v>
      </c>
    </row>
    <row r="24" spans="1:16" s="25" customFormat="1" ht="38.25" customHeight="1" x14ac:dyDescent="0.2">
      <c r="A24" s="596"/>
      <c r="B24" s="282" t="s">
        <v>931</v>
      </c>
      <c r="C24" s="232"/>
      <c r="D24" s="232"/>
      <c r="E24" s="232"/>
      <c r="F24" s="26"/>
      <c r="G24" s="26"/>
      <c r="H24" s="232"/>
      <c r="I24" s="232"/>
      <c r="J24" s="232"/>
      <c r="K24" s="26"/>
      <c r="L24" s="26"/>
      <c r="M24" s="232"/>
      <c r="N24" s="232"/>
      <c r="O24" s="232"/>
      <c r="P24" s="26"/>
    </row>
    <row r="25" spans="1:16" s="25" customFormat="1" ht="4.1500000000000004" customHeight="1" x14ac:dyDescent="0.2">
      <c r="A25" s="596"/>
      <c r="B25" s="283"/>
      <c r="C25" s="231"/>
      <c r="D25" s="231"/>
      <c r="E25" s="231"/>
      <c r="F25" s="27"/>
      <c r="G25" s="27"/>
      <c r="H25" s="231"/>
      <c r="I25" s="231"/>
      <c r="J25" s="231"/>
      <c r="K25" s="27"/>
      <c r="L25" s="27"/>
      <c r="M25" s="231"/>
      <c r="N25" s="231"/>
      <c r="O25" s="231"/>
      <c r="P25" s="27"/>
    </row>
    <row r="26" spans="1:16" s="25" customFormat="1" ht="54" customHeight="1" x14ac:dyDescent="0.2">
      <c r="A26" s="597" t="s">
        <v>66</v>
      </c>
      <c r="B26" s="419" t="s">
        <v>67</v>
      </c>
      <c r="C26" s="389">
        <v>8073.5689780000002</v>
      </c>
      <c r="D26" s="389">
        <v>9598.084863</v>
      </c>
      <c r="E26" s="389">
        <v>9303.2930390000001</v>
      </c>
      <c r="F26" s="392">
        <v>7.0694833590529482</v>
      </c>
      <c r="G26" s="392"/>
      <c r="H26" s="389">
        <v>7174.8684039999998</v>
      </c>
      <c r="I26" s="389">
        <v>8525.2973359999996</v>
      </c>
      <c r="J26" s="389">
        <v>8320.9644979999994</v>
      </c>
      <c r="K26" s="392">
        <v>8.0281536835423459</v>
      </c>
      <c r="L26" s="392"/>
      <c r="M26" s="389">
        <v>10082.811895999999</v>
      </c>
      <c r="N26" s="389">
        <v>9776.1918139999998</v>
      </c>
      <c r="O26" s="389">
        <v>10056.727935000001</v>
      </c>
      <c r="P26" s="392">
        <v>8.7092150018847292</v>
      </c>
    </row>
    <row r="27" spans="1:16" s="25" customFormat="1" ht="39" customHeight="1" x14ac:dyDescent="0.2">
      <c r="A27" s="597"/>
      <c r="B27" s="420" t="s">
        <v>68</v>
      </c>
      <c r="C27" s="389"/>
      <c r="D27" s="389"/>
      <c r="E27" s="389"/>
      <c r="F27" s="421"/>
      <c r="G27" s="421"/>
      <c r="H27" s="389"/>
      <c r="I27" s="389"/>
      <c r="J27" s="389"/>
      <c r="K27" s="421"/>
      <c r="L27" s="421"/>
      <c r="M27" s="389"/>
      <c r="N27" s="389"/>
      <c r="O27" s="389"/>
      <c r="P27" s="421"/>
    </row>
    <row r="28" spans="1:16" s="25" customFormat="1" ht="4.1500000000000004" customHeight="1" x14ac:dyDescent="0.2">
      <c r="A28" s="596"/>
      <c r="B28" s="283"/>
      <c r="C28" s="231"/>
      <c r="D28" s="231"/>
      <c r="E28" s="231"/>
      <c r="F28" s="27"/>
      <c r="G28" s="27"/>
      <c r="H28" s="231"/>
      <c r="I28" s="231"/>
      <c r="J28" s="231"/>
      <c r="K28" s="27"/>
      <c r="L28" s="27"/>
      <c r="M28" s="231"/>
      <c r="N28" s="231"/>
      <c r="O28" s="231"/>
      <c r="P28" s="27"/>
    </row>
    <row r="29" spans="1:16" s="25" customFormat="1" ht="56.25" customHeight="1" x14ac:dyDescent="0.2">
      <c r="A29" s="596" t="s">
        <v>69</v>
      </c>
      <c r="B29" s="281" t="s">
        <v>70</v>
      </c>
      <c r="C29" s="232">
        <v>9739.7691460000005</v>
      </c>
      <c r="D29" s="232">
        <v>12441.764037999999</v>
      </c>
      <c r="E29" s="232">
        <v>10902.021984999999</v>
      </c>
      <c r="F29" s="230">
        <v>8.2843421872123706</v>
      </c>
      <c r="G29" s="230"/>
      <c r="H29" s="232">
        <v>8864.1202539999995</v>
      </c>
      <c r="I29" s="232">
        <v>11061.880714000001</v>
      </c>
      <c r="J29" s="232">
        <v>9724.2682270000005</v>
      </c>
      <c r="K29" s="230">
        <v>9.3820758164643063</v>
      </c>
      <c r="L29" s="230"/>
      <c r="M29" s="232">
        <v>10170.557102999999</v>
      </c>
      <c r="N29" s="232">
        <v>10973.856986999999</v>
      </c>
      <c r="O29" s="232">
        <v>10422.120527999999</v>
      </c>
      <c r="P29" s="230">
        <v>9.0256482069093948</v>
      </c>
    </row>
    <row r="30" spans="1:16" s="25" customFormat="1" ht="39" customHeight="1" x14ac:dyDescent="0.2">
      <c r="A30" s="596"/>
      <c r="B30" s="282" t="s">
        <v>71</v>
      </c>
      <c r="C30" s="232"/>
      <c r="D30" s="232"/>
      <c r="E30" s="232"/>
      <c r="F30" s="26"/>
      <c r="G30" s="26"/>
      <c r="H30" s="232"/>
      <c r="I30" s="232"/>
      <c r="J30" s="232"/>
      <c r="K30" s="26"/>
      <c r="L30" s="26"/>
      <c r="M30" s="232"/>
      <c r="N30" s="232"/>
      <c r="O30" s="232"/>
      <c r="P30" s="26"/>
    </row>
    <row r="31" spans="1:16" s="25" customFormat="1" ht="4.1500000000000004" customHeight="1" x14ac:dyDescent="0.2">
      <c r="A31" s="596"/>
      <c r="B31" s="283"/>
      <c r="C31" s="231"/>
      <c r="D31" s="231"/>
      <c r="E31" s="231"/>
      <c r="F31" s="27"/>
      <c r="G31" s="27"/>
      <c r="H31" s="231"/>
      <c r="I31" s="231"/>
      <c r="J31" s="231"/>
      <c r="K31" s="27"/>
      <c r="L31" s="27"/>
      <c r="M31" s="231"/>
      <c r="N31" s="231"/>
      <c r="O31" s="231"/>
      <c r="P31" s="27"/>
    </row>
    <row r="32" spans="1:16" s="25" customFormat="1" ht="39.75" customHeight="1" x14ac:dyDescent="0.2">
      <c r="A32" s="597" t="s">
        <v>72</v>
      </c>
      <c r="B32" s="419" t="s">
        <v>73</v>
      </c>
      <c r="C32" s="389">
        <v>61853.037044999997</v>
      </c>
      <c r="D32" s="389">
        <v>71901.680389999994</v>
      </c>
      <c r="E32" s="389">
        <v>64066.126098000001</v>
      </c>
      <c r="F32" s="392">
        <v>48.683236186386111</v>
      </c>
      <c r="G32" s="392"/>
      <c r="H32" s="389">
        <v>45455.509622999998</v>
      </c>
      <c r="I32" s="389">
        <v>46829.990716</v>
      </c>
      <c r="J32" s="389">
        <v>48017.158654999999</v>
      </c>
      <c r="K32" s="392">
        <v>46.327457498710686</v>
      </c>
      <c r="L32" s="392"/>
      <c r="M32" s="389">
        <v>54332.144435000002</v>
      </c>
      <c r="N32" s="389">
        <v>64316.533228</v>
      </c>
      <c r="O32" s="389">
        <v>58641.771218000002</v>
      </c>
      <c r="P32" s="392">
        <v>50.784290569445311</v>
      </c>
    </row>
    <row r="33" spans="1:16" s="25" customFormat="1" ht="39.75" customHeight="1" x14ac:dyDescent="0.2">
      <c r="A33" s="597"/>
      <c r="B33" s="420" t="s">
        <v>74</v>
      </c>
      <c r="C33" s="389"/>
      <c r="D33" s="389"/>
      <c r="E33" s="389"/>
      <c r="F33" s="421"/>
      <c r="G33" s="421"/>
      <c r="H33" s="389"/>
      <c r="I33" s="389"/>
      <c r="J33" s="389"/>
      <c r="K33" s="421"/>
      <c r="L33" s="421"/>
      <c r="M33" s="389"/>
      <c r="N33" s="389"/>
      <c r="O33" s="389"/>
      <c r="P33" s="421"/>
    </row>
    <row r="34" spans="1:16" s="25" customFormat="1" ht="4.1500000000000004" customHeight="1" x14ac:dyDescent="0.2">
      <c r="A34" s="596"/>
      <c r="B34" s="283"/>
      <c r="C34" s="231"/>
      <c r="D34" s="231"/>
      <c r="E34" s="231"/>
      <c r="F34" s="27"/>
      <c r="G34" s="27"/>
      <c r="H34" s="231"/>
      <c r="I34" s="231"/>
      <c r="J34" s="231"/>
      <c r="K34" s="27"/>
      <c r="L34" s="27"/>
      <c r="M34" s="231"/>
      <c r="N34" s="231"/>
      <c r="O34" s="231"/>
      <c r="P34" s="27"/>
    </row>
    <row r="35" spans="1:16" s="25" customFormat="1" ht="30" customHeight="1" x14ac:dyDescent="0.2">
      <c r="A35" s="598" t="s">
        <v>75</v>
      </c>
      <c r="B35" s="281" t="s">
        <v>76</v>
      </c>
      <c r="C35" s="232">
        <v>13691.852885</v>
      </c>
      <c r="D35" s="232">
        <v>14948.462748</v>
      </c>
      <c r="E35" s="232">
        <v>15774.029107</v>
      </c>
      <c r="F35" s="230">
        <v>11.986533779993657</v>
      </c>
      <c r="G35" s="230"/>
      <c r="H35" s="232">
        <v>12615.635238000001</v>
      </c>
      <c r="I35" s="232">
        <v>13447.293057999999</v>
      </c>
      <c r="J35" s="232">
        <v>14348.529549999999</v>
      </c>
      <c r="K35" s="230">
        <v>13.843611565454452</v>
      </c>
      <c r="L35" s="230"/>
      <c r="M35" s="232">
        <v>8683.8331620000008</v>
      </c>
      <c r="N35" s="232">
        <v>9295.8720529999991</v>
      </c>
      <c r="O35" s="232">
        <v>8452.6692390000007</v>
      </c>
      <c r="P35" s="230">
        <v>7.3200860377325485</v>
      </c>
    </row>
    <row r="36" spans="1:16" s="25" customFormat="1" ht="36.75" customHeight="1" x14ac:dyDescent="0.2">
      <c r="A36" s="598"/>
      <c r="B36" s="282" t="s">
        <v>77</v>
      </c>
      <c r="C36" s="232"/>
      <c r="D36" s="232"/>
      <c r="E36" s="232"/>
      <c r="F36" s="26"/>
      <c r="G36" s="26"/>
      <c r="H36" s="232"/>
      <c r="I36" s="232"/>
      <c r="J36" s="232"/>
      <c r="K36" s="26"/>
      <c r="L36" s="26"/>
      <c r="M36" s="232"/>
      <c r="N36" s="232"/>
      <c r="O36" s="232"/>
      <c r="P36" s="26"/>
    </row>
    <row r="37" spans="1:16" s="25" customFormat="1" ht="4.1500000000000004" customHeight="1" x14ac:dyDescent="0.2">
      <c r="A37" s="596"/>
      <c r="B37" s="283"/>
      <c r="C37" s="231"/>
      <c r="D37" s="231"/>
      <c r="E37" s="231"/>
      <c r="F37" s="27"/>
      <c r="G37" s="27"/>
      <c r="H37" s="231"/>
      <c r="I37" s="231"/>
      <c r="J37" s="231"/>
      <c r="K37" s="27"/>
      <c r="L37" s="27"/>
      <c r="M37" s="231"/>
      <c r="N37" s="231"/>
      <c r="O37" s="231"/>
      <c r="P37" s="27"/>
    </row>
    <row r="38" spans="1:16" s="25" customFormat="1" ht="55.5" customHeight="1" x14ac:dyDescent="0.2">
      <c r="A38" s="597" t="s">
        <v>78</v>
      </c>
      <c r="B38" s="419" t="s">
        <v>79</v>
      </c>
      <c r="C38" s="389">
        <v>910.455963</v>
      </c>
      <c r="D38" s="389">
        <v>1019.5796779999999</v>
      </c>
      <c r="E38" s="389">
        <v>1022.484772</v>
      </c>
      <c r="F38" s="392">
        <v>0.7769763942979081</v>
      </c>
      <c r="G38" s="392"/>
      <c r="H38" s="389">
        <v>867.45682499999998</v>
      </c>
      <c r="I38" s="389">
        <v>976.74836900000003</v>
      </c>
      <c r="J38" s="389">
        <v>922.98413600000003</v>
      </c>
      <c r="K38" s="392">
        <v>0.89050475976199162</v>
      </c>
      <c r="L38" s="392"/>
      <c r="M38" s="389">
        <v>1538.8545790000001</v>
      </c>
      <c r="N38" s="389">
        <v>2033.474592</v>
      </c>
      <c r="O38" s="389">
        <v>1761.7769060000001</v>
      </c>
      <c r="P38" s="392">
        <v>1.5257143236727384</v>
      </c>
    </row>
    <row r="39" spans="1:16" s="25" customFormat="1" ht="53.25" customHeight="1" x14ac:dyDescent="0.2">
      <c r="A39" s="418"/>
      <c r="B39" s="420" t="s">
        <v>80</v>
      </c>
      <c r="C39" s="389"/>
      <c r="D39" s="389"/>
      <c r="E39" s="389"/>
      <c r="F39" s="421"/>
      <c r="G39" s="421"/>
      <c r="H39" s="389"/>
      <c r="I39" s="389"/>
      <c r="J39" s="389"/>
      <c r="K39" s="421"/>
      <c r="L39" s="421"/>
      <c r="M39" s="389"/>
      <c r="N39" s="389"/>
      <c r="O39" s="389"/>
      <c r="P39" s="421"/>
    </row>
    <row r="40" spans="1:16" x14ac:dyDescent="0.2">
      <c r="B40" s="25"/>
      <c r="C40" s="30"/>
      <c r="D40" s="31"/>
      <c r="E40" s="32"/>
      <c r="F40" s="32"/>
      <c r="G40" s="32"/>
      <c r="H40" s="30"/>
      <c r="I40" s="31"/>
      <c r="J40" s="32"/>
      <c r="K40" s="32"/>
      <c r="L40" s="32"/>
      <c r="M40" s="30"/>
      <c r="N40" s="31"/>
      <c r="O40" s="32"/>
      <c r="P40" s="32"/>
    </row>
    <row r="41" spans="1:16" x14ac:dyDescent="0.2">
      <c r="B41" s="25"/>
      <c r="C41" s="33"/>
      <c r="E41" s="33"/>
      <c r="F41" s="33"/>
      <c r="G41" s="33"/>
      <c r="H41" s="33"/>
      <c r="J41" s="33"/>
      <c r="K41" s="33"/>
      <c r="L41" s="33"/>
      <c r="M41" s="33"/>
      <c r="O41" s="33"/>
      <c r="P41" s="33"/>
    </row>
    <row r="42" spans="1:16" x14ac:dyDescent="0.2">
      <c r="B42" s="25"/>
      <c r="D42" s="35"/>
      <c r="I42" s="35"/>
      <c r="N42" s="35"/>
    </row>
    <row r="43" spans="1:16" x14ac:dyDescent="0.2">
      <c r="B43" s="2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1:16" s="18" customFormat="1" x14ac:dyDescent="0.2">
      <c r="A44" s="24"/>
      <c r="B44" s="25"/>
      <c r="C44" s="35"/>
      <c r="D44" s="34"/>
      <c r="E44" s="35"/>
      <c r="F44" s="35"/>
      <c r="G44" s="35"/>
      <c r="H44" s="35"/>
      <c r="I44" s="34"/>
      <c r="J44" s="35"/>
      <c r="K44" s="35"/>
      <c r="L44" s="35"/>
      <c r="M44" s="35"/>
      <c r="N44" s="34"/>
      <c r="O44" s="35"/>
      <c r="P44" s="35"/>
    </row>
  </sheetData>
  <mergeCells count="7">
    <mergeCell ref="C4:F4"/>
    <mergeCell ref="H4:L4"/>
    <mergeCell ref="M4:P4"/>
    <mergeCell ref="C5:F5"/>
    <mergeCell ref="A9:B9"/>
    <mergeCell ref="H5:K5"/>
    <mergeCell ref="M5:P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4" firstPageNumber="26" fitToWidth="0" fitToHeight="0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E822-F004-46A4-9919-CD95E16C01AB}">
  <dimension ref="A1:M209"/>
  <sheetViews>
    <sheetView view="pageBreakPreview" zoomScaleNormal="100" zoomScaleSheetLayoutView="100" zoomScalePageLayoutView="70" workbookViewId="0">
      <selection activeCell="P17" sqref="P17"/>
    </sheetView>
  </sheetViews>
  <sheetFormatPr defaultColWidth="9.140625" defaultRowHeight="16.5" x14ac:dyDescent="0.3"/>
  <cols>
    <col min="1" max="1" width="7.7109375" style="74" customWidth="1"/>
    <col min="2" max="2" width="32.5703125" style="72" customWidth="1"/>
    <col min="3" max="5" width="8.7109375" style="72" customWidth="1"/>
    <col min="6" max="6" width="0.5703125" style="72" customWidth="1"/>
    <col min="7" max="9" width="8.7109375" style="72" customWidth="1"/>
    <col min="10" max="10" width="0.5703125" style="72" customWidth="1"/>
    <col min="11" max="13" width="8.7109375" style="72" customWidth="1"/>
    <col min="14" max="16384" width="9.140625" style="72"/>
  </cols>
  <sheetData>
    <row r="1" spans="1:13" ht="15" customHeight="1" x14ac:dyDescent="0.3">
      <c r="B1" s="1" t="s">
        <v>1042</v>
      </c>
      <c r="C1" s="3"/>
      <c r="D1" s="3"/>
      <c r="E1" s="3"/>
      <c r="F1" s="3"/>
      <c r="G1" s="2"/>
      <c r="H1" s="2"/>
      <c r="I1" s="2"/>
      <c r="J1" s="2"/>
      <c r="K1" s="2"/>
      <c r="L1" s="2"/>
      <c r="M1" s="2"/>
    </row>
    <row r="2" spans="1:13" ht="15" customHeight="1" x14ac:dyDescent="0.3">
      <c r="B2" s="4" t="s">
        <v>1043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8.1" customHeigh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422"/>
      <c r="B4" s="415"/>
      <c r="C4" s="789" t="s">
        <v>3</v>
      </c>
      <c r="D4" s="789"/>
      <c r="E4" s="789"/>
      <c r="F4" s="423"/>
      <c r="G4" s="789" t="s">
        <v>932</v>
      </c>
      <c r="H4" s="789"/>
      <c r="I4" s="789"/>
      <c r="J4" s="423"/>
      <c r="K4" s="789" t="s">
        <v>5</v>
      </c>
      <c r="L4" s="789"/>
      <c r="M4" s="789"/>
    </row>
    <row r="5" spans="1:13" ht="16.5" customHeight="1" x14ac:dyDescent="0.3">
      <c r="A5" s="794" t="s">
        <v>81</v>
      </c>
      <c r="B5" s="794"/>
      <c r="C5" s="790" t="s">
        <v>9</v>
      </c>
      <c r="D5" s="790"/>
      <c r="E5" s="790"/>
      <c r="F5" s="407"/>
      <c r="G5" s="790" t="s">
        <v>10</v>
      </c>
      <c r="H5" s="790"/>
      <c r="I5" s="790"/>
      <c r="J5" s="407"/>
      <c r="K5" s="790" t="s">
        <v>11</v>
      </c>
      <c r="L5" s="790"/>
      <c r="M5" s="790"/>
    </row>
    <row r="6" spans="1:13" ht="30.75" customHeight="1" x14ac:dyDescent="0.3">
      <c r="A6" s="793" t="s">
        <v>82</v>
      </c>
      <c r="B6" s="793"/>
      <c r="C6" s="416" t="s">
        <v>1210</v>
      </c>
      <c r="D6" s="416" t="s">
        <v>1211</v>
      </c>
      <c r="E6" s="416" t="s">
        <v>1214</v>
      </c>
      <c r="F6" s="424"/>
      <c r="G6" s="416" t="s">
        <v>1210</v>
      </c>
      <c r="H6" s="416" t="s">
        <v>1211</v>
      </c>
      <c r="I6" s="416" t="s">
        <v>1214</v>
      </c>
      <c r="J6" s="424"/>
      <c r="K6" s="416" t="s">
        <v>1210</v>
      </c>
      <c r="L6" s="416" t="s">
        <v>1211</v>
      </c>
      <c r="M6" s="416" t="s">
        <v>1214</v>
      </c>
    </row>
    <row r="7" spans="1:13" ht="8.1" customHeight="1" x14ac:dyDescent="0.3">
      <c r="A7" s="20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5" customHeight="1" x14ac:dyDescent="0.3">
      <c r="A8" s="791" t="s">
        <v>55</v>
      </c>
      <c r="B8" s="791"/>
      <c r="C8" s="425">
        <v>121549.776461</v>
      </c>
      <c r="D8" s="425">
        <v>140062.67272600002</v>
      </c>
      <c r="E8" s="425">
        <v>131597.91977000004</v>
      </c>
      <c r="F8" s="426">
        <v>0</v>
      </c>
      <c r="G8" s="425">
        <v>95107.545051000008</v>
      </c>
      <c r="H8" s="425">
        <v>103049.33750000001</v>
      </c>
      <c r="I8" s="425">
        <v>103647.29956600002</v>
      </c>
      <c r="J8" s="426">
        <v>0</v>
      </c>
      <c r="K8" s="425">
        <v>113145.295367</v>
      </c>
      <c r="L8" s="425">
        <v>125457.70533700002</v>
      </c>
      <c r="M8" s="425">
        <v>115472.26624700002</v>
      </c>
    </row>
    <row r="9" spans="1:13" ht="8.1" customHeight="1" x14ac:dyDescent="0.3">
      <c r="A9" s="38"/>
      <c r="B9" s="38"/>
      <c r="C9" s="39"/>
      <c r="D9" s="39"/>
      <c r="E9" s="39"/>
      <c r="F9" s="40"/>
      <c r="G9" s="39"/>
      <c r="H9" s="39"/>
      <c r="I9" s="39"/>
      <c r="J9" s="40"/>
      <c r="K9" s="39"/>
      <c r="L9" s="39"/>
      <c r="M9" s="39"/>
    </row>
    <row r="10" spans="1:13" s="73" customFormat="1" ht="27.75" customHeight="1" x14ac:dyDescent="0.3">
      <c r="A10" s="599" t="s">
        <v>83</v>
      </c>
      <c r="B10" s="242" t="s">
        <v>84</v>
      </c>
      <c r="C10" s="278">
        <v>77.795659000000001</v>
      </c>
      <c r="D10" s="278">
        <v>95.110789999999994</v>
      </c>
      <c r="E10" s="278">
        <v>87.394676000000004</v>
      </c>
      <c r="F10" s="278"/>
      <c r="G10" s="278">
        <v>77.795659000000001</v>
      </c>
      <c r="H10" s="278">
        <v>95.110740000000007</v>
      </c>
      <c r="I10" s="278">
        <v>87.318675999999996</v>
      </c>
      <c r="J10" s="278"/>
      <c r="K10" s="278">
        <v>24.580569000000001</v>
      </c>
      <c r="L10" s="278">
        <v>22.163349</v>
      </c>
      <c r="M10" s="278">
        <v>21.766168</v>
      </c>
    </row>
    <row r="11" spans="1:13" s="73" customFormat="1" ht="27.75" customHeight="1" x14ac:dyDescent="0.3">
      <c r="A11" s="600"/>
      <c r="B11" s="243" t="s">
        <v>85</v>
      </c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</row>
    <row r="12" spans="1:13" s="73" customFormat="1" ht="8.1" customHeight="1" x14ac:dyDescent="0.3">
      <c r="A12" s="601"/>
      <c r="B12" s="243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</row>
    <row r="13" spans="1:13" s="73" customFormat="1" ht="15" customHeight="1" x14ac:dyDescent="0.3">
      <c r="A13" s="602" t="s">
        <v>86</v>
      </c>
      <c r="B13" s="427" t="s">
        <v>87</v>
      </c>
      <c r="C13" s="428">
        <v>55.243383000000001</v>
      </c>
      <c r="D13" s="428">
        <v>74.566115999999994</v>
      </c>
      <c r="E13" s="428">
        <v>64.078581999999997</v>
      </c>
      <c r="F13" s="428"/>
      <c r="G13" s="428">
        <v>55.172615999999998</v>
      </c>
      <c r="H13" s="428">
        <v>72.069389999999999</v>
      </c>
      <c r="I13" s="428">
        <v>59.613818000000002</v>
      </c>
      <c r="J13" s="428"/>
      <c r="K13" s="428">
        <v>588.89315099999999</v>
      </c>
      <c r="L13" s="428">
        <v>750.65184199999999</v>
      </c>
      <c r="M13" s="428">
        <v>671.01216699999998</v>
      </c>
    </row>
    <row r="14" spans="1:13" s="73" customFormat="1" ht="15" customHeight="1" x14ac:dyDescent="0.3">
      <c r="A14" s="603"/>
      <c r="B14" s="429" t="s">
        <v>88</v>
      </c>
      <c r="C14" s="428"/>
      <c r="D14" s="428"/>
      <c r="E14" s="428"/>
      <c r="F14" s="428"/>
      <c r="G14" s="428"/>
      <c r="H14" s="428"/>
      <c r="I14" s="428"/>
      <c r="J14" s="428"/>
      <c r="K14" s="428"/>
      <c r="L14" s="428"/>
      <c r="M14" s="428"/>
    </row>
    <row r="15" spans="1:13" s="73" customFormat="1" ht="8.1" customHeight="1" x14ac:dyDescent="0.3">
      <c r="A15" s="601"/>
      <c r="B15" s="243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</row>
    <row r="16" spans="1:13" s="73" customFormat="1" ht="15" customHeight="1" x14ac:dyDescent="0.3">
      <c r="A16" s="599" t="s">
        <v>89</v>
      </c>
      <c r="B16" s="242" t="s">
        <v>90</v>
      </c>
      <c r="C16" s="278">
        <v>158.145129</v>
      </c>
      <c r="D16" s="278">
        <v>155.62746300000001</v>
      </c>
      <c r="E16" s="278">
        <v>156.64747800000001</v>
      </c>
      <c r="F16" s="278"/>
      <c r="G16" s="278">
        <v>141.92939999999999</v>
      </c>
      <c r="H16" s="278">
        <v>145.10432700000001</v>
      </c>
      <c r="I16" s="278">
        <v>144.279685</v>
      </c>
      <c r="J16" s="278"/>
      <c r="K16" s="278">
        <v>525.31119699999999</v>
      </c>
      <c r="L16" s="278">
        <v>580.92501200000004</v>
      </c>
      <c r="M16" s="278">
        <v>537.57010100000002</v>
      </c>
    </row>
    <row r="17" spans="1:13" s="73" customFormat="1" ht="15" customHeight="1" x14ac:dyDescent="0.3">
      <c r="A17" s="600"/>
      <c r="B17" s="243" t="s">
        <v>91</v>
      </c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</row>
    <row r="18" spans="1:13" s="73" customFormat="1" ht="8.1" customHeight="1" x14ac:dyDescent="0.3">
      <c r="A18" s="601"/>
      <c r="B18" s="243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</row>
    <row r="19" spans="1:13" s="73" customFormat="1" ht="57.95" customHeight="1" x14ac:dyDescent="0.3">
      <c r="A19" s="602" t="s">
        <v>92</v>
      </c>
      <c r="B19" s="427" t="s">
        <v>93</v>
      </c>
      <c r="C19" s="428">
        <v>276.27610299999998</v>
      </c>
      <c r="D19" s="428">
        <v>301.051399</v>
      </c>
      <c r="E19" s="428">
        <v>305.61535300000003</v>
      </c>
      <c r="F19" s="428"/>
      <c r="G19" s="428">
        <v>272.088616</v>
      </c>
      <c r="H19" s="428">
        <v>297.63192700000002</v>
      </c>
      <c r="I19" s="428">
        <v>298.70919500000002</v>
      </c>
      <c r="J19" s="428"/>
      <c r="K19" s="428">
        <v>455.82664399999999</v>
      </c>
      <c r="L19" s="428">
        <v>452.35486700000001</v>
      </c>
      <c r="M19" s="428">
        <v>478.39311500000002</v>
      </c>
    </row>
    <row r="20" spans="1:13" s="73" customFormat="1" ht="57.95" customHeight="1" x14ac:dyDescent="0.3">
      <c r="A20" s="603"/>
      <c r="B20" s="429" t="s">
        <v>94</v>
      </c>
      <c r="C20" s="428"/>
      <c r="D20" s="428"/>
      <c r="E20" s="428"/>
      <c r="F20" s="428"/>
      <c r="G20" s="428"/>
      <c r="H20" s="428"/>
      <c r="I20" s="428"/>
      <c r="J20" s="428"/>
      <c r="K20" s="428"/>
      <c r="L20" s="428"/>
      <c r="M20" s="428"/>
    </row>
    <row r="21" spans="1:13" s="73" customFormat="1" ht="8.1" customHeight="1" x14ac:dyDescent="0.3">
      <c r="A21" s="601"/>
      <c r="B21" s="243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</row>
    <row r="22" spans="1:13" s="73" customFormat="1" ht="15" customHeight="1" x14ac:dyDescent="0.3">
      <c r="A22" s="599" t="s">
        <v>95</v>
      </c>
      <c r="B22" s="242" t="s">
        <v>96</v>
      </c>
      <c r="C22" s="278">
        <v>385.653978</v>
      </c>
      <c r="D22" s="278">
        <v>479.42445800000002</v>
      </c>
      <c r="E22" s="278">
        <v>454.73648500000002</v>
      </c>
      <c r="F22" s="278"/>
      <c r="G22" s="278">
        <v>361.67588899999998</v>
      </c>
      <c r="H22" s="278">
        <v>440.35818599999999</v>
      </c>
      <c r="I22" s="278">
        <v>436.343253</v>
      </c>
      <c r="J22" s="278"/>
      <c r="K22" s="278">
        <v>1058.9654390000001</v>
      </c>
      <c r="L22" s="278">
        <v>1136.303341</v>
      </c>
      <c r="M22" s="278">
        <v>873.57076700000005</v>
      </c>
    </row>
    <row r="23" spans="1:13" s="73" customFormat="1" ht="15" customHeight="1" x14ac:dyDescent="0.3">
      <c r="A23" s="600"/>
      <c r="B23" s="243" t="s">
        <v>97</v>
      </c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</row>
    <row r="24" spans="1:13" s="73" customFormat="1" ht="8.1" customHeight="1" x14ac:dyDescent="0.3">
      <c r="A24" s="601"/>
      <c r="B24" s="243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</row>
    <row r="25" spans="1:13" s="73" customFormat="1" ht="15" customHeight="1" x14ac:dyDescent="0.3">
      <c r="A25" s="602" t="s">
        <v>98</v>
      </c>
      <c r="B25" s="427" t="s">
        <v>99</v>
      </c>
      <c r="C25" s="428">
        <v>296.223117</v>
      </c>
      <c r="D25" s="428">
        <v>443.49101400000001</v>
      </c>
      <c r="E25" s="428">
        <v>404.10022800000002</v>
      </c>
      <c r="F25" s="428"/>
      <c r="G25" s="428">
        <v>283.04786999999999</v>
      </c>
      <c r="H25" s="428">
        <v>417.10544099999998</v>
      </c>
      <c r="I25" s="428">
        <v>385.37327599999998</v>
      </c>
      <c r="J25" s="428"/>
      <c r="K25" s="428">
        <v>882.25448900000004</v>
      </c>
      <c r="L25" s="428">
        <v>1076.791279</v>
      </c>
      <c r="M25" s="428">
        <v>1023.223882</v>
      </c>
    </row>
    <row r="26" spans="1:13" s="73" customFormat="1" ht="15" customHeight="1" x14ac:dyDescent="0.3">
      <c r="A26" s="603"/>
      <c r="B26" s="429" t="s">
        <v>100</v>
      </c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</row>
    <row r="27" spans="1:13" s="73" customFormat="1" ht="8.1" customHeight="1" x14ac:dyDescent="0.3">
      <c r="A27" s="601"/>
      <c r="B27" s="243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</row>
    <row r="28" spans="1:13" s="73" customFormat="1" ht="15" customHeight="1" x14ac:dyDescent="0.3">
      <c r="A28" s="599" t="s">
        <v>101</v>
      </c>
      <c r="B28" s="242" t="s">
        <v>102</v>
      </c>
      <c r="C28" s="278">
        <v>279.99543699999998</v>
      </c>
      <c r="D28" s="278">
        <v>180.036541</v>
      </c>
      <c r="E28" s="278">
        <v>173.173924</v>
      </c>
      <c r="F28" s="278"/>
      <c r="G28" s="278">
        <v>199.48001099999999</v>
      </c>
      <c r="H28" s="278">
        <v>160.49445</v>
      </c>
      <c r="I28" s="278">
        <v>155.630099</v>
      </c>
      <c r="J28" s="278"/>
      <c r="K28" s="278">
        <v>344.582065</v>
      </c>
      <c r="L28" s="278">
        <v>406.66337499999997</v>
      </c>
      <c r="M28" s="278">
        <v>446.36015900000001</v>
      </c>
    </row>
    <row r="29" spans="1:13" s="73" customFormat="1" ht="27.75" customHeight="1" x14ac:dyDescent="0.3">
      <c r="A29" s="600"/>
      <c r="B29" s="243" t="s">
        <v>103</v>
      </c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</row>
    <row r="30" spans="1:13" s="73" customFormat="1" ht="8.1" customHeight="1" x14ac:dyDescent="0.3">
      <c r="A30" s="601"/>
      <c r="B30" s="243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</row>
    <row r="31" spans="1:13" s="73" customFormat="1" ht="27.75" customHeight="1" x14ac:dyDescent="0.3">
      <c r="A31" s="602" t="s">
        <v>104</v>
      </c>
      <c r="B31" s="427" t="s">
        <v>105</v>
      </c>
      <c r="C31" s="428">
        <v>1813.5788849999999</v>
      </c>
      <c r="D31" s="428">
        <v>2038.958965</v>
      </c>
      <c r="E31" s="428">
        <v>1845.5385020000001</v>
      </c>
      <c r="F31" s="428"/>
      <c r="G31" s="428">
        <v>1120.0847329999999</v>
      </c>
      <c r="H31" s="428">
        <v>1296.940149</v>
      </c>
      <c r="I31" s="428">
        <v>1220.483037</v>
      </c>
      <c r="J31" s="428"/>
      <c r="K31" s="428">
        <v>1729.6061970000001</v>
      </c>
      <c r="L31" s="428">
        <v>1511.8831709999999</v>
      </c>
      <c r="M31" s="428">
        <v>1864.752301</v>
      </c>
    </row>
    <row r="32" spans="1:13" s="73" customFormat="1" ht="27.75" customHeight="1" x14ac:dyDescent="0.3">
      <c r="A32" s="603"/>
      <c r="B32" s="429" t="s">
        <v>106</v>
      </c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8"/>
    </row>
    <row r="33" spans="1:13" s="73" customFormat="1" ht="8.1" customHeight="1" x14ac:dyDescent="0.3">
      <c r="A33" s="601"/>
      <c r="B33" s="243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</row>
    <row r="34" spans="1:13" s="73" customFormat="1" ht="44.25" customHeight="1" x14ac:dyDescent="0.3">
      <c r="A34" s="599" t="s">
        <v>107</v>
      </c>
      <c r="B34" s="242" t="s">
        <v>108</v>
      </c>
      <c r="C34" s="278">
        <v>269.90629100000001</v>
      </c>
      <c r="D34" s="278">
        <v>330.829769</v>
      </c>
      <c r="E34" s="278">
        <v>282.81052099999999</v>
      </c>
      <c r="F34" s="278"/>
      <c r="G34" s="278">
        <v>258.59764000000001</v>
      </c>
      <c r="H34" s="278">
        <v>317.73749400000003</v>
      </c>
      <c r="I34" s="278">
        <v>275.04199499999999</v>
      </c>
      <c r="J34" s="278"/>
      <c r="K34" s="278">
        <v>535.88023299999998</v>
      </c>
      <c r="L34" s="278">
        <v>486.62022100000002</v>
      </c>
      <c r="M34" s="278">
        <v>387.10258199999998</v>
      </c>
    </row>
    <row r="35" spans="1:13" s="73" customFormat="1" ht="44.25" customHeight="1" x14ac:dyDescent="0.3">
      <c r="A35" s="600"/>
      <c r="B35" s="243" t="s">
        <v>109</v>
      </c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</row>
    <row r="36" spans="1:13" s="73" customFormat="1" ht="8.1" customHeight="1" x14ac:dyDescent="0.3">
      <c r="A36" s="601"/>
      <c r="B36" s="243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</row>
    <row r="37" spans="1:13" s="73" customFormat="1" ht="27.75" customHeight="1" x14ac:dyDescent="0.3">
      <c r="A37" s="602" t="s">
        <v>110</v>
      </c>
      <c r="B37" s="427" t="s">
        <v>111</v>
      </c>
      <c r="C37" s="428">
        <v>1063.4416550000001</v>
      </c>
      <c r="D37" s="428">
        <v>1236.1476050000001</v>
      </c>
      <c r="E37" s="428">
        <v>1185.6581659999999</v>
      </c>
      <c r="F37" s="428"/>
      <c r="G37" s="428">
        <v>956.33504700000003</v>
      </c>
      <c r="H37" s="428">
        <v>1092.254987</v>
      </c>
      <c r="I37" s="428">
        <v>1089.9274270000001</v>
      </c>
      <c r="J37" s="428"/>
      <c r="K37" s="428">
        <v>780.43449599999997</v>
      </c>
      <c r="L37" s="428">
        <v>868.05049199999996</v>
      </c>
      <c r="M37" s="428">
        <v>807.31051500000001</v>
      </c>
    </row>
    <row r="38" spans="1:13" s="73" customFormat="1" ht="27.75" customHeight="1" x14ac:dyDescent="0.3">
      <c r="A38" s="603"/>
      <c r="B38" s="429" t="s">
        <v>112</v>
      </c>
      <c r="C38" s="428"/>
      <c r="D38" s="428"/>
      <c r="E38" s="428"/>
      <c r="F38" s="428"/>
      <c r="G38" s="428"/>
      <c r="H38" s="428"/>
      <c r="I38" s="428"/>
      <c r="J38" s="428"/>
      <c r="K38" s="428"/>
      <c r="L38" s="428"/>
      <c r="M38" s="428"/>
    </row>
    <row r="39" spans="1:13" s="73" customFormat="1" ht="8.1" customHeight="1" x14ac:dyDescent="0.3">
      <c r="A39" s="601"/>
      <c r="B39" s="243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</row>
    <row r="40" spans="1:13" s="73" customFormat="1" ht="15" customHeight="1" x14ac:dyDescent="0.3">
      <c r="A40" s="604" t="s">
        <v>113</v>
      </c>
      <c r="B40" s="244" t="s">
        <v>114</v>
      </c>
      <c r="C40" s="278">
        <v>203.52148</v>
      </c>
      <c r="D40" s="278">
        <v>190.13619299999999</v>
      </c>
      <c r="E40" s="278">
        <v>218.75165899999999</v>
      </c>
      <c r="F40" s="278"/>
      <c r="G40" s="278">
        <v>127.199932</v>
      </c>
      <c r="H40" s="278">
        <v>127.41179700000001</v>
      </c>
      <c r="I40" s="278">
        <v>130.86159499999999</v>
      </c>
      <c r="J40" s="278"/>
      <c r="K40" s="278">
        <v>207.45778300000001</v>
      </c>
      <c r="L40" s="278">
        <v>223.40966700000001</v>
      </c>
      <c r="M40" s="278">
        <v>194.96263300000001</v>
      </c>
    </row>
    <row r="41" spans="1:13" s="73" customFormat="1" ht="15" customHeight="1" x14ac:dyDescent="0.3">
      <c r="A41" s="605"/>
      <c r="B41" s="245" t="s">
        <v>115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</row>
    <row r="42" spans="1:13" s="73" customFormat="1" ht="8.1" customHeight="1" x14ac:dyDescent="0.3">
      <c r="A42" s="605"/>
      <c r="B42" s="245"/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</row>
    <row r="43" spans="1:13" s="73" customFormat="1" ht="27.75" customHeight="1" x14ac:dyDescent="0.3">
      <c r="A43" s="602" t="s">
        <v>116</v>
      </c>
      <c r="B43" s="427" t="s">
        <v>117</v>
      </c>
      <c r="C43" s="428">
        <v>20.372343999999998</v>
      </c>
      <c r="D43" s="428">
        <v>27.759581000000001</v>
      </c>
      <c r="E43" s="428">
        <v>26.874037000000001</v>
      </c>
      <c r="F43" s="428"/>
      <c r="G43" s="428">
        <v>14.109662</v>
      </c>
      <c r="H43" s="428">
        <v>18.207473</v>
      </c>
      <c r="I43" s="428">
        <v>18.213132999999999</v>
      </c>
      <c r="J43" s="428"/>
      <c r="K43" s="428">
        <v>56.233317</v>
      </c>
      <c r="L43" s="428">
        <v>89.460274999999996</v>
      </c>
      <c r="M43" s="428">
        <v>58.798779000000003</v>
      </c>
    </row>
    <row r="44" spans="1:13" s="73" customFormat="1" ht="27.75" customHeight="1" x14ac:dyDescent="0.3">
      <c r="A44" s="602"/>
      <c r="B44" s="429" t="s">
        <v>118</v>
      </c>
      <c r="C44" s="428"/>
      <c r="D44" s="428"/>
      <c r="E44" s="428"/>
      <c r="F44" s="428"/>
      <c r="G44" s="428"/>
      <c r="H44" s="428"/>
      <c r="I44" s="428"/>
      <c r="J44" s="428"/>
      <c r="K44" s="428"/>
      <c r="L44" s="428"/>
      <c r="M44" s="428"/>
    </row>
    <row r="45" spans="1:13" s="73" customFormat="1" ht="8.1" customHeight="1" x14ac:dyDescent="0.3">
      <c r="A45" s="601"/>
      <c r="B45" s="243"/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</row>
    <row r="46" spans="1:13" s="73" customFormat="1" ht="44.25" customHeight="1" x14ac:dyDescent="0.3">
      <c r="A46" s="599" t="s">
        <v>119</v>
      </c>
      <c r="B46" s="242" t="s">
        <v>120</v>
      </c>
      <c r="C46" s="278">
        <v>1.2547109999999999</v>
      </c>
      <c r="D46" s="278">
        <v>1.135691</v>
      </c>
      <c r="E46" s="278">
        <v>1.205033</v>
      </c>
      <c r="F46" s="278"/>
      <c r="G46" s="278">
        <v>1.2547109999999999</v>
      </c>
      <c r="H46" s="278">
        <v>1.135621</v>
      </c>
      <c r="I46" s="278">
        <v>1.205033</v>
      </c>
      <c r="J46" s="278"/>
      <c r="K46" s="278" t="s">
        <v>1205</v>
      </c>
      <c r="L46" s="278">
        <v>2.2852209999999999</v>
      </c>
      <c r="M46" s="278">
        <v>4.3601850000000004</v>
      </c>
    </row>
    <row r="47" spans="1:13" s="73" customFormat="1" ht="15" customHeight="1" x14ac:dyDescent="0.3">
      <c r="A47" s="600"/>
      <c r="B47" s="243" t="s">
        <v>121</v>
      </c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278"/>
    </row>
    <row r="48" spans="1:13" s="73" customFormat="1" ht="8.1" customHeight="1" x14ac:dyDescent="0.3">
      <c r="A48" s="601"/>
      <c r="B48" s="243"/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</row>
    <row r="49" spans="1:13" s="73" customFormat="1" ht="27.75" customHeight="1" x14ac:dyDescent="0.3">
      <c r="A49" s="602" t="s">
        <v>122</v>
      </c>
      <c r="B49" s="427" t="s">
        <v>123</v>
      </c>
      <c r="C49" s="428">
        <v>4.6302680000000001</v>
      </c>
      <c r="D49" s="428">
        <v>9.3397699999999997</v>
      </c>
      <c r="E49" s="428">
        <v>6.182995</v>
      </c>
      <c r="F49" s="428"/>
      <c r="G49" s="428">
        <v>2.7859409999999998</v>
      </c>
      <c r="H49" s="428">
        <v>5.9588279999999996</v>
      </c>
      <c r="I49" s="428">
        <v>4.6745049999999999</v>
      </c>
      <c r="J49" s="428"/>
      <c r="K49" s="428">
        <v>194.90903599999999</v>
      </c>
      <c r="L49" s="428">
        <v>289.37843600000002</v>
      </c>
      <c r="M49" s="428">
        <v>161.90602100000001</v>
      </c>
    </row>
    <row r="50" spans="1:13" s="73" customFormat="1" ht="15" customHeight="1" x14ac:dyDescent="0.3">
      <c r="A50" s="603"/>
      <c r="B50" s="429" t="s">
        <v>124</v>
      </c>
      <c r="C50" s="428"/>
      <c r="D50" s="428"/>
      <c r="E50" s="428"/>
      <c r="F50" s="428"/>
      <c r="G50" s="428"/>
      <c r="H50" s="428"/>
      <c r="I50" s="428"/>
      <c r="J50" s="428"/>
      <c r="K50" s="428"/>
      <c r="L50" s="428"/>
      <c r="M50" s="428"/>
    </row>
    <row r="51" spans="1:13" s="73" customFormat="1" ht="8.1" customHeight="1" x14ac:dyDescent="0.3">
      <c r="A51" s="601"/>
      <c r="B51" s="243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</row>
    <row r="52" spans="1:13" s="73" customFormat="1" ht="27.75" customHeight="1" x14ac:dyDescent="0.3">
      <c r="A52" s="599" t="s">
        <v>125</v>
      </c>
      <c r="B52" s="242" t="s">
        <v>126</v>
      </c>
      <c r="C52" s="278">
        <v>580.74987999999996</v>
      </c>
      <c r="D52" s="278">
        <v>617.14286400000003</v>
      </c>
      <c r="E52" s="278">
        <v>635.49980100000005</v>
      </c>
      <c r="F52" s="278"/>
      <c r="G52" s="278">
        <v>478.33845000000002</v>
      </c>
      <c r="H52" s="278">
        <v>532.05941399999995</v>
      </c>
      <c r="I52" s="278">
        <v>596.77926400000001</v>
      </c>
      <c r="J52" s="278"/>
      <c r="K52" s="278">
        <v>724.21035600000005</v>
      </c>
      <c r="L52" s="278">
        <v>735.15670999999998</v>
      </c>
      <c r="M52" s="278">
        <v>747.14824399999998</v>
      </c>
    </row>
    <row r="53" spans="1:13" s="73" customFormat="1" ht="27.75" customHeight="1" x14ac:dyDescent="0.3">
      <c r="A53" s="600"/>
      <c r="B53" s="243" t="s">
        <v>127</v>
      </c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278"/>
    </row>
    <row r="54" spans="1:13" s="73" customFormat="1" ht="8.1" customHeight="1" x14ac:dyDescent="0.3">
      <c r="A54" s="601"/>
      <c r="B54" s="243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</row>
    <row r="55" spans="1:13" s="73" customFormat="1" ht="15" customHeight="1" x14ac:dyDescent="0.3">
      <c r="A55" s="602" t="s">
        <v>128</v>
      </c>
      <c r="B55" s="427" t="s">
        <v>129</v>
      </c>
      <c r="C55" s="428">
        <v>340.03079700000001</v>
      </c>
      <c r="D55" s="428">
        <v>419.00921099999999</v>
      </c>
      <c r="E55" s="428">
        <v>456.08523500000001</v>
      </c>
      <c r="F55" s="428"/>
      <c r="G55" s="428">
        <v>264.133803</v>
      </c>
      <c r="H55" s="428">
        <v>333.13949600000001</v>
      </c>
      <c r="I55" s="428">
        <v>388.80789700000003</v>
      </c>
      <c r="J55" s="428"/>
      <c r="K55" s="428">
        <v>113.17451699999999</v>
      </c>
      <c r="L55" s="428">
        <v>92.631390999999994</v>
      </c>
      <c r="M55" s="428">
        <v>96.775929000000005</v>
      </c>
    </row>
    <row r="56" spans="1:13" s="73" customFormat="1" ht="15" customHeight="1" x14ac:dyDescent="0.3">
      <c r="A56" s="603"/>
      <c r="B56" s="429" t="s">
        <v>130</v>
      </c>
      <c r="C56" s="428"/>
      <c r="D56" s="428"/>
      <c r="E56" s="428"/>
      <c r="F56" s="428"/>
      <c r="G56" s="428"/>
      <c r="H56" s="428"/>
      <c r="I56" s="428"/>
      <c r="J56" s="428"/>
      <c r="K56" s="428"/>
      <c r="L56" s="428"/>
      <c r="M56" s="428"/>
    </row>
    <row r="57" spans="1:13" s="73" customFormat="1" ht="8.1" customHeight="1" x14ac:dyDescent="0.3">
      <c r="A57" s="601"/>
      <c r="B57" s="243"/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</row>
    <row r="58" spans="1:13" s="73" customFormat="1" ht="15" customHeight="1" x14ac:dyDescent="0.3">
      <c r="A58" s="599" t="s">
        <v>131</v>
      </c>
      <c r="B58" s="242" t="s">
        <v>132</v>
      </c>
      <c r="C58" s="278">
        <v>166.019676</v>
      </c>
      <c r="D58" s="278">
        <v>198.79350600000001</v>
      </c>
      <c r="E58" s="278">
        <v>155.65859399999999</v>
      </c>
      <c r="F58" s="278"/>
      <c r="G58" s="278">
        <v>71.315017999999995</v>
      </c>
      <c r="H58" s="278">
        <v>88.631977000000006</v>
      </c>
      <c r="I58" s="278">
        <v>78.248973000000007</v>
      </c>
      <c r="J58" s="278"/>
      <c r="K58" s="278">
        <v>314.532175</v>
      </c>
      <c r="L58" s="278">
        <v>414.64828499999999</v>
      </c>
      <c r="M58" s="278">
        <v>355.70141899999999</v>
      </c>
    </row>
    <row r="59" spans="1:13" s="73" customFormat="1" ht="15" customHeight="1" x14ac:dyDescent="0.3">
      <c r="A59" s="600"/>
      <c r="B59" s="243" t="s">
        <v>133</v>
      </c>
      <c r="C59" s="278"/>
      <c r="D59" s="278"/>
      <c r="E59" s="278"/>
      <c r="F59" s="278"/>
      <c r="G59" s="278"/>
      <c r="H59" s="278"/>
      <c r="I59" s="278"/>
      <c r="J59" s="278"/>
      <c r="K59" s="278"/>
      <c r="L59" s="278"/>
      <c r="M59" s="278"/>
    </row>
    <row r="60" spans="1:13" s="73" customFormat="1" ht="8.1" customHeight="1" x14ac:dyDescent="0.3">
      <c r="A60" s="601"/>
      <c r="B60" s="243"/>
      <c r="C60" s="278"/>
      <c r="D60" s="278"/>
      <c r="E60" s="278"/>
      <c r="F60" s="278"/>
      <c r="G60" s="278"/>
      <c r="H60" s="278"/>
      <c r="I60" s="278"/>
      <c r="J60" s="278"/>
      <c r="K60" s="278"/>
      <c r="L60" s="278"/>
      <c r="M60" s="278"/>
    </row>
    <row r="61" spans="1:13" s="73" customFormat="1" ht="72" customHeight="1" x14ac:dyDescent="0.3">
      <c r="A61" s="602" t="s">
        <v>134</v>
      </c>
      <c r="B61" s="427" t="s">
        <v>135</v>
      </c>
      <c r="C61" s="428">
        <v>78.349768999999995</v>
      </c>
      <c r="D61" s="428">
        <v>93.695047000000002</v>
      </c>
      <c r="E61" s="428">
        <v>118.98274499999999</v>
      </c>
      <c r="F61" s="428"/>
      <c r="G61" s="428">
        <v>66.117472000000006</v>
      </c>
      <c r="H61" s="428">
        <v>66.111031999999994</v>
      </c>
      <c r="I61" s="428">
        <v>66.998080999999999</v>
      </c>
      <c r="J61" s="428"/>
      <c r="K61" s="428">
        <v>165.62782799999999</v>
      </c>
      <c r="L61" s="428">
        <v>242.07843700000001</v>
      </c>
      <c r="M61" s="428">
        <v>207.98665099999999</v>
      </c>
    </row>
    <row r="62" spans="1:13" s="73" customFormat="1" ht="72" customHeight="1" x14ac:dyDescent="0.3">
      <c r="A62" s="603"/>
      <c r="B62" s="429" t="s">
        <v>136</v>
      </c>
      <c r="C62" s="428"/>
      <c r="D62" s="428"/>
      <c r="E62" s="428"/>
      <c r="F62" s="428"/>
      <c r="G62" s="428"/>
      <c r="H62" s="428"/>
      <c r="I62" s="428"/>
      <c r="J62" s="428"/>
      <c r="K62" s="428"/>
      <c r="L62" s="428"/>
      <c r="M62" s="428"/>
    </row>
    <row r="63" spans="1:13" s="73" customFormat="1" ht="8.1" customHeight="1" x14ac:dyDescent="0.3">
      <c r="A63" s="601"/>
      <c r="B63" s="243"/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</row>
    <row r="64" spans="1:13" s="73" customFormat="1" ht="57.95" customHeight="1" x14ac:dyDescent="0.3">
      <c r="A64" s="599" t="s">
        <v>137</v>
      </c>
      <c r="B64" s="242" t="s">
        <v>138</v>
      </c>
      <c r="C64" s="278">
        <v>118.63040100000001</v>
      </c>
      <c r="D64" s="278">
        <v>135.473209</v>
      </c>
      <c r="E64" s="278">
        <v>133.337943</v>
      </c>
      <c r="F64" s="278"/>
      <c r="G64" s="278">
        <v>114.83508999999999</v>
      </c>
      <c r="H64" s="278">
        <v>129.24662599999999</v>
      </c>
      <c r="I64" s="278">
        <v>128.451492</v>
      </c>
      <c r="J64" s="278"/>
      <c r="K64" s="278">
        <v>265.047755</v>
      </c>
      <c r="L64" s="278">
        <v>207.56608499999999</v>
      </c>
      <c r="M64" s="278">
        <v>216.80024800000001</v>
      </c>
    </row>
    <row r="65" spans="1:13" s="73" customFormat="1" ht="57.95" customHeight="1" x14ac:dyDescent="0.3">
      <c r="A65" s="600"/>
      <c r="B65" s="243" t="s">
        <v>139</v>
      </c>
      <c r="C65" s="278"/>
      <c r="D65" s="278"/>
      <c r="E65" s="278"/>
      <c r="F65" s="278"/>
      <c r="G65" s="278"/>
      <c r="H65" s="278"/>
      <c r="I65" s="278"/>
      <c r="J65" s="278"/>
      <c r="K65" s="278"/>
      <c r="L65" s="278"/>
      <c r="M65" s="278"/>
    </row>
    <row r="66" spans="1:13" s="73" customFormat="1" ht="8.1" customHeight="1" x14ac:dyDescent="0.3">
      <c r="A66" s="601"/>
      <c r="B66" s="243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</row>
    <row r="67" spans="1:13" s="73" customFormat="1" ht="15" customHeight="1" x14ac:dyDescent="0.3">
      <c r="A67" s="602" t="s">
        <v>140</v>
      </c>
      <c r="B67" s="427" t="s">
        <v>141</v>
      </c>
      <c r="C67" s="428">
        <v>851.78605200000004</v>
      </c>
      <c r="D67" s="428">
        <v>1332.5039300000001</v>
      </c>
      <c r="E67" s="428">
        <v>1351.1303720000001</v>
      </c>
      <c r="F67" s="428"/>
      <c r="G67" s="428">
        <v>641.57282499999997</v>
      </c>
      <c r="H67" s="428">
        <v>875.11540200000002</v>
      </c>
      <c r="I67" s="428">
        <v>707.85070299999995</v>
      </c>
      <c r="J67" s="428"/>
      <c r="K67" s="428">
        <v>2791.5793720000001</v>
      </c>
      <c r="L67" s="428">
        <v>2370.6106279999999</v>
      </c>
      <c r="M67" s="428">
        <v>2708.9696530000001</v>
      </c>
    </row>
    <row r="68" spans="1:13" s="73" customFormat="1" ht="27.75" customHeight="1" x14ac:dyDescent="0.3">
      <c r="A68" s="603"/>
      <c r="B68" s="429" t="s">
        <v>142</v>
      </c>
      <c r="C68" s="428"/>
      <c r="D68" s="428"/>
      <c r="E68" s="428"/>
      <c r="F68" s="428"/>
      <c r="G68" s="428"/>
      <c r="H68" s="428"/>
      <c r="I68" s="428"/>
      <c r="J68" s="428"/>
      <c r="K68" s="428"/>
      <c r="L68" s="428"/>
      <c r="M68" s="428"/>
    </row>
    <row r="69" spans="1:13" s="73" customFormat="1" ht="8.1" customHeight="1" x14ac:dyDescent="0.3">
      <c r="A69" s="601"/>
      <c r="B69" s="243"/>
      <c r="C69" s="278"/>
      <c r="D69" s="278"/>
      <c r="E69" s="278"/>
      <c r="F69" s="278"/>
      <c r="G69" s="278"/>
      <c r="H69" s="278"/>
      <c r="I69" s="278"/>
      <c r="J69" s="278"/>
      <c r="K69" s="278"/>
      <c r="L69" s="278"/>
      <c r="M69" s="278"/>
    </row>
    <row r="70" spans="1:13" s="73" customFormat="1" ht="27.75" customHeight="1" x14ac:dyDescent="0.3">
      <c r="A70" s="599" t="s">
        <v>143</v>
      </c>
      <c r="B70" s="242" t="s">
        <v>144</v>
      </c>
      <c r="C70" s="278">
        <v>114.72918</v>
      </c>
      <c r="D70" s="278">
        <v>115.596006</v>
      </c>
      <c r="E70" s="278">
        <v>108.493798</v>
      </c>
      <c r="F70" s="278"/>
      <c r="G70" s="278">
        <v>114.44010400000001</v>
      </c>
      <c r="H70" s="278">
        <v>115.243741</v>
      </c>
      <c r="I70" s="278">
        <v>93.221496000000002</v>
      </c>
      <c r="J70" s="278"/>
      <c r="K70" s="278">
        <v>73.553145000000001</v>
      </c>
      <c r="L70" s="278">
        <v>63.446596</v>
      </c>
      <c r="M70" s="278">
        <v>67.560106000000005</v>
      </c>
    </row>
    <row r="71" spans="1:13" s="73" customFormat="1" ht="27.75" customHeight="1" x14ac:dyDescent="0.3">
      <c r="A71" s="600"/>
      <c r="B71" s="243" t="s">
        <v>145</v>
      </c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</row>
    <row r="72" spans="1:13" s="73" customFormat="1" ht="8.1" customHeight="1" x14ac:dyDescent="0.3">
      <c r="A72" s="601"/>
      <c r="B72" s="243"/>
      <c r="C72" s="278"/>
      <c r="D72" s="278"/>
      <c r="E72" s="278"/>
      <c r="F72" s="278"/>
      <c r="G72" s="278"/>
      <c r="H72" s="278"/>
      <c r="I72" s="278"/>
      <c r="J72" s="278"/>
      <c r="K72" s="278"/>
      <c r="L72" s="278"/>
      <c r="M72" s="278"/>
    </row>
    <row r="73" spans="1:13" s="73" customFormat="1" ht="27.75" customHeight="1" x14ac:dyDescent="0.3">
      <c r="A73" s="602" t="s">
        <v>146</v>
      </c>
      <c r="B73" s="427" t="s">
        <v>147</v>
      </c>
      <c r="C73" s="428">
        <v>0.65626200000000001</v>
      </c>
      <c r="D73" s="428">
        <v>0.54021300000000005</v>
      </c>
      <c r="E73" s="428" t="s">
        <v>1205</v>
      </c>
      <c r="F73" s="428"/>
      <c r="G73" s="428">
        <v>0.65626200000000001</v>
      </c>
      <c r="H73" s="428" t="s">
        <v>1205</v>
      </c>
      <c r="I73" s="428" t="s">
        <v>1205</v>
      </c>
      <c r="J73" s="428"/>
      <c r="K73" s="428">
        <v>1896.7409170000001</v>
      </c>
      <c r="L73" s="428">
        <v>960.91355099999998</v>
      </c>
      <c r="M73" s="428">
        <v>1174.928034</v>
      </c>
    </row>
    <row r="74" spans="1:13" s="73" customFormat="1" ht="15" customHeight="1" x14ac:dyDescent="0.3">
      <c r="A74" s="603"/>
      <c r="B74" s="429" t="s">
        <v>148</v>
      </c>
      <c r="C74" s="428"/>
      <c r="D74" s="428"/>
      <c r="E74" s="428"/>
      <c r="F74" s="428"/>
      <c r="G74" s="428"/>
      <c r="H74" s="428"/>
      <c r="I74" s="428"/>
      <c r="J74" s="428"/>
      <c r="K74" s="428"/>
      <c r="L74" s="428"/>
      <c r="M74" s="428"/>
    </row>
    <row r="75" spans="1:13" s="73" customFormat="1" ht="8.1" customHeight="1" x14ac:dyDescent="0.3">
      <c r="A75" s="601"/>
      <c r="B75" s="243"/>
      <c r="C75" s="278"/>
      <c r="D75" s="278"/>
      <c r="E75" s="278"/>
      <c r="F75" s="278"/>
      <c r="G75" s="278"/>
      <c r="H75" s="278"/>
      <c r="I75" s="278"/>
      <c r="J75" s="278"/>
      <c r="K75" s="278"/>
      <c r="L75" s="278"/>
      <c r="M75" s="278"/>
    </row>
    <row r="76" spans="1:13" s="73" customFormat="1" ht="27.75" customHeight="1" x14ac:dyDescent="0.3">
      <c r="A76" s="599" t="s">
        <v>149</v>
      </c>
      <c r="B76" s="242" t="s">
        <v>150</v>
      </c>
      <c r="C76" s="278">
        <v>9094.1211039999998</v>
      </c>
      <c r="D76" s="278">
        <v>9621.1605780000009</v>
      </c>
      <c r="E76" s="278">
        <v>10159.206114000001</v>
      </c>
      <c r="F76" s="278"/>
      <c r="G76" s="278">
        <v>3612.2373400000001</v>
      </c>
      <c r="H76" s="278">
        <v>3770.1735669999998</v>
      </c>
      <c r="I76" s="278">
        <v>3893.7428460000001</v>
      </c>
      <c r="J76" s="278"/>
      <c r="K76" s="278">
        <v>12785.369771</v>
      </c>
      <c r="L76" s="278">
        <v>14314.817195</v>
      </c>
      <c r="M76" s="278">
        <v>11678.257900000001</v>
      </c>
    </row>
    <row r="77" spans="1:13" s="73" customFormat="1" ht="27.75" customHeight="1" x14ac:dyDescent="0.3">
      <c r="A77" s="600"/>
      <c r="B77" s="243" t="s">
        <v>151</v>
      </c>
      <c r="C77" s="278"/>
      <c r="D77" s="278"/>
      <c r="E77" s="278"/>
      <c r="F77" s="278"/>
      <c r="G77" s="278"/>
      <c r="H77" s="278"/>
      <c r="I77" s="278"/>
      <c r="J77" s="278"/>
      <c r="K77" s="278"/>
      <c r="L77" s="278"/>
      <c r="M77" s="278"/>
    </row>
    <row r="78" spans="1:13" s="73" customFormat="1" ht="8.1" customHeight="1" x14ac:dyDescent="0.3">
      <c r="A78" s="601"/>
      <c r="B78" s="243"/>
      <c r="C78" s="278"/>
      <c r="D78" s="278"/>
      <c r="E78" s="278"/>
      <c r="F78" s="278"/>
      <c r="G78" s="278"/>
      <c r="H78" s="278"/>
      <c r="I78" s="278"/>
      <c r="J78" s="278"/>
      <c r="K78" s="278"/>
      <c r="L78" s="278"/>
      <c r="M78" s="278"/>
    </row>
    <row r="79" spans="1:13" s="73" customFormat="1" ht="15" customHeight="1" x14ac:dyDescent="0.3">
      <c r="A79" s="602" t="s">
        <v>152</v>
      </c>
      <c r="B79" s="427" t="s">
        <v>153</v>
      </c>
      <c r="C79" s="428">
        <v>3812.4301810000002</v>
      </c>
      <c r="D79" s="428">
        <v>4956.3603149999999</v>
      </c>
      <c r="E79" s="428">
        <v>4521.6641250000002</v>
      </c>
      <c r="F79" s="428"/>
      <c r="G79" s="428">
        <v>3780.7462799999998</v>
      </c>
      <c r="H79" s="428">
        <v>4875.1652860000004</v>
      </c>
      <c r="I79" s="428">
        <v>4487.3228769999996</v>
      </c>
      <c r="J79" s="428"/>
      <c r="K79" s="428">
        <v>819.87029700000005</v>
      </c>
      <c r="L79" s="428">
        <v>701.66515800000002</v>
      </c>
      <c r="M79" s="428">
        <v>342.79928999999998</v>
      </c>
    </row>
    <row r="80" spans="1:13" s="73" customFormat="1" ht="15" customHeight="1" x14ac:dyDescent="0.3">
      <c r="A80" s="603"/>
      <c r="B80" s="429" t="s">
        <v>154</v>
      </c>
      <c r="C80" s="428"/>
      <c r="D80" s="428"/>
      <c r="E80" s="428"/>
      <c r="F80" s="428"/>
      <c r="G80" s="428"/>
      <c r="H80" s="428"/>
      <c r="I80" s="428"/>
      <c r="J80" s="428"/>
      <c r="K80" s="428"/>
      <c r="L80" s="428"/>
      <c r="M80" s="428"/>
    </row>
    <row r="81" spans="1:13" s="73" customFormat="1" ht="8.1" customHeight="1" x14ac:dyDescent="0.3">
      <c r="A81" s="601"/>
      <c r="B81" s="243"/>
      <c r="C81" s="278"/>
      <c r="D81" s="278"/>
      <c r="E81" s="278"/>
      <c r="F81" s="278"/>
      <c r="G81" s="278"/>
      <c r="H81" s="278"/>
      <c r="I81" s="278"/>
      <c r="J81" s="278"/>
      <c r="K81" s="278"/>
      <c r="L81" s="278"/>
      <c r="M81" s="278"/>
    </row>
    <row r="82" spans="1:13" s="73" customFormat="1" ht="15" customHeight="1" x14ac:dyDescent="0.3">
      <c r="A82" s="599" t="s">
        <v>155</v>
      </c>
      <c r="B82" s="242" t="s">
        <v>156</v>
      </c>
      <c r="C82" s="278">
        <v>25.061222000000001</v>
      </c>
      <c r="D82" s="278">
        <v>25.62679</v>
      </c>
      <c r="E82" s="278">
        <v>25.110768</v>
      </c>
      <c r="F82" s="278"/>
      <c r="G82" s="278">
        <v>25.061222000000001</v>
      </c>
      <c r="H82" s="278">
        <v>25.62679</v>
      </c>
      <c r="I82" s="278">
        <v>25.110768</v>
      </c>
      <c r="J82" s="278"/>
      <c r="K82" s="278" t="s">
        <v>1205</v>
      </c>
      <c r="L82" s="278">
        <v>0</v>
      </c>
      <c r="M82" s="278" t="s">
        <v>1205</v>
      </c>
    </row>
    <row r="83" spans="1:13" s="73" customFormat="1" ht="15" customHeight="1" x14ac:dyDescent="0.3">
      <c r="A83" s="600"/>
      <c r="B83" s="243" t="s">
        <v>157</v>
      </c>
      <c r="C83" s="278"/>
      <c r="D83" s="278"/>
      <c r="E83" s="278"/>
      <c r="F83" s="278"/>
      <c r="G83" s="278"/>
      <c r="H83" s="278"/>
      <c r="I83" s="278"/>
      <c r="J83" s="278"/>
      <c r="K83" s="278"/>
      <c r="L83" s="278"/>
      <c r="M83" s="278"/>
    </row>
    <row r="84" spans="1:13" s="73" customFormat="1" ht="8.1" customHeight="1" x14ac:dyDescent="0.3">
      <c r="A84" s="601"/>
      <c r="B84" s="243"/>
      <c r="C84" s="278"/>
      <c r="D84" s="278"/>
      <c r="E84" s="278"/>
      <c r="F84" s="278"/>
      <c r="G84" s="278"/>
      <c r="H84" s="278"/>
      <c r="I84" s="278"/>
      <c r="J84" s="278"/>
      <c r="K84" s="278"/>
      <c r="L84" s="278"/>
      <c r="M84" s="278"/>
    </row>
    <row r="85" spans="1:13" s="73" customFormat="1" ht="15" customHeight="1" x14ac:dyDescent="0.3">
      <c r="A85" s="602" t="s">
        <v>158</v>
      </c>
      <c r="B85" s="427" t="s">
        <v>159</v>
      </c>
      <c r="C85" s="428">
        <v>24.951962000000002</v>
      </c>
      <c r="D85" s="428">
        <v>29.190702999999999</v>
      </c>
      <c r="E85" s="428">
        <v>27.604313000000001</v>
      </c>
      <c r="F85" s="428"/>
      <c r="G85" s="428" t="s">
        <v>1205</v>
      </c>
      <c r="H85" s="428">
        <v>28.834751000000001</v>
      </c>
      <c r="I85" s="428">
        <v>11.993270000000001</v>
      </c>
      <c r="J85" s="428"/>
      <c r="K85" s="428">
        <v>83.094055999999995</v>
      </c>
      <c r="L85" s="428">
        <v>30.671316999999998</v>
      </c>
      <c r="M85" s="428">
        <v>55.799411999999997</v>
      </c>
    </row>
    <row r="86" spans="1:13" s="73" customFormat="1" ht="15" customHeight="1" x14ac:dyDescent="0.3">
      <c r="A86" s="603"/>
      <c r="B86" s="429" t="s">
        <v>160</v>
      </c>
      <c r="C86" s="428"/>
      <c r="D86" s="428"/>
      <c r="E86" s="428"/>
      <c r="F86" s="428"/>
      <c r="G86" s="428"/>
      <c r="H86" s="428"/>
      <c r="I86" s="428"/>
      <c r="J86" s="428"/>
      <c r="K86" s="428"/>
      <c r="L86" s="428"/>
      <c r="M86" s="428"/>
    </row>
    <row r="87" spans="1:13" s="73" customFormat="1" ht="8.1" customHeight="1" x14ac:dyDescent="0.3">
      <c r="A87" s="601"/>
      <c r="B87" s="243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8"/>
    </row>
    <row r="88" spans="1:13" s="73" customFormat="1" ht="27.75" customHeight="1" x14ac:dyDescent="0.3">
      <c r="A88" s="599" t="s">
        <v>161</v>
      </c>
      <c r="B88" s="242" t="s">
        <v>162</v>
      </c>
      <c r="C88" s="278">
        <v>6039.885526</v>
      </c>
      <c r="D88" s="278">
        <v>5707.2568110000002</v>
      </c>
      <c r="E88" s="278">
        <v>6126.6207439999998</v>
      </c>
      <c r="F88" s="278"/>
      <c r="G88" s="278">
        <v>6038.1758259999997</v>
      </c>
      <c r="H88" s="278">
        <v>5688.6328620000004</v>
      </c>
      <c r="I88" s="278">
        <v>6104.4894510000004</v>
      </c>
      <c r="J88" s="278"/>
      <c r="K88" s="278">
        <v>726.46140300000002</v>
      </c>
      <c r="L88" s="278">
        <v>711.02034900000001</v>
      </c>
      <c r="M88" s="278">
        <v>709.113831</v>
      </c>
    </row>
    <row r="89" spans="1:13" s="73" customFormat="1" ht="27.75" customHeight="1" x14ac:dyDescent="0.3">
      <c r="A89" s="600"/>
      <c r="B89" s="243" t="s">
        <v>163</v>
      </c>
      <c r="C89" s="278"/>
      <c r="D89" s="278"/>
      <c r="E89" s="278"/>
      <c r="F89" s="278"/>
      <c r="G89" s="278"/>
      <c r="H89" s="278"/>
      <c r="I89" s="278"/>
      <c r="J89" s="278"/>
      <c r="K89" s="278"/>
      <c r="L89" s="278"/>
      <c r="M89" s="278"/>
    </row>
    <row r="90" spans="1:13" s="73" customFormat="1" ht="8.1" customHeight="1" x14ac:dyDescent="0.3">
      <c r="A90" s="601"/>
      <c r="B90" s="243"/>
      <c r="C90" s="278"/>
      <c r="D90" s="278"/>
      <c r="E90" s="278"/>
      <c r="F90" s="278"/>
      <c r="G90" s="278"/>
      <c r="H90" s="278"/>
      <c r="I90" s="278"/>
      <c r="J90" s="278"/>
      <c r="K90" s="278"/>
      <c r="L90" s="278"/>
      <c r="M90" s="278"/>
    </row>
    <row r="91" spans="1:13" s="73" customFormat="1" ht="126.75" customHeight="1" x14ac:dyDescent="0.3">
      <c r="A91" s="602" t="s">
        <v>164</v>
      </c>
      <c r="B91" s="427" t="s">
        <v>165</v>
      </c>
      <c r="C91" s="428">
        <v>1127.6519920000001</v>
      </c>
      <c r="D91" s="428">
        <v>1337.136471</v>
      </c>
      <c r="E91" s="428">
        <v>1497.385835</v>
      </c>
      <c r="F91" s="428"/>
      <c r="G91" s="428">
        <v>1050.497282</v>
      </c>
      <c r="H91" s="428">
        <v>1192.328714</v>
      </c>
      <c r="I91" s="428">
        <v>1422.2859120000001</v>
      </c>
      <c r="J91" s="428"/>
      <c r="K91" s="428">
        <v>192.64508000000001</v>
      </c>
      <c r="L91" s="428">
        <v>319.61041299999999</v>
      </c>
      <c r="M91" s="428">
        <v>244.018519</v>
      </c>
    </row>
    <row r="92" spans="1:13" s="73" customFormat="1" ht="86.25" customHeight="1" x14ac:dyDescent="0.3">
      <c r="A92" s="603"/>
      <c r="B92" s="429" t="s">
        <v>166</v>
      </c>
      <c r="C92" s="428"/>
      <c r="D92" s="428"/>
      <c r="E92" s="428"/>
      <c r="F92" s="428"/>
      <c r="G92" s="428"/>
      <c r="H92" s="428"/>
      <c r="I92" s="428"/>
      <c r="J92" s="428"/>
      <c r="K92" s="428"/>
      <c r="L92" s="428"/>
      <c r="M92" s="428"/>
    </row>
    <row r="93" spans="1:13" s="73" customFormat="1" ht="8.1" customHeight="1" x14ac:dyDescent="0.3">
      <c r="A93" s="601"/>
      <c r="B93" s="243"/>
      <c r="C93" s="278"/>
      <c r="D93" s="278"/>
      <c r="E93" s="278"/>
      <c r="F93" s="278"/>
      <c r="G93" s="278"/>
      <c r="H93" s="278"/>
      <c r="I93" s="278"/>
      <c r="J93" s="278"/>
      <c r="K93" s="278"/>
      <c r="L93" s="278"/>
      <c r="M93" s="278"/>
    </row>
    <row r="94" spans="1:13" s="73" customFormat="1" ht="15" customHeight="1" x14ac:dyDescent="0.3">
      <c r="A94" s="599" t="s">
        <v>167</v>
      </c>
      <c r="B94" s="242" t="s">
        <v>168</v>
      </c>
      <c r="C94" s="278">
        <v>2697.2456809999999</v>
      </c>
      <c r="D94" s="278">
        <v>3526.6214989999999</v>
      </c>
      <c r="E94" s="278">
        <v>3429.7744990000001</v>
      </c>
      <c r="F94" s="278"/>
      <c r="G94" s="278">
        <v>2424.04385</v>
      </c>
      <c r="H94" s="278">
        <v>3149.9721070000001</v>
      </c>
      <c r="I94" s="278">
        <v>3001.7966740000002</v>
      </c>
      <c r="J94" s="278"/>
      <c r="K94" s="278">
        <v>2342.9930559999998</v>
      </c>
      <c r="L94" s="278">
        <v>2003.2525129999999</v>
      </c>
      <c r="M94" s="278">
        <v>2180.285406</v>
      </c>
    </row>
    <row r="95" spans="1:13" s="73" customFormat="1" ht="15" customHeight="1" x14ac:dyDescent="0.3">
      <c r="A95" s="600"/>
      <c r="B95" s="243" t="s">
        <v>169</v>
      </c>
      <c r="C95" s="278"/>
      <c r="D95" s="278"/>
      <c r="E95" s="278"/>
      <c r="F95" s="278"/>
      <c r="G95" s="278"/>
      <c r="H95" s="278"/>
      <c r="I95" s="278"/>
      <c r="J95" s="278"/>
      <c r="K95" s="278"/>
      <c r="L95" s="278"/>
      <c r="M95" s="278"/>
    </row>
    <row r="96" spans="1:13" s="73" customFormat="1" ht="8.1" customHeight="1" x14ac:dyDescent="0.3">
      <c r="A96" s="601"/>
      <c r="B96" s="243"/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</row>
    <row r="97" spans="1:13" s="73" customFormat="1" ht="15" customHeight="1" x14ac:dyDescent="0.3">
      <c r="A97" s="602" t="s">
        <v>170</v>
      </c>
      <c r="B97" s="427" t="s">
        <v>171</v>
      </c>
      <c r="C97" s="428">
        <v>458.15048200000001</v>
      </c>
      <c r="D97" s="428">
        <v>471.83333299999998</v>
      </c>
      <c r="E97" s="428">
        <v>486.61739399999999</v>
      </c>
      <c r="F97" s="428"/>
      <c r="G97" s="428">
        <v>404.32785799999999</v>
      </c>
      <c r="H97" s="428">
        <v>439.627565</v>
      </c>
      <c r="I97" s="428">
        <v>457.94437499999998</v>
      </c>
      <c r="J97" s="428"/>
      <c r="K97" s="428">
        <v>1060.455203</v>
      </c>
      <c r="L97" s="428">
        <v>852.30730700000004</v>
      </c>
      <c r="M97" s="428">
        <v>972.65135299999997</v>
      </c>
    </row>
    <row r="98" spans="1:13" s="73" customFormat="1" ht="15" customHeight="1" x14ac:dyDescent="0.3">
      <c r="A98" s="603"/>
      <c r="B98" s="429" t="s">
        <v>172</v>
      </c>
      <c r="C98" s="428"/>
      <c r="D98" s="428"/>
      <c r="E98" s="428"/>
      <c r="F98" s="428"/>
      <c r="G98" s="428"/>
      <c r="H98" s="428"/>
      <c r="I98" s="428"/>
      <c r="J98" s="428"/>
      <c r="K98" s="428"/>
      <c r="L98" s="428"/>
      <c r="M98" s="428"/>
    </row>
    <row r="99" spans="1:13" s="73" customFormat="1" ht="8.1" customHeight="1" x14ac:dyDescent="0.3">
      <c r="A99" s="601"/>
      <c r="B99" s="243"/>
      <c r="C99" s="278"/>
      <c r="D99" s="278"/>
      <c r="E99" s="278"/>
      <c r="F99" s="278"/>
      <c r="G99" s="278"/>
      <c r="H99" s="278"/>
      <c r="I99" s="278"/>
      <c r="J99" s="278"/>
      <c r="K99" s="278"/>
      <c r="L99" s="278"/>
      <c r="M99" s="278"/>
    </row>
    <row r="100" spans="1:13" s="73" customFormat="1" ht="27.75" customHeight="1" x14ac:dyDescent="0.3">
      <c r="A100" s="599" t="s">
        <v>173</v>
      </c>
      <c r="B100" s="242" t="s">
        <v>174</v>
      </c>
      <c r="C100" s="278">
        <v>293.55810100000002</v>
      </c>
      <c r="D100" s="278">
        <v>333.34313900000001</v>
      </c>
      <c r="E100" s="278">
        <v>333.94637599999999</v>
      </c>
      <c r="F100" s="278"/>
      <c r="G100" s="278">
        <v>284.24556200000001</v>
      </c>
      <c r="H100" s="278">
        <v>323.269429</v>
      </c>
      <c r="I100" s="278">
        <v>318.23546099999999</v>
      </c>
      <c r="J100" s="278"/>
      <c r="K100" s="278">
        <v>292.52454599999999</v>
      </c>
      <c r="L100" s="278">
        <v>320.05940600000002</v>
      </c>
      <c r="M100" s="278">
        <v>319.94390399999997</v>
      </c>
    </row>
    <row r="101" spans="1:13" s="73" customFormat="1" ht="27.75" customHeight="1" x14ac:dyDescent="0.3">
      <c r="A101" s="600"/>
      <c r="B101" s="243" t="s">
        <v>175</v>
      </c>
      <c r="C101" s="278"/>
      <c r="D101" s="278"/>
      <c r="E101" s="278"/>
      <c r="F101" s="278"/>
      <c r="G101" s="278"/>
      <c r="H101" s="278"/>
      <c r="I101" s="278"/>
      <c r="J101" s="278"/>
      <c r="K101" s="278"/>
      <c r="L101" s="278"/>
      <c r="M101" s="278"/>
    </row>
    <row r="102" spans="1:13" s="73" customFormat="1" ht="8.1" customHeight="1" x14ac:dyDescent="0.3">
      <c r="A102" s="601"/>
      <c r="B102" s="243"/>
      <c r="C102" s="278"/>
      <c r="D102" s="278"/>
      <c r="E102" s="278"/>
      <c r="F102" s="278"/>
      <c r="G102" s="278"/>
      <c r="H102" s="278"/>
      <c r="I102" s="278"/>
      <c r="J102" s="278"/>
      <c r="K102" s="278"/>
      <c r="L102" s="278"/>
      <c r="M102" s="278"/>
    </row>
    <row r="103" spans="1:13" s="73" customFormat="1" ht="15" customHeight="1" x14ac:dyDescent="0.3">
      <c r="A103" s="602" t="s">
        <v>176</v>
      </c>
      <c r="B103" s="427" t="s">
        <v>177</v>
      </c>
      <c r="C103" s="428">
        <v>262.22410100000002</v>
      </c>
      <c r="D103" s="428">
        <v>251.774382</v>
      </c>
      <c r="E103" s="428">
        <v>394.38245899999998</v>
      </c>
      <c r="F103" s="428"/>
      <c r="G103" s="428">
        <v>232.25872000000001</v>
      </c>
      <c r="H103" s="428">
        <v>218.65513999999999</v>
      </c>
      <c r="I103" s="428">
        <v>362.26784700000002</v>
      </c>
      <c r="J103" s="428"/>
      <c r="K103" s="428">
        <v>1038.8502410000001</v>
      </c>
      <c r="L103" s="428">
        <v>1224.7942310000001</v>
      </c>
      <c r="M103" s="428">
        <v>978.42906200000004</v>
      </c>
    </row>
    <row r="104" spans="1:13" s="73" customFormat="1" ht="27.75" customHeight="1" x14ac:dyDescent="0.3">
      <c r="A104" s="603"/>
      <c r="B104" s="429" t="s">
        <v>178</v>
      </c>
      <c r="C104" s="428"/>
      <c r="D104" s="428"/>
      <c r="E104" s="428"/>
      <c r="F104" s="428"/>
      <c r="G104" s="428"/>
      <c r="H104" s="428"/>
      <c r="I104" s="428"/>
      <c r="J104" s="428"/>
      <c r="K104" s="428"/>
      <c r="L104" s="428"/>
      <c r="M104" s="428"/>
    </row>
    <row r="105" spans="1:13" s="73" customFormat="1" ht="8.1" customHeight="1" x14ac:dyDescent="0.3">
      <c r="A105" s="601"/>
      <c r="B105" s="243"/>
      <c r="C105" s="278"/>
      <c r="D105" s="278"/>
      <c r="E105" s="278"/>
      <c r="F105" s="278"/>
      <c r="G105" s="278"/>
      <c r="H105" s="278"/>
      <c r="I105" s="278"/>
      <c r="J105" s="278"/>
      <c r="K105" s="278"/>
      <c r="L105" s="278"/>
      <c r="M105" s="278"/>
    </row>
    <row r="106" spans="1:13" s="73" customFormat="1" ht="44.25" customHeight="1" x14ac:dyDescent="0.3">
      <c r="A106" s="599" t="s">
        <v>179</v>
      </c>
      <c r="B106" s="242" t="s">
        <v>180</v>
      </c>
      <c r="C106" s="278">
        <v>509.22973500000001</v>
      </c>
      <c r="D106" s="278">
        <v>586.58337200000005</v>
      </c>
      <c r="E106" s="278">
        <v>586.45372599999996</v>
      </c>
      <c r="F106" s="278"/>
      <c r="G106" s="278">
        <v>475.94982599999997</v>
      </c>
      <c r="H106" s="278">
        <v>544.11298299999999</v>
      </c>
      <c r="I106" s="278">
        <v>529.81670899999995</v>
      </c>
      <c r="J106" s="278"/>
      <c r="K106" s="278">
        <v>788.65564199999994</v>
      </c>
      <c r="L106" s="278">
        <v>828.03600300000005</v>
      </c>
      <c r="M106" s="278">
        <v>751.49344199999996</v>
      </c>
    </row>
    <row r="107" spans="1:13" s="73" customFormat="1" ht="57.95" customHeight="1" x14ac:dyDescent="0.3">
      <c r="A107" s="600"/>
      <c r="B107" s="243" t="s">
        <v>181</v>
      </c>
      <c r="C107" s="278"/>
      <c r="D107" s="278"/>
      <c r="E107" s="278"/>
      <c r="F107" s="278"/>
      <c r="G107" s="278"/>
      <c r="H107" s="278"/>
      <c r="I107" s="278"/>
      <c r="J107" s="278"/>
      <c r="K107" s="278"/>
      <c r="L107" s="278"/>
      <c r="M107" s="278"/>
    </row>
    <row r="108" spans="1:13" s="73" customFormat="1" ht="8.1" customHeight="1" x14ac:dyDescent="0.3">
      <c r="A108" s="601"/>
      <c r="B108" s="243"/>
      <c r="C108" s="278"/>
      <c r="D108" s="278"/>
      <c r="E108" s="278"/>
      <c r="F108" s="278"/>
      <c r="G108" s="278"/>
      <c r="H108" s="278"/>
      <c r="I108" s="278"/>
      <c r="J108" s="278"/>
      <c r="K108" s="278"/>
      <c r="L108" s="278"/>
      <c r="M108" s="278"/>
    </row>
    <row r="109" spans="1:13" s="73" customFormat="1" ht="27.75" customHeight="1" x14ac:dyDescent="0.3">
      <c r="A109" s="602" t="s">
        <v>182</v>
      </c>
      <c r="B109" s="427" t="s">
        <v>183</v>
      </c>
      <c r="C109" s="428">
        <v>345.12095799999997</v>
      </c>
      <c r="D109" s="428">
        <v>320.26874700000002</v>
      </c>
      <c r="E109" s="428">
        <v>100.25200599999999</v>
      </c>
      <c r="F109" s="428"/>
      <c r="G109" s="428">
        <v>342.24937399999999</v>
      </c>
      <c r="H109" s="428">
        <v>318.11132400000002</v>
      </c>
      <c r="I109" s="428">
        <v>96.924453</v>
      </c>
      <c r="J109" s="428"/>
      <c r="K109" s="428">
        <v>513.00355500000001</v>
      </c>
      <c r="L109" s="428">
        <v>547.59482800000001</v>
      </c>
      <c r="M109" s="428">
        <v>685.78946199999996</v>
      </c>
    </row>
    <row r="110" spans="1:13" s="73" customFormat="1" ht="27.75" customHeight="1" x14ac:dyDescent="0.3">
      <c r="A110" s="603"/>
      <c r="B110" s="429" t="s">
        <v>184</v>
      </c>
      <c r="C110" s="428"/>
      <c r="D110" s="428"/>
      <c r="E110" s="428"/>
      <c r="F110" s="428"/>
      <c r="G110" s="428"/>
      <c r="H110" s="428"/>
      <c r="I110" s="428"/>
      <c r="J110" s="428"/>
      <c r="K110" s="428"/>
      <c r="L110" s="428"/>
      <c r="M110" s="428"/>
    </row>
    <row r="111" spans="1:13" s="73" customFormat="1" ht="8.1" customHeight="1" x14ac:dyDescent="0.3">
      <c r="A111" s="601"/>
      <c r="B111" s="243"/>
      <c r="C111" s="278"/>
      <c r="D111" s="278"/>
      <c r="E111" s="278"/>
      <c r="F111" s="278"/>
      <c r="G111" s="278"/>
      <c r="H111" s="278"/>
      <c r="I111" s="278"/>
      <c r="J111" s="278"/>
      <c r="K111" s="278"/>
      <c r="L111" s="278"/>
      <c r="M111" s="278"/>
    </row>
    <row r="112" spans="1:13" s="73" customFormat="1" ht="27.75" customHeight="1" x14ac:dyDescent="0.3">
      <c r="A112" s="599" t="s">
        <v>185</v>
      </c>
      <c r="B112" s="242" t="s">
        <v>186</v>
      </c>
      <c r="C112" s="278">
        <v>1796.2269530000001</v>
      </c>
      <c r="D112" s="278">
        <v>1866.087994</v>
      </c>
      <c r="E112" s="278">
        <v>2115.916401</v>
      </c>
      <c r="F112" s="278"/>
      <c r="G112" s="278">
        <v>1423.673415</v>
      </c>
      <c r="H112" s="278">
        <v>1560.6943180000001</v>
      </c>
      <c r="I112" s="278">
        <v>1889.8315259999999</v>
      </c>
      <c r="J112" s="278"/>
      <c r="K112" s="278">
        <v>1855.8486740000001</v>
      </c>
      <c r="L112" s="278">
        <v>1902.7788029999999</v>
      </c>
      <c r="M112" s="278">
        <v>2041.1982849999999</v>
      </c>
    </row>
    <row r="113" spans="1:13" s="73" customFormat="1" ht="15" customHeight="1" x14ac:dyDescent="0.3">
      <c r="A113" s="600"/>
      <c r="B113" s="243" t="s">
        <v>187</v>
      </c>
      <c r="C113" s="278"/>
      <c r="D113" s="278"/>
      <c r="E113" s="278"/>
      <c r="F113" s="278"/>
      <c r="G113" s="278"/>
      <c r="H113" s="278"/>
      <c r="I113" s="278"/>
      <c r="J113" s="278"/>
      <c r="K113" s="278"/>
      <c r="L113" s="278"/>
      <c r="M113" s="278"/>
    </row>
    <row r="114" spans="1:13" s="73" customFormat="1" ht="8.1" customHeight="1" x14ac:dyDescent="0.3">
      <c r="A114" s="601"/>
      <c r="B114" s="243"/>
      <c r="C114" s="278"/>
      <c r="D114" s="278"/>
      <c r="E114" s="278"/>
      <c r="F114" s="278"/>
      <c r="G114" s="278"/>
      <c r="H114" s="278"/>
      <c r="I114" s="278"/>
      <c r="J114" s="278"/>
      <c r="K114" s="278"/>
      <c r="L114" s="278"/>
      <c r="M114" s="278"/>
    </row>
    <row r="115" spans="1:13" s="73" customFormat="1" ht="27.75" customHeight="1" x14ac:dyDescent="0.3">
      <c r="A115" s="602" t="s">
        <v>188</v>
      </c>
      <c r="B115" s="427" t="s">
        <v>189</v>
      </c>
      <c r="C115" s="428">
        <v>542.07901800000002</v>
      </c>
      <c r="D115" s="428">
        <v>677.63906299999996</v>
      </c>
      <c r="E115" s="428">
        <v>600.46287400000006</v>
      </c>
      <c r="F115" s="428"/>
      <c r="G115" s="428">
        <v>524.87035800000001</v>
      </c>
      <c r="H115" s="428">
        <v>655.50946599999997</v>
      </c>
      <c r="I115" s="428">
        <v>574.169445</v>
      </c>
      <c r="J115" s="428"/>
      <c r="K115" s="428">
        <v>668.67549099999997</v>
      </c>
      <c r="L115" s="428">
        <v>678.37531000000001</v>
      </c>
      <c r="M115" s="428">
        <v>646.68293400000005</v>
      </c>
    </row>
    <row r="116" spans="1:13" s="73" customFormat="1" ht="15" customHeight="1" x14ac:dyDescent="0.3">
      <c r="A116" s="603"/>
      <c r="B116" s="429" t="s">
        <v>190</v>
      </c>
      <c r="C116" s="428"/>
      <c r="D116" s="428"/>
      <c r="E116" s="428"/>
      <c r="F116" s="428"/>
      <c r="G116" s="428"/>
      <c r="H116" s="428"/>
      <c r="I116" s="428"/>
      <c r="J116" s="428"/>
      <c r="K116" s="428"/>
      <c r="L116" s="428"/>
      <c r="M116" s="428"/>
    </row>
    <row r="117" spans="1:13" s="73" customFormat="1" ht="8.1" customHeight="1" x14ac:dyDescent="0.3">
      <c r="A117" s="601"/>
      <c r="B117" s="243"/>
      <c r="C117" s="278"/>
      <c r="D117" s="278"/>
      <c r="E117" s="278"/>
      <c r="F117" s="278"/>
      <c r="G117" s="278"/>
      <c r="H117" s="278"/>
      <c r="I117" s="278"/>
      <c r="J117" s="278"/>
      <c r="K117" s="278"/>
      <c r="L117" s="278"/>
      <c r="M117" s="278"/>
    </row>
    <row r="118" spans="1:13" s="73" customFormat="1" ht="15" customHeight="1" x14ac:dyDescent="0.3">
      <c r="A118" s="599" t="s">
        <v>191</v>
      </c>
      <c r="B118" s="242" t="s">
        <v>192</v>
      </c>
      <c r="C118" s="278">
        <v>1169.7339489999999</v>
      </c>
      <c r="D118" s="278">
        <v>1563.9333340000001</v>
      </c>
      <c r="E118" s="278">
        <v>1255.487304</v>
      </c>
      <c r="F118" s="278"/>
      <c r="G118" s="278">
        <v>1063.2494409999999</v>
      </c>
      <c r="H118" s="278">
        <v>1315.345004</v>
      </c>
      <c r="I118" s="278">
        <v>1089.978008</v>
      </c>
      <c r="J118" s="278"/>
      <c r="K118" s="278">
        <v>1521.805488</v>
      </c>
      <c r="L118" s="278">
        <v>1418.9934129999999</v>
      </c>
      <c r="M118" s="278">
        <v>1480.254087</v>
      </c>
    </row>
    <row r="119" spans="1:13" s="73" customFormat="1" ht="27.75" customHeight="1" x14ac:dyDescent="0.3">
      <c r="A119" s="600"/>
      <c r="B119" s="243" t="s">
        <v>193</v>
      </c>
      <c r="C119" s="278"/>
      <c r="D119" s="278"/>
      <c r="E119" s="278"/>
      <c r="F119" s="278"/>
      <c r="G119" s="278"/>
      <c r="H119" s="278"/>
      <c r="I119" s="278"/>
      <c r="J119" s="278"/>
      <c r="K119" s="278"/>
      <c r="L119" s="278"/>
      <c r="M119" s="278"/>
    </row>
    <row r="120" spans="1:13" s="73" customFormat="1" ht="8.1" customHeight="1" x14ac:dyDescent="0.3">
      <c r="A120" s="601"/>
      <c r="B120" s="243"/>
      <c r="C120" s="278"/>
      <c r="D120" s="278"/>
      <c r="E120" s="278"/>
      <c r="F120" s="278"/>
      <c r="G120" s="278"/>
      <c r="H120" s="278"/>
      <c r="I120" s="278"/>
      <c r="J120" s="278"/>
      <c r="K120" s="278"/>
      <c r="L120" s="278"/>
      <c r="M120" s="278"/>
    </row>
    <row r="121" spans="1:13" s="73" customFormat="1" ht="27.75" customHeight="1" x14ac:dyDescent="0.3">
      <c r="A121" s="602" t="s">
        <v>194</v>
      </c>
      <c r="B121" s="427" t="s">
        <v>195</v>
      </c>
      <c r="C121" s="428">
        <v>6.9685430000000004</v>
      </c>
      <c r="D121" s="428">
        <v>8.4849870000000003</v>
      </c>
      <c r="E121" s="428">
        <v>11.038228</v>
      </c>
      <c r="F121" s="428"/>
      <c r="G121" s="428">
        <v>6.5856199999999996</v>
      </c>
      <c r="H121" s="428">
        <v>7.6961019999999998</v>
      </c>
      <c r="I121" s="428">
        <v>10.251213</v>
      </c>
      <c r="J121" s="428"/>
      <c r="K121" s="428">
        <v>22.167417</v>
      </c>
      <c r="L121" s="428">
        <v>27.977080000000001</v>
      </c>
      <c r="M121" s="428">
        <v>19.121296000000001</v>
      </c>
    </row>
    <row r="122" spans="1:13" s="73" customFormat="1" ht="27.75" customHeight="1" x14ac:dyDescent="0.3">
      <c r="A122" s="603"/>
      <c r="B122" s="429" t="s">
        <v>196</v>
      </c>
      <c r="C122" s="428"/>
      <c r="D122" s="428"/>
      <c r="E122" s="428"/>
      <c r="F122" s="428"/>
      <c r="G122" s="428"/>
      <c r="H122" s="428"/>
      <c r="I122" s="428"/>
      <c r="J122" s="428"/>
      <c r="K122" s="428"/>
      <c r="L122" s="428"/>
      <c r="M122" s="428"/>
    </row>
    <row r="123" spans="1:13" s="73" customFormat="1" ht="8.1" customHeight="1" x14ac:dyDescent="0.3">
      <c r="A123" s="601"/>
      <c r="B123" s="243"/>
      <c r="C123" s="278"/>
      <c r="D123" s="278"/>
      <c r="E123" s="278"/>
      <c r="F123" s="278"/>
      <c r="G123" s="278"/>
      <c r="H123" s="278"/>
      <c r="I123" s="278"/>
      <c r="J123" s="278"/>
      <c r="K123" s="278"/>
      <c r="L123" s="278"/>
      <c r="M123" s="278"/>
    </row>
    <row r="124" spans="1:13" s="73" customFormat="1" ht="15" customHeight="1" x14ac:dyDescent="0.3">
      <c r="A124" s="599" t="s">
        <v>197</v>
      </c>
      <c r="B124" s="242" t="s">
        <v>198</v>
      </c>
      <c r="C124" s="278">
        <v>476.07747599999999</v>
      </c>
      <c r="D124" s="278">
        <v>617.52077999999995</v>
      </c>
      <c r="E124" s="278">
        <v>530.80962199999999</v>
      </c>
      <c r="F124" s="278"/>
      <c r="G124" s="278">
        <v>427.70450599999998</v>
      </c>
      <c r="H124" s="278">
        <v>527.90243799999996</v>
      </c>
      <c r="I124" s="278">
        <v>474.75913300000002</v>
      </c>
      <c r="J124" s="278"/>
      <c r="K124" s="278">
        <v>532.36651800000004</v>
      </c>
      <c r="L124" s="278">
        <v>630.63375199999996</v>
      </c>
      <c r="M124" s="278">
        <v>545.73443799999995</v>
      </c>
    </row>
    <row r="125" spans="1:13" s="73" customFormat="1" ht="15" customHeight="1" x14ac:dyDescent="0.3">
      <c r="A125" s="600"/>
      <c r="B125" s="243" t="s">
        <v>199</v>
      </c>
      <c r="C125" s="278"/>
      <c r="D125" s="278"/>
      <c r="E125" s="278"/>
      <c r="F125" s="278"/>
      <c r="G125" s="278"/>
      <c r="H125" s="278"/>
      <c r="I125" s="278"/>
      <c r="J125" s="278"/>
      <c r="K125" s="278"/>
      <c r="L125" s="278"/>
      <c r="M125" s="278"/>
    </row>
    <row r="126" spans="1:13" s="73" customFormat="1" ht="8.1" customHeight="1" x14ac:dyDescent="0.3">
      <c r="A126" s="601"/>
      <c r="B126" s="243"/>
      <c r="C126" s="278"/>
      <c r="D126" s="278"/>
      <c r="E126" s="278"/>
      <c r="F126" s="278"/>
      <c r="G126" s="278"/>
      <c r="H126" s="278"/>
      <c r="I126" s="278"/>
      <c r="J126" s="278"/>
      <c r="K126" s="278"/>
      <c r="L126" s="278"/>
      <c r="M126" s="278"/>
    </row>
    <row r="127" spans="1:13" s="73" customFormat="1" ht="27.75" customHeight="1" x14ac:dyDescent="0.3">
      <c r="A127" s="602" t="s">
        <v>200</v>
      </c>
      <c r="B127" s="427" t="s">
        <v>201</v>
      </c>
      <c r="C127" s="428">
        <v>389.22742399999998</v>
      </c>
      <c r="D127" s="428">
        <v>542.42429300000003</v>
      </c>
      <c r="E127" s="428">
        <v>447.352529</v>
      </c>
      <c r="F127" s="428"/>
      <c r="G127" s="428">
        <v>357.33016900000001</v>
      </c>
      <c r="H127" s="428">
        <v>495.44522000000001</v>
      </c>
      <c r="I127" s="428">
        <v>408.49225100000001</v>
      </c>
      <c r="J127" s="428"/>
      <c r="K127" s="428">
        <v>361.902198</v>
      </c>
      <c r="L127" s="428">
        <v>381.04149200000001</v>
      </c>
      <c r="M127" s="428">
        <v>388.774383</v>
      </c>
    </row>
    <row r="128" spans="1:13" s="73" customFormat="1" ht="27.75" customHeight="1" x14ac:dyDescent="0.3">
      <c r="A128" s="603"/>
      <c r="B128" s="429" t="s">
        <v>202</v>
      </c>
      <c r="C128" s="428"/>
      <c r="D128" s="428"/>
      <c r="E128" s="428"/>
      <c r="F128" s="428"/>
      <c r="G128" s="428"/>
      <c r="H128" s="428"/>
      <c r="I128" s="428"/>
      <c r="J128" s="428"/>
      <c r="K128" s="428"/>
      <c r="L128" s="428"/>
      <c r="M128" s="428"/>
    </row>
    <row r="129" spans="1:13" s="73" customFormat="1" ht="8.1" customHeight="1" x14ac:dyDescent="0.3">
      <c r="A129" s="601"/>
      <c r="B129" s="243"/>
      <c r="C129" s="278"/>
      <c r="D129" s="278"/>
      <c r="E129" s="278"/>
      <c r="F129" s="278"/>
      <c r="G129" s="278"/>
      <c r="H129" s="278"/>
      <c r="I129" s="278"/>
      <c r="J129" s="278"/>
      <c r="K129" s="278"/>
      <c r="L129" s="278"/>
      <c r="M129" s="278"/>
    </row>
    <row r="130" spans="1:13" s="73" customFormat="1" ht="57.95" customHeight="1" x14ac:dyDescent="0.3">
      <c r="A130" s="599" t="s">
        <v>203</v>
      </c>
      <c r="B130" s="242" t="s">
        <v>204</v>
      </c>
      <c r="C130" s="278">
        <v>720.88364200000001</v>
      </c>
      <c r="D130" s="278">
        <v>885.880852</v>
      </c>
      <c r="E130" s="278">
        <v>830.81314099999997</v>
      </c>
      <c r="F130" s="278"/>
      <c r="G130" s="278">
        <v>704.32221500000003</v>
      </c>
      <c r="H130" s="278">
        <v>863.10887100000002</v>
      </c>
      <c r="I130" s="278">
        <v>809.63818900000001</v>
      </c>
      <c r="J130" s="278"/>
      <c r="K130" s="278">
        <v>723.87326599999994</v>
      </c>
      <c r="L130" s="278">
        <v>754.75239799999997</v>
      </c>
      <c r="M130" s="278">
        <v>729.47764400000005</v>
      </c>
    </row>
    <row r="131" spans="1:13" s="73" customFormat="1" ht="44.25" customHeight="1" x14ac:dyDescent="0.3">
      <c r="A131" s="600"/>
      <c r="B131" s="243" t="s">
        <v>205</v>
      </c>
      <c r="C131" s="278"/>
      <c r="D131" s="278"/>
      <c r="E131" s="278"/>
      <c r="F131" s="278"/>
      <c r="G131" s="278"/>
      <c r="H131" s="278"/>
      <c r="I131" s="278"/>
      <c r="J131" s="278"/>
      <c r="K131" s="278"/>
      <c r="L131" s="278"/>
      <c r="M131" s="278"/>
    </row>
    <row r="132" spans="1:13" s="73" customFormat="1" ht="8.1" customHeight="1" x14ac:dyDescent="0.3">
      <c r="A132" s="601"/>
      <c r="B132" s="243"/>
      <c r="C132" s="278"/>
      <c r="D132" s="278"/>
      <c r="E132" s="278"/>
      <c r="F132" s="278"/>
      <c r="G132" s="278"/>
      <c r="H132" s="278"/>
      <c r="I132" s="278"/>
      <c r="J132" s="278"/>
      <c r="K132" s="278"/>
      <c r="L132" s="278"/>
      <c r="M132" s="278"/>
    </row>
    <row r="133" spans="1:13" s="73" customFormat="1" ht="44.25" customHeight="1" x14ac:dyDescent="0.3">
      <c r="A133" s="602" t="s">
        <v>206</v>
      </c>
      <c r="B133" s="427" t="s">
        <v>207</v>
      </c>
      <c r="C133" s="428">
        <v>722.14590599999997</v>
      </c>
      <c r="D133" s="428">
        <v>823.00484700000004</v>
      </c>
      <c r="E133" s="428">
        <v>736.85364600000003</v>
      </c>
      <c r="F133" s="428"/>
      <c r="G133" s="428">
        <v>613.52515500000004</v>
      </c>
      <c r="H133" s="428">
        <v>691.44371100000001</v>
      </c>
      <c r="I133" s="428">
        <v>628.19617500000004</v>
      </c>
      <c r="J133" s="428"/>
      <c r="K133" s="428">
        <v>637.68073600000002</v>
      </c>
      <c r="L133" s="428">
        <v>711.21180200000003</v>
      </c>
      <c r="M133" s="428">
        <v>652.51120100000003</v>
      </c>
    </row>
    <row r="134" spans="1:13" s="73" customFormat="1" ht="44.25" customHeight="1" x14ac:dyDescent="0.3">
      <c r="A134" s="603"/>
      <c r="B134" s="429" t="s">
        <v>208</v>
      </c>
      <c r="C134" s="428"/>
      <c r="D134" s="428"/>
      <c r="E134" s="428"/>
      <c r="F134" s="428"/>
      <c r="G134" s="428"/>
      <c r="H134" s="428"/>
      <c r="I134" s="428"/>
      <c r="J134" s="428"/>
      <c r="K134" s="428"/>
      <c r="L134" s="428"/>
      <c r="M134" s="428"/>
    </row>
    <row r="135" spans="1:13" s="73" customFormat="1" ht="8.1" customHeight="1" x14ac:dyDescent="0.3">
      <c r="A135" s="601"/>
      <c r="B135" s="243"/>
      <c r="C135" s="278"/>
      <c r="D135" s="278"/>
      <c r="E135" s="278"/>
      <c r="F135" s="278"/>
      <c r="G135" s="278"/>
      <c r="H135" s="278"/>
      <c r="I135" s="278"/>
      <c r="J135" s="278"/>
      <c r="K135" s="278"/>
      <c r="L135" s="278"/>
      <c r="M135" s="278"/>
    </row>
    <row r="136" spans="1:13" s="73" customFormat="1" ht="27.75" customHeight="1" x14ac:dyDescent="0.3">
      <c r="A136" s="599" t="s">
        <v>209</v>
      </c>
      <c r="B136" s="242" t="s">
        <v>210</v>
      </c>
      <c r="C136" s="278">
        <v>1167.832361</v>
      </c>
      <c r="D136" s="278">
        <v>1282.1818330000001</v>
      </c>
      <c r="E136" s="278">
        <v>1216.0898729999999</v>
      </c>
      <c r="F136" s="278"/>
      <c r="G136" s="278">
        <v>1117.3771099999999</v>
      </c>
      <c r="H136" s="278">
        <v>1241.6048860000001</v>
      </c>
      <c r="I136" s="278">
        <v>1158.6784299999999</v>
      </c>
      <c r="J136" s="278"/>
      <c r="K136" s="278">
        <v>726.65924099999995</v>
      </c>
      <c r="L136" s="278">
        <v>733.26754400000004</v>
      </c>
      <c r="M136" s="278">
        <v>701.78466600000002</v>
      </c>
    </row>
    <row r="137" spans="1:13" s="73" customFormat="1" ht="27.75" customHeight="1" x14ac:dyDescent="0.3">
      <c r="A137" s="600"/>
      <c r="B137" s="243" t="s">
        <v>211</v>
      </c>
      <c r="C137" s="278"/>
      <c r="D137" s="278"/>
      <c r="E137" s="278"/>
      <c r="F137" s="278"/>
      <c r="G137" s="278"/>
      <c r="H137" s="278"/>
      <c r="I137" s="278"/>
      <c r="J137" s="278"/>
      <c r="K137" s="278"/>
      <c r="L137" s="278"/>
      <c r="M137" s="278"/>
    </row>
    <row r="138" spans="1:13" s="73" customFormat="1" ht="8.1" customHeight="1" x14ac:dyDescent="0.3">
      <c r="A138" s="601"/>
      <c r="B138" s="243"/>
      <c r="C138" s="278"/>
      <c r="D138" s="278"/>
      <c r="E138" s="278"/>
      <c r="F138" s="278"/>
      <c r="G138" s="278"/>
      <c r="H138" s="278"/>
      <c r="I138" s="278"/>
      <c r="J138" s="278"/>
      <c r="K138" s="278"/>
      <c r="L138" s="278"/>
      <c r="M138" s="278"/>
    </row>
    <row r="139" spans="1:13" s="73" customFormat="1" ht="15" customHeight="1" x14ac:dyDescent="0.3">
      <c r="A139" s="602" t="s">
        <v>212</v>
      </c>
      <c r="B139" s="427" t="s">
        <v>213</v>
      </c>
      <c r="C139" s="428">
        <v>1975.278808</v>
      </c>
      <c r="D139" s="428">
        <v>2530.6672520000002</v>
      </c>
      <c r="E139" s="428">
        <v>2243.3793009999999</v>
      </c>
      <c r="F139" s="428"/>
      <c r="G139" s="428">
        <v>1813.3139759999999</v>
      </c>
      <c r="H139" s="428">
        <v>2383.86591</v>
      </c>
      <c r="I139" s="428">
        <v>2009.3186840000001</v>
      </c>
      <c r="J139" s="428"/>
      <c r="K139" s="428">
        <v>2210.092212</v>
      </c>
      <c r="L139" s="428">
        <v>2468.849475</v>
      </c>
      <c r="M139" s="428">
        <v>2268.4889349999999</v>
      </c>
    </row>
    <row r="140" spans="1:13" s="73" customFormat="1" ht="15" customHeight="1" x14ac:dyDescent="0.3">
      <c r="A140" s="603"/>
      <c r="B140" s="429" t="s">
        <v>214</v>
      </c>
      <c r="C140" s="428"/>
      <c r="D140" s="428"/>
      <c r="E140" s="428"/>
      <c r="F140" s="428"/>
      <c r="G140" s="428"/>
      <c r="H140" s="428"/>
      <c r="I140" s="428"/>
      <c r="J140" s="428"/>
      <c r="K140" s="428"/>
      <c r="L140" s="428"/>
      <c r="M140" s="428"/>
    </row>
    <row r="141" spans="1:13" s="73" customFormat="1" ht="8.1" customHeight="1" x14ac:dyDescent="0.3">
      <c r="A141" s="601"/>
      <c r="B141" s="243"/>
      <c r="C141" s="278"/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</row>
    <row r="142" spans="1:13" s="73" customFormat="1" ht="15" customHeight="1" x14ac:dyDescent="0.3">
      <c r="A142" s="599" t="s">
        <v>215</v>
      </c>
      <c r="B142" s="242" t="s">
        <v>216</v>
      </c>
      <c r="C142" s="278">
        <v>2955.5585679999999</v>
      </c>
      <c r="D142" s="278">
        <v>4152.793095</v>
      </c>
      <c r="E142" s="278">
        <v>3285.3911400000002</v>
      </c>
      <c r="F142" s="278"/>
      <c r="G142" s="278">
        <v>2599.1954430000001</v>
      </c>
      <c r="H142" s="278">
        <v>3381.464266</v>
      </c>
      <c r="I142" s="278">
        <v>2746.4252190000002</v>
      </c>
      <c r="J142" s="278"/>
      <c r="K142" s="278">
        <v>2988.18309</v>
      </c>
      <c r="L142" s="278">
        <v>3150.4224060000001</v>
      </c>
      <c r="M142" s="278">
        <v>3122.6025930000001</v>
      </c>
    </row>
    <row r="143" spans="1:13" s="73" customFormat="1" ht="15" customHeight="1" x14ac:dyDescent="0.3">
      <c r="A143" s="600"/>
      <c r="B143" s="243" t="s">
        <v>217</v>
      </c>
      <c r="C143" s="278"/>
      <c r="D143" s="278"/>
      <c r="E143" s="278"/>
      <c r="F143" s="278"/>
      <c r="G143" s="278"/>
      <c r="H143" s="278"/>
      <c r="I143" s="278"/>
      <c r="J143" s="278"/>
      <c r="K143" s="278"/>
      <c r="L143" s="278"/>
      <c r="M143" s="278"/>
    </row>
    <row r="144" spans="1:13" s="73" customFormat="1" ht="8.1" customHeight="1" x14ac:dyDescent="0.3">
      <c r="A144" s="601"/>
      <c r="B144" s="243"/>
      <c r="C144" s="278"/>
      <c r="D144" s="278"/>
      <c r="E144" s="278"/>
      <c r="F144" s="278"/>
      <c r="G144" s="278"/>
      <c r="H144" s="278"/>
      <c r="I144" s="278"/>
      <c r="J144" s="278"/>
      <c r="K144" s="278"/>
      <c r="L144" s="278"/>
      <c r="M144" s="278"/>
    </row>
    <row r="145" spans="1:13" s="73" customFormat="1" ht="15" customHeight="1" x14ac:dyDescent="0.3">
      <c r="A145" s="602" t="s">
        <v>218</v>
      </c>
      <c r="B145" s="427" t="s">
        <v>219</v>
      </c>
      <c r="C145" s="428">
        <v>1325.7964179999999</v>
      </c>
      <c r="D145" s="428">
        <v>1598.8060989999999</v>
      </c>
      <c r="E145" s="428">
        <v>1600.2945050000001</v>
      </c>
      <c r="F145" s="428"/>
      <c r="G145" s="428">
        <v>1224.7660599999999</v>
      </c>
      <c r="H145" s="428">
        <v>1469.3493100000001</v>
      </c>
      <c r="I145" s="428">
        <v>1478.5089330000001</v>
      </c>
      <c r="J145" s="428"/>
      <c r="K145" s="428">
        <v>1967.632425</v>
      </c>
      <c r="L145" s="428">
        <v>2115.7010380000002</v>
      </c>
      <c r="M145" s="428">
        <v>1993.625372</v>
      </c>
    </row>
    <row r="146" spans="1:13" s="73" customFormat="1" ht="15" customHeight="1" x14ac:dyDescent="0.3">
      <c r="A146" s="603"/>
      <c r="B146" s="429" t="s">
        <v>220</v>
      </c>
      <c r="C146" s="428"/>
      <c r="D146" s="428"/>
      <c r="E146" s="428"/>
      <c r="F146" s="428"/>
      <c r="G146" s="428"/>
      <c r="H146" s="428"/>
      <c r="I146" s="428"/>
      <c r="J146" s="428"/>
      <c r="K146" s="428"/>
      <c r="L146" s="428"/>
      <c r="M146" s="428"/>
    </row>
    <row r="147" spans="1:13" s="73" customFormat="1" ht="8.1" customHeight="1" x14ac:dyDescent="0.3">
      <c r="A147" s="601"/>
      <c r="B147" s="243"/>
      <c r="C147" s="278"/>
      <c r="D147" s="278"/>
      <c r="E147" s="278"/>
      <c r="F147" s="278"/>
      <c r="G147" s="278"/>
      <c r="H147" s="278"/>
      <c r="I147" s="278"/>
      <c r="J147" s="278"/>
      <c r="K147" s="278"/>
      <c r="L147" s="278"/>
      <c r="M147" s="278"/>
    </row>
    <row r="148" spans="1:13" s="73" customFormat="1" ht="27.75" customHeight="1" x14ac:dyDescent="0.3">
      <c r="A148" s="599" t="s">
        <v>221</v>
      </c>
      <c r="B148" s="242" t="s">
        <v>222</v>
      </c>
      <c r="C148" s="278">
        <v>342.64351299999998</v>
      </c>
      <c r="D148" s="278">
        <v>525.115726</v>
      </c>
      <c r="E148" s="278">
        <v>525.74931900000001</v>
      </c>
      <c r="F148" s="278"/>
      <c r="G148" s="278">
        <v>256.11973999999998</v>
      </c>
      <c r="H148" s="278">
        <v>400.18623400000001</v>
      </c>
      <c r="I148" s="278">
        <v>356.975863</v>
      </c>
      <c r="J148" s="278"/>
      <c r="K148" s="278">
        <v>2508.3849369999998</v>
      </c>
      <c r="L148" s="278">
        <v>2679.0755680000002</v>
      </c>
      <c r="M148" s="278">
        <v>2772.8438879999999</v>
      </c>
    </row>
    <row r="149" spans="1:13" s="73" customFormat="1" ht="27.75" customHeight="1" x14ac:dyDescent="0.3">
      <c r="A149" s="600"/>
      <c r="B149" s="243" t="s">
        <v>223</v>
      </c>
      <c r="C149" s="278"/>
      <c r="D149" s="278"/>
      <c r="E149" s="278"/>
      <c r="F149" s="278"/>
      <c r="G149" s="278"/>
      <c r="H149" s="278"/>
      <c r="I149" s="278"/>
      <c r="J149" s="278"/>
      <c r="K149" s="278"/>
      <c r="L149" s="278"/>
      <c r="M149" s="278"/>
    </row>
    <row r="150" spans="1:13" s="73" customFormat="1" ht="8.1" customHeight="1" x14ac:dyDescent="0.3">
      <c r="A150" s="601"/>
      <c r="B150" s="243"/>
      <c r="C150" s="278"/>
      <c r="D150" s="278"/>
      <c r="E150" s="278"/>
      <c r="F150" s="278"/>
      <c r="G150" s="278"/>
      <c r="H150" s="278"/>
      <c r="I150" s="278"/>
      <c r="J150" s="278"/>
      <c r="K150" s="278"/>
      <c r="L150" s="278"/>
      <c r="M150" s="278"/>
    </row>
    <row r="151" spans="1:13" s="73" customFormat="1" ht="27.75" customHeight="1" x14ac:dyDescent="0.3">
      <c r="A151" s="602" t="s">
        <v>224</v>
      </c>
      <c r="B151" s="427" t="s">
        <v>225</v>
      </c>
      <c r="C151" s="428">
        <v>3760.5163520000001</v>
      </c>
      <c r="D151" s="428">
        <v>3688.9611369999998</v>
      </c>
      <c r="E151" s="428">
        <v>3782.2425370000001</v>
      </c>
      <c r="F151" s="428"/>
      <c r="G151" s="428">
        <v>3467.9301569999998</v>
      </c>
      <c r="H151" s="428">
        <v>3312.2746959999999</v>
      </c>
      <c r="I151" s="428">
        <v>3457.5840079999998</v>
      </c>
      <c r="J151" s="428"/>
      <c r="K151" s="428">
        <v>3845.9063350000001</v>
      </c>
      <c r="L151" s="428">
        <v>3804.7576469999999</v>
      </c>
      <c r="M151" s="428">
        <v>3059.316906</v>
      </c>
    </row>
    <row r="152" spans="1:13" s="73" customFormat="1" ht="27.75" customHeight="1" x14ac:dyDescent="0.3">
      <c r="A152" s="603"/>
      <c r="B152" s="429" t="s">
        <v>226</v>
      </c>
      <c r="C152" s="428"/>
      <c r="D152" s="428"/>
      <c r="E152" s="428"/>
      <c r="F152" s="428"/>
      <c r="G152" s="428"/>
      <c r="H152" s="428"/>
      <c r="I152" s="428"/>
      <c r="J152" s="428"/>
      <c r="K152" s="428"/>
      <c r="L152" s="428"/>
      <c r="M152" s="428"/>
    </row>
    <row r="153" spans="1:13" s="73" customFormat="1" ht="8.1" customHeight="1" x14ac:dyDescent="0.3">
      <c r="A153" s="601"/>
      <c r="B153" s="243"/>
      <c r="C153" s="278"/>
      <c r="D153" s="278"/>
      <c r="E153" s="278"/>
      <c r="F153" s="278"/>
      <c r="G153" s="278"/>
      <c r="H153" s="278"/>
      <c r="I153" s="278"/>
      <c r="J153" s="278"/>
      <c r="K153" s="278"/>
      <c r="L153" s="278"/>
      <c r="M153" s="278"/>
    </row>
    <row r="154" spans="1:13" s="73" customFormat="1" ht="15" customHeight="1" x14ac:dyDescent="0.3">
      <c r="A154" s="599" t="s">
        <v>227</v>
      </c>
      <c r="B154" s="242" t="s">
        <v>228</v>
      </c>
      <c r="C154" s="278">
        <v>428.74852299999998</v>
      </c>
      <c r="D154" s="278">
        <v>261.02322900000001</v>
      </c>
      <c r="E154" s="278">
        <v>215.24554800000001</v>
      </c>
      <c r="F154" s="278"/>
      <c r="G154" s="278">
        <v>184.46118300000001</v>
      </c>
      <c r="H154" s="278">
        <v>174.67253400000001</v>
      </c>
      <c r="I154" s="278">
        <v>170.436238</v>
      </c>
      <c r="J154" s="278"/>
      <c r="K154" s="278">
        <v>442.62666100000001</v>
      </c>
      <c r="L154" s="278">
        <v>504.38044200000002</v>
      </c>
      <c r="M154" s="278">
        <v>412.80524100000002</v>
      </c>
    </row>
    <row r="155" spans="1:13" s="73" customFormat="1" ht="15" customHeight="1" x14ac:dyDescent="0.3">
      <c r="A155" s="600"/>
      <c r="B155" s="243" t="s">
        <v>229</v>
      </c>
      <c r="C155" s="278"/>
      <c r="D155" s="278"/>
      <c r="E155" s="278"/>
      <c r="F155" s="278"/>
      <c r="G155" s="278"/>
      <c r="H155" s="278"/>
      <c r="I155" s="278"/>
      <c r="J155" s="278"/>
      <c r="K155" s="278"/>
      <c r="L155" s="278"/>
      <c r="M155" s="278"/>
    </row>
    <row r="156" spans="1:13" s="73" customFormat="1" ht="8.1" customHeight="1" x14ac:dyDescent="0.3">
      <c r="A156" s="601"/>
      <c r="B156" s="243"/>
      <c r="C156" s="278"/>
      <c r="D156" s="278"/>
      <c r="E156" s="278"/>
      <c r="F156" s="278"/>
      <c r="G156" s="278"/>
      <c r="H156" s="278"/>
      <c r="I156" s="278"/>
      <c r="J156" s="278"/>
      <c r="K156" s="278"/>
      <c r="L156" s="278"/>
      <c r="M156" s="278"/>
    </row>
    <row r="157" spans="1:13" s="73" customFormat="1" ht="44.25" customHeight="1" x14ac:dyDescent="0.3">
      <c r="A157" s="602" t="s">
        <v>230</v>
      </c>
      <c r="B157" s="427" t="s">
        <v>231</v>
      </c>
      <c r="C157" s="428">
        <v>2023.512033</v>
      </c>
      <c r="D157" s="428">
        <v>2344.7645259999999</v>
      </c>
      <c r="E157" s="428">
        <v>2374.1234420000001</v>
      </c>
      <c r="F157" s="428"/>
      <c r="G157" s="428">
        <v>1787.8916380000001</v>
      </c>
      <c r="H157" s="428">
        <v>2014.199171</v>
      </c>
      <c r="I157" s="428">
        <v>2112.1258809999999</v>
      </c>
      <c r="J157" s="428"/>
      <c r="K157" s="428">
        <v>3753.1306650000001</v>
      </c>
      <c r="L157" s="428">
        <v>3872.1382720000001</v>
      </c>
      <c r="M157" s="428">
        <v>3823.336256</v>
      </c>
    </row>
    <row r="158" spans="1:13" s="73" customFormat="1" ht="44.25" customHeight="1" x14ac:dyDescent="0.3">
      <c r="A158" s="603"/>
      <c r="B158" s="429" t="s">
        <v>232</v>
      </c>
      <c r="C158" s="428"/>
      <c r="D158" s="428"/>
      <c r="E158" s="428"/>
      <c r="F158" s="428"/>
      <c r="G158" s="428"/>
      <c r="H158" s="428"/>
      <c r="I158" s="428"/>
      <c r="J158" s="428"/>
      <c r="K158" s="428"/>
      <c r="L158" s="428"/>
      <c r="M158" s="428"/>
    </row>
    <row r="159" spans="1:13" s="73" customFormat="1" ht="8.1" customHeight="1" x14ac:dyDescent="0.3">
      <c r="A159" s="601"/>
      <c r="B159" s="243"/>
      <c r="C159" s="278"/>
      <c r="D159" s="278"/>
      <c r="E159" s="278"/>
      <c r="F159" s="278"/>
      <c r="G159" s="278"/>
      <c r="H159" s="278"/>
      <c r="I159" s="278"/>
      <c r="J159" s="278"/>
      <c r="K159" s="278"/>
      <c r="L159" s="278"/>
      <c r="M159" s="278"/>
    </row>
    <row r="160" spans="1:13" s="73" customFormat="1" ht="27.75" customHeight="1" x14ac:dyDescent="0.3">
      <c r="A160" s="599" t="s">
        <v>233</v>
      </c>
      <c r="B160" s="242" t="s">
        <v>234</v>
      </c>
      <c r="C160" s="278">
        <v>7310.3086919999996</v>
      </c>
      <c r="D160" s="278">
        <v>8448.2425380000004</v>
      </c>
      <c r="E160" s="278">
        <v>6817.2159460000003</v>
      </c>
      <c r="F160" s="278"/>
      <c r="G160" s="278">
        <v>6577.4455349999998</v>
      </c>
      <c r="H160" s="278">
        <v>6586.9839300000003</v>
      </c>
      <c r="I160" s="278">
        <v>6266.3717290000004</v>
      </c>
      <c r="J160" s="278"/>
      <c r="K160" s="278">
        <v>5439.3295559999997</v>
      </c>
      <c r="L160" s="278">
        <v>10254.290281</v>
      </c>
      <c r="M160" s="278">
        <v>6275.7877609999996</v>
      </c>
    </row>
    <row r="161" spans="1:13" s="73" customFormat="1" ht="27.75" customHeight="1" x14ac:dyDescent="0.3">
      <c r="A161" s="600"/>
      <c r="B161" s="243" t="s">
        <v>235</v>
      </c>
      <c r="C161" s="278"/>
      <c r="D161" s="278"/>
      <c r="E161" s="278"/>
      <c r="F161" s="278"/>
      <c r="G161" s="278"/>
      <c r="H161" s="278"/>
      <c r="I161" s="278"/>
      <c r="J161" s="278"/>
      <c r="K161" s="278"/>
      <c r="L161" s="278"/>
      <c r="M161" s="278"/>
    </row>
    <row r="162" spans="1:13" s="73" customFormat="1" ht="8.1" customHeight="1" x14ac:dyDescent="0.3">
      <c r="A162" s="601"/>
      <c r="B162" s="243"/>
      <c r="C162" s="278"/>
      <c r="D162" s="278"/>
      <c r="E162" s="278"/>
      <c r="F162" s="278"/>
      <c r="G162" s="278"/>
      <c r="H162" s="278"/>
      <c r="I162" s="278"/>
      <c r="J162" s="278"/>
      <c r="K162" s="278"/>
      <c r="L162" s="278"/>
      <c r="M162" s="278"/>
    </row>
    <row r="163" spans="1:13" s="73" customFormat="1" ht="43.15" customHeight="1" x14ac:dyDescent="0.3">
      <c r="A163" s="602" t="s">
        <v>236</v>
      </c>
      <c r="B163" s="427" t="s">
        <v>237</v>
      </c>
      <c r="C163" s="428">
        <v>4472.4336130000002</v>
      </c>
      <c r="D163" s="428">
        <v>5740.6209559999998</v>
      </c>
      <c r="E163" s="428">
        <v>4859.6588460000003</v>
      </c>
      <c r="F163" s="428"/>
      <c r="G163" s="428">
        <v>3998.9134469999999</v>
      </c>
      <c r="H163" s="428">
        <v>4733.7818479999996</v>
      </c>
      <c r="I163" s="428">
        <v>4341.7017660000001</v>
      </c>
      <c r="J163" s="428"/>
      <c r="K163" s="428">
        <v>4169.4273629999998</v>
      </c>
      <c r="L163" s="428">
        <v>5062.1068720000003</v>
      </c>
      <c r="M163" s="428">
        <v>3820.1600050000002</v>
      </c>
    </row>
    <row r="164" spans="1:13" s="73" customFormat="1" ht="44.25" customHeight="1" x14ac:dyDescent="0.3">
      <c r="A164" s="603"/>
      <c r="B164" s="429" t="s">
        <v>238</v>
      </c>
      <c r="C164" s="428"/>
      <c r="D164" s="428"/>
      <c r="E164" s="428"/>
      <c r="F164" s="428"/>
      <c r="G164" s="428"/>
      <c r="H164" s="428"/>
      <c r="I164" s="428"/>
      <c r="J164" s="428"/>
      <c r="K164" s="428"/>
      <c r="L164" s="428"/>
      <c r="M164" s="428"/>
    </row>
    <row r="165" spans="1:13" s="73" customFormat="1" ht="8.1" customHeight="1" x14ac:dyDescent="0.3">
      <c r="A165" s="601"/>
      <c r="B165" s="243"/>
      <c r="C165" s="278"/>
      <c r="D165" s="278"/>
      <c r="E165" s="278"/>
      <c r="F165" s="278"/>
      <c r="G165" s="278"/>
      <c r="H165" s="278"/>
      <c r="I165" s="278"/>
      <c r="J165" s="278"/>
      <c r="K165" s="278"/>
      <c r="L165" s="278"/>
      <c r="M165" s="278"/>
    </row>
    <row r="166" spans="1:13" s="73" customFormat="1" ht="102" customHeight="1" x14ac:dyDescent="0.3">
      <c r="A166" s="599" t="s">
        <v>239</v>
      </c>
      <c r="B166" s="242" t="s">
        <v>240</v>
      </c>
      <c r="C166" s="278">
        <v>42194.134524000001</v>
      </c>
      <c r="D166" s="278">
        <v>49160.909729999999</v>
      </c>
      <c r="E166" s="278">
        <v>43831.905642999998</v>
      </c>
      <c r="F166" s="278"/>
      <c r="G166" s="278">
        <v>28139.607875000002</v>
      </c>
      <c r="H166" s="278">
        <v>28222.422462999999</v>
      </c>
      <c r="I166" s="278">
        <v>30000.666535</v>
      </c>
      <c r="J166" s="278"/>
      <c r="K166" s="278">
        <v>30202.313213000001</v>
      </c>
      <c r="L166" s="278">
        <v>33221.694099</v>
      </c>
      <c r="M166" s="278">
        <v>32780.545205000002</v>
      </c>
    </row>
    <row r="167" spans="1:13" s="73" customFormat="1" ht="102" customHeight="1" x14ac:dyDescent="0.3">
      <c r="A167" s="600"/>
      <c r="B167" s="243" t="s">
        <v>241</v>
      </c>
      <c r="C167" s="278"/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</row>
    <row r="168" spans="1:13" s="73" customFormat="1" ht="8.1" customHeight="1" x14ac:dyDescent="0.3">
      <c r="A168" s="601"/>
      <c r="B168" s="243"/>
      <c r="C168" s="278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</row>
    <row r="169" spans="1:13" s="73" customFormat="1" ht="27.75" customHeight="1" x14ac:dyDescent="0.3">
      <c r="A169" s="602" t="s">
        <v>242</v>
      </c>
      <c r="B169" s="427" t="s">
        <v>243</v>
      </c>
      <c r="C169" s="428">
        <v>770.64717800000005</v>
      </c>
      <c r="D169" s="428">
        <v>991.687544</v>
      </c>
      <c r="E169" s="428">
        <v>1036.585728</v>
      </c>
      <c r="F169" s="428"/>
      <c r="G169" s="428">
        <v>509.40020800000002</v>
      </c>
      <c r="H169" s="428">
        <v>680.78574900000001</v>
      </c>
      <c r="I169" s="428">
        <v>722.58731399999999</v>
      </c>
      <c r="J169" s="428"/>
      <c r="K169" s="428">
        <v>2606.4457550000002</v>
      </c>
      <c r="L169" s="428">
        <v>3130.4093560000001</v>
      </c>
      <c r="M169" s="428">
        <v>3019.1684989999999</v>
      </c>
    </row>
    <row r="170" spans="1:13" s="73" customFormat="1" ht="27.75" customHeight="1" x14ac:dyDescent="0.3">
      <c r="A170" s="603"/>
      <c r="B170" s="429" t="s">
        <v>244</v>
      </c>
      <c r="C170" s="428"/>
      <c r="D170" s="428"/>
      <c r="E170" s="428"/>
      <c r="F170" s="428"/>
      <c r="G170" s="428"/>
      <c r="H170" s="428"/>
      <c r="I170" s="428"/>
      <c r="J170" s="428"/>
      <c r="K170" s="428"/>
      <c r="L170" s="428"/>
      <c r="M170" s="428"/>
    </row>
    <row r="171" spans="1:13" s="73" customFormat="1" ht="8.1" customHeight="1" x14ac:dyDescent="0.3">
      <c r="A171" s="601"/>
      <c r="B171" s="243"/>
      <c r="C171" s="278"/>
      <c r="D171" s="278"/>
      <c r="E171" s="278"/>
      <c r="F171" s="278"/>
      <c r="G171" s="278"/>
      <c r="H171" s="278"/>
      <c r="I171" s="278"/>
      <c r="J171" s="278"/>
      <c r="K171" s="278"/>
      <c r="L171" s="278"/>
      <c r="M171" s="278"/>
    </row>
    <row r="172" spans="1:13" s="73" customFormat="1" ht="27.75" customHeight="1" x14ac:dyDescent="0.3">
      <c r="A172" s="599" t="s">
        <v>245</v>
      </c>
      <c r="B172" s="242" t="s">
        <v>246</v>
      </c>
      <c r="C172" s="278">
        <v>550.09261700000002</v>
      </c>
      <c r="D172" s="278">
        <v>740.35500400000001</v>
      </c>
      <c r="E172" s="278">
        <v>623.399089</v>
      </c>
      <c r="F172" s="278"/>
      <c r="G172" s="278">
        <v>533.73983999999996</v>
      </c>
      <c r="H172" s="278">
        <v>704.68409099999997</v>
      </c>
      <c r="I172" s="278">
        <v>588.70932100000005</v>
      </c>
      <c r="J172" s="278"/>
      <c r="K172" s="278">
        <v>1364.5799500000001</v>
      </c>
      <c r="L172" s="278">
        <v>1787.680691</v>
      </c>
      <c r="M172" s="278">
        <v>2677.8074569999999</v>
      </c>
    </row>
    <row r="173" spans="1:13" s="73" customFormat="1" ht="15" customHeight="1" x14ac:dyDescent="0.3">
      <c r="A173" s="600"/>
      <c r="B173" s="243" t="s">
        <v>247</v>
      </c>
      <c r="C173" s="278"/>
      <c r="D173" s="278"/>
      <c r="E173" s="278"/>
      <c r="F173" s="278"/>
      <c r="G173" s="278"/>
      <c r="H173" s="278"/>
      <c r="I173" s="278"/>
      <c r="J173" s="278"/>
      <c r="K173" s="278"/>
      <c r="L173" s="278"/>
      <c r="M173" s="278"/>
    </row>
    <row r="174" spans="1:13" s="73" customFormat="1" ht="8.1" customHeight="1" x14ac:dyDescent="0.3">
      <c r="A174" s="601"/>
      <c r="B174" s="243"/>
      <c r="C174" s="278"/>
      <c r="D174" s="278"/>
      <c r="E174" s="278"/>
      <c r="F174" s="278"/>
      <c r="G174" s="278"/>
      <c r="H174" s="278"/>
      <c r="I174" s="278"/>
      <c r="J174" s="278"/>
      <c r="K174" s="278"/>
      <c r="L174" s="278"/>
      <c r="M174" s="278"/>
    </row>
    <row r="175" spans="1:13" s="73" customFormat="1" ht="57.95" customHeight="1" x14ac:dyDescent="0.3">
      <c r="A175" s="602" t="s">
        <v>248</v>
      </c>
      <c r="B175" s="427" t="s">
        <v>249</v>
      </c>
      <c r="C175" s="428">
        <v>119.46817</v>
      </c>
      <c r="D175" s="428">
        <v>150.59396100000001</v>
      </c>
      <c r="E175" s="428">
        <v>139.488595</v>
      </c>
      <c r="F175" s="428"/>
      <c r="G175" s="428">
        <v>110.644419</v>
      </c>
      <c r="H175" s="428">
        <v>142.38245599999999</v>
      </c>
      <c r="I175" s="428">
        <v>128.58789300000001</v>
      </c>
      <c r="J175" s="428"/>
      <c r="K175" s="428">
        <v>144.847666</v>
      </c>
      <c r="L175" s="428">
        <v>132.34596199999999</v>
      </c>
      <c r="M175" s="428">
        <v>132.654563</v>
      </c>
    </row>
    <row r="176" spans="1:13" s="73" customFormat="1" ht="57.95" customHeight="1" x14ac:dyDescent="0.3">
      <c r="A176" s="603"/>
      <c r="B176" s="429" t="s">
        <v>250</v>
      </c>
      <c r="C176" s="428"/>
      <c r="D176" s="428"/>
      <c r="E176" s="428"/>
      <c r="F176" s="428"/>
      <c r="G176" s="428"/>
      <c r="H176" s="428"/>
      <c r="I176" s="428"/>
      <c r="J176" s="428"/>
      <c r="K176" s="428"/>
      <c r="L176" s="428"/>
      <c r="M176" s="428"/>
    </row>
    <row r="177" spans="1:13" s="73" customFormat="1" ht="8.1" customHeight="1" x14ac:dyDescent="0.3">
      <c r="A177" s="601"/>
      <c r="B177" s="243"/>
      <c r="C177" s="278"/>
      <c r="D177" s="278"/>
      <c r="E177" s="278"/>
      <c r="F177" s="278"/>
      <c r="G177" s="278"/>
      <c r="H177" s="278"/>
      <c r="I177" s="278"/>
      <c r="J177" s="278"/>
      <c r="K177" s="278"/>
      <c r="L177" s="278"/>
      <c r="M177" s="278"/>
    </row>
    <row r="178" spans="1:13" s="73" customFormat="1" ht="57.95" customHeight="1" x14ac:dyDescent="0.3">
      <c r="A178" s="599" t="s">
        <v>251</v>
      </c>
      <c r="B178" s="242" t="s">
        <v>252</v>
      </c>
      <c r="C178" s="278">
        <v>1040.2357480000001</v>
      </c>
      <c r="D178" s="278">
        <v>1191.0341309999999</v>
      </c>
      <c r="E178" s="278">
        <v>1117.985944</v>
      </c>
      <c r="F178" s="278"/>
      <c r="G178" s="278">
        <v>931.53484800000001</v>
      </c>
      <c r="H178" s="278">
        <v>1081.752553</v>
      </c>
      <c r="I178" s="278">
        <v>1020.82874</v>
      </c>
      <c r="J178" s="278"/>
      <c r="K178" s="278">
        <v>537.63006499999995</v>
      </c>
      <c r="L178" s="278">
        <v>604.22346000000005</v>
      </c>
      <c r="M178" s="278">
        <v>568.64272400000004</v>
      </c>
    </row>
    <row r="179" spans="1:13" s="73" customFormat="1" ht="57.95" customHeight="1" x14ac:dyDescent="0.3">
      <c r="A179" s="600"/>
      <c r="B179" s="243" t="s">
        <v>253</v>
      </c>
      <c r="C179" s="278"/>
      <c r="D179" s="278"/>
      <c r="E179" s="278"/>
      <c r="F179" s="278"/>
      <c r="G179" s="278"/>
      <c r="H179" s="278"/>
      <c r="I179" s="278"/>
      <c r="J179" s="278"/>
      <c r="K179" s="278"/>
      <c r="L179" s="278"/>
      <c r="M179" s="278"/>
    </row>
    <row r="180" spans="1:13" s="73" customFormat="1" ht="8.1" customHeight="1" x14ac:dyDescent="0.3">
      <c r="A180" s="601"/>
      <c r="B180" s="243"/>
      <c r="C180" s="278"/>
      <c r="D180" s="278"/>
      <c r="E180" s="278"/>
      <c r="F180" s="278"/>
      <c r="G180" s="278"/>
      <c r="H180" s="278"/>
      <c r="I180" s="278"/>
      <c r="J180" s="278"/>
      <c r="K180" s="278"/>
      <c r="L180" s="278"/>
      <c r="M180" s="278"/>
    </row>
    <row r="181" spans="1:13" s="73" customFormat="1" ht="27.75" customHeight="1" x14ac:dyDescent="0.3">
      <c r="A181" s="602" t="s">
        <v>254</v>
      </c>
      <c r="B181" s="427" t="s">
        <v>255</v>
      </c>
      <c r="C181" s="428">
        <v>52.130721999999999</v>
      </c>
      <c r="D181" s="428">
        <v>51.014921999999999</v>
      </c>
      <c r="E181" s="428">
        <v>39.905802999999999</v>
      </c>
      <c r="F181" s="428"/>
      <c r="G181" s="428">
        <v>40.983673000000003</v>
      </c>
      <c r="H181" s="428">
        <v>35.127262000000002</v>
      </c>
      <c r="I181" s="428">
        <v>30.382341</v>
      </c>
      <c r="J181" s="428"/>
      <c r="K181" s="428">
        <v>198.365184</v>
      </c>
      <c r="L181" s="428">
        <v>266.204702</v>
      </c>
      <c r="M181" s="428">
        <v>230.079983</v>
      </c>
    </row>
    <row r="182" spans="1:13" s="73" customFormat="1" ht="27.75" customHeight="1" x14ac:dyDescent="0.3">
      <c r="A182" s="603"/>
      <c r="B182" s="429" t="s">
        <v>256</v>
      </c>
      <c r="C182" s="428"/>
      <c r="D182" s="428"/>
      <c r="E182" s="428"/>
      <c r="F182" s="428"/>
      <c r="G182" s="428"/>
      <c r="H182" s="428"/>
      <c r="I182" s="428"/>
      <c r="J182" s="428"/>
      <c r="K182" s="428"/>
      <c r="L182" s="428"/>
      <c r="M182" s="428"/>
    </row>
    <row r="183" spans="1:13" s="73" customFormat="1" ht="8.1" customHeight="1" x14ac:dyDescent="0.3">
      <c r="A183" s="601"/>
      <c r="B183" s="243"/>
      <c r="C183" s="278"/>
      <c r="D183" s="278"/>
      <c r="E183" s="278"/>
      <c r="F183" s="278"/>
      <c r="G183" s="278"/>
      <c r="H183" s="278"/>
      <c r="I183" s="278"/>
      <c r="J183" s="278"/>
      <c r="K183" s="278"/>
      <c r="L183" s="278"/>
      <c r="M183" s="278"/>
    </row>
    <row r="184" spans="1:13" s="73" customFormat="1" ht="27.75" customHeight="1" x14ac:dyDescent="0.3">
      <c r="A184" s="599" t="s">
        <v>257</v>
      </c>
      <c r="B184" s="242" t="s">
        <v>258</v>
      </c>
      <c r="C184" s="278">
        <v>1313.5847389999999</v>
      </c>
      <c r="D184" s="278">
        <v>1862.682239</v>
      </c>
      <c r="E184" s="278">
        <v>1806.5584679999999</v>
      </c>
      <c r="F184" s="278"/>
      <c r="G184" s="278">
        <v>1166.7597009999999</v>
      </c>
      <c r="H184" s="278">
        <v>1701.016703</v>
      </c>
      <c r="I184" s="278">
        <v>1594.278352</v>
      </c>
      <c r="J184" s="278"/>
      <c r="K184" s="278">
        <v>803.00570600000003</v>
      </c>
      <c r="L184" s="278">
        <v>860.53202399999998</v>
      </c>
      <c r="M184" s="278">
        <v>858.08516199999997</v>
      </c>
    </row>
    <row r="185" spans="1:13" s="73" customFormat="1" ht="27.75" customHeight="1" x14ac:dyDescent="0.3">
      <c r="A185" s="600"/>
      <c r="B185" s="243" t="s">
        <v>259</v>
      </c>
      <c r="C185" s="278"/>
      <c r="D185" s="278"/>
      <c r="E185" s="278"/>
      <c r="F185" s="278"/>
      <c r="G185" s="278"/>
      <c r="H185" s="278"/>
      <c r="I185" s="278"/>
      <c r="J185" s="278"/>
      <c r="K185" s="278"/>
      <c r="L185" s="278"/>
      <c r="M185" s="278"/>
    </row>
    <row r="186" spans="1:13" s="73" customFormat="1" ht="8.1" customHeight="1" x14ac:dyDescent="0.3">
      <c r="A186" s="601"/>
      <c r="B186" s="243"/>
      <c r="C186" s="278"/>
      <c r="D186" s="278"/>
      <c r="E186" s="278"/>
      <c r="F186" s="278"/>
      <c r="G186" s="278"/>
      <c r="H186" s="278"/>
      <c r="I186" s="278"/>
      <c r="J186" s="278"/>
      <c r="K186" s="278"/>
      <c r="L186" s="278"/>
      <c r="M186" s="278"/>
    </row>
    <row r="187" spans="1:13" s="73" customFormat="1" ht="15" customHeight="1" x14ac:dyDescent="0.3">
      <c r="A187" s="602" t="s">
        <v>260</v>
      </c>
      <c r="B187" s="427" t="s">
        <v>261</v>
      </c>
      <c r="C187" s="428">
        <v>54.265498000000001</v>
      </c>
      <c r="D187" s="428">
        <v>67.402917000000002</v>
      </c>
      <c r="E187" s="428">
        <v>73.618331999999995</v>
      </c>
      <c r="F187" s="428"/>
      <c r="G187" s="428">
        <v>36.205005</v>
      </c>
      <c r="H187" s="428">
        <v>40.923395999999997</v>
      </c>
      <c r="I187" s="428">
        <v>44.825178999999999</v>
      </c>
      <c r="J187" s="428"/>
      <c r="K187" s="428">
        <v>286.135289</v>
      </c>
      <c r="L187" s="428">
        <v>314.41423400000002</v>
      </c>
      <c r="M187" s="428">
        <v>273.63621899999998</v>
      </c>
    </row>
    <row r="188" spans="1:13" s="73" customFormat="1" ht="15" customHeight="1" x14ac:dyDescent="0.3">
      <c r="A188" s="603"/>
      <c r="B188" s="429" t="s">
        <v>262</v>
      </c>
      <c r="C188" s="428"/>
      <c r="D188" s="428"/>
      <c r="E188" s="428"/>
      <c r="F188" s="428"/>
      <c r="G188" s="428"/>
      <c r="H188" s="428"/>
      <c r="I188" s="428"/>
      <c r="J188" s="428"/>
      <c r="K188" s="428"/>
      <c r="L188" s="428"/>
      <c r="M188" s="428"/>
    </row>
    <row r="189" spans="1:13" s="73" customFormat="1" ht="8.1" customHeight="1" x14ac:dyDescent="0.3">
      <c r="A189" s="601"/>
      <c r="B189" s="243"/>
      <c r="C189" s="278"/>
      <c r="D189" s="278"/>
      <c r="E189" s="278"/>
      <c r="F189" s="278"/>
      <c r="G189" s="278"/>
      <c r="H189" s="278"/>
      <c r="I189" s="278"/>
      <c r="J189" s="278"/>
      <c r="K189" s="278"/>
      <c r="L189" s="278"/>
      <c r="M189" s="278"/>
    </row>
    <row r="190" spans="1:13" s="73" customFormat="1" ht="44.25" customHeight="1" x14ac:dyDescent="0.3">
      <c r="A190" s="599" t="s">
        <v>263</v>
      </c>
      <c r="B190" s="242" t="s">
        <v>264</v>
      </c>
      <c r="C190" s="278">
        <v>4701.054271</v>
      </c>
      <c r="D190" s="278">
        <v>5193.6189370000002</v>
      </c>
      <c r="E190" s="278">
        <v>5672.8827929999998</v>
      </c>
      <c r="F190" s="278"/>
      <c r="G190" s="278">
        <v>4249.9754300000004</v>
      </c>
      <c r="H190" s="278">
        <v>4636.7604279999996</v>
      </c>
      <c r="I190" s="278">
        <v>5212.2252660000004</v>
      </c>
      <c r="J190" s="278"/>
      <c r="K190" s="278">
        <v>2473.0714309999998</v>
      </c>
      <c r="L190" s="278">
        <v>3015.807413</v>
      </c>
      <c r="M190" s="278">
        <v>2681.3356159999998</v>
      </c>
    </row>
    <row r="191" spans="1:13" s="73" customFormat="1" ht="44.25" customHeight="1" x14ac:dyDescent="0.3">
      <c r="A191" s="600"/>
      <c r="B191" s="243" t="s">
        <v>265</v>
      </c>
      <c r="C191" s="278"/>
      <c r="D191" s="278"/>
      <c r="E191" s="278"/>
      <c r="F191" s="278"/>
      <c r="G191" s="278"/>
      <c r="H191" s="278"/>
      <c r="I191" s="278"/>
      <c r="J191" s="278"/>
      <c r="K191" s="278"/>
      <c r="L191" s="278"/>
      <c r="M191" s="278"/>
    </row>
    <row r="192" spans="1:13" s="73" customFormat="1" ht="8.1" customHeight="1" x14ac:dyDescent="0.3">
      <c r="A192" s="601"/>
      <c r="B192" s="243"/>
      <c r="C192" s="278"/>
      <c r="D192" s="278"/>
      <c r="E192" s="278"/>
      <c r="F192" s="278"/>
      <c r="G192" s="278"/>
      <c r="H192" s="278"/>
      <c r="I192" s="278"/>
      <c r="J192" s="278"/>
      <c r="K192" s="278"/>
      <c r="L192" s="278"/>
      <c r="M192" s="278"/>
    </row>
    <row r="193" spans="1:13" s="73" customFormat="1" ht="57.95" customHeight="1" x14ac:dyDescent="0.3">
      <c r="A193" s="602" t="s">
        <v>266</v>
      </c>
      <c r="B193" s="427" t="s">
        <v>267</v>
      </c>
      <c r="C193" s="428">
        <v>392.09685999999999</v>
      </c>
      <c r="D193" s="428">
        <v>414.79765500000002</v>
      </c>
      <c r="E193" s="428">
        <v>412.521456</v>
      </c>
      <c r="F193" s="428"/>
      <c r="G193" s="428">
        <v>377.92314399999998</v>
      </c>
      <c r="H193" s="428">
        <v>383.606943</v>
      </c>
      <c r="I193" s="428">
        <v>388.46316100000001</v>
      </c>
      <c r="J193" s="428"/>
      <c r="K193" s="428">
        <v>445.669714</v>
      </c>
      <c r="L193" s="428">
        <v>505.48739899999998</v>
      </c>
      <c r="M193" s="428">
        <v>447.44035300000002</v>
      </c>
    </row>
    <row r="194" spans="1:13" s="73" customFormat="1" ht="57.95" customHeight="1" x14ac:dyDescent="0.3">
      <c r="A194" s="603"/>
      <c r="B194" s="429" t="s">
        <v>268</v>
      </c>
      <c r="C194" s="428"/>
      <c r="D194" s="428"/>
      <c r="E194" s="428"/>
      <c r="F194" s="428"/>
      <c r="G194" s="428"/>
      <c r="H194" s="428"/>
      <c r="I194" s="428"/>
      <c r="J194" s="428"/>
      <c r="K194" s="428"/>
      <c r="L194" s="428"/>
      <c r="M194" s="428"/>
    </row>
    <row r="195" spans="1:13" s="73" customFormat="1" ht="8.1" customHeight="1" x14ac:dyDescent="0.3">
      <c r="A195" s="601"/>
      <c r="B195" s="243"/>
      <c r="C195" s="278"/>
      <c r="D195" s="278"/>
      <c r="E195" s="278"/>
      <c r="F195" s="278"/>
      <c r="G195" s="278"/>
      <c r="H195" s="278"/>
      <c r="I195" s="278"/>
      <c r="J195" s="278"/>
      <c r="K195" s="278"/>
      <c r="L195" s="278"/>
      <c r="M195" s="278"/>
    </row>
    <row r="196" spans="1:13" s="73" customFormat="1" ht="27.75" customHeight="1" x14ac:dyDescent="0.3">
      <c r="A196" s="599" t="s">
        <v>269</v>
      </c>
      <c r="B196" s="242" t="s">
        <v>270</v>
      </c>
      <c r="C196" s="278">
        <v>6019.016877</v>
      </c>
      <c r="D196" s="278">
        <v>6017.317986</v>
      </c>
      <c r="E196" s="278">
        <v>6511.0677159999996</v>
      </c>
      <c r="F196" s="278"/>
      <c r="G196" s="278">
        <v>5701.6090180000001</v>
      </c>
      <c r="H196" s="278">
        <v>5425.723317</v>
      </c>
      <c r="I196" s="278">
        <v>5928.9386180000001</v>
      </c>
      <c r="J196" s="278"/>
      <c r="K196" s="278">
        <v>3795.108107</v>
      </c>
      <c r="L196" s="278">
        <v>3596.856859</v>
      </c>
      <c r="M196" s="278">
        <v>3260.7946189999998</v>
      </c>
    </row>
    <row r="197" spans="1:13" s="73" customFormat="1" ht="27.75" customHeight="1" x14ac:dyDescent="0.3">
      <c r="A197" s="600"/>
      <c r="B197" s="243" t="s">
        <v>271</v>
      </c>
      <c r="C197" s="278"/>
      <c r="D197" s="278"/>
      <c r="E197" s="278"/>
      <c r="F197" s="278"/>
      <c r="G197" s="278"/>
      <c r="H197" s="278"/>
      <c r="I197" s="278"/>
      <c r="J197" s="278"/>
      <c r="K197" s="278"/>
      <c r="L197" s="278"/>
      <c r="M197" s="278"/>
    </row>
    <row r="198" spans="1:13" s="73" customFormat="1" ht="8.1" customHeight="1" x14ac:dyDescent="0.3">
      <c r="A198" s="601"/>
      <c r="B198" s="243"/>
      <c r="C198" s="278"/>
      <c r="D198" s="278"/>
      <c r="E198" s="278"/>
      <c r="F198" s="278"/>
      <c r="G198" s="278"/>
      <c r="H198" s="278"/>
      <c r="I198" s="278"/>
      <c r="J198" s="278"/>
      <c r="K198" s="278"/>
      <c r="L198" s="278"/>
      <c r="M198" s="278"/>
    </row>
    <row r="199" spans="1:13" s="73" customFormat="1" ht="44.25" customHeight="1" x14ac:dyDescent="0.3">
      <c r="A199" s="602" t="s">
        <v>272</v>
      </c>
      <c r="B199" s="427" t="s">
        <v>273</v>
      </c>
      <c r="C199" s="428">
        <v>212.415775</v>
      </c>
      <c r="D199" s="428">
        <v>248.88686799999999</v>
      </c>
      <c r="E199" s="428">
        <v>276.74779999999998</v>
      </c>
      <c r="F199" s="428"/>
      <c r="G199" s="428">
        <v>197.680857</v>
      </c>
      <c r="H199" s="428">
        <v>239.053236</v>
      </c>
      <c r="I199" s="428">
        <v>257.07549999999998</v>
      </c>
      <c r="J199" s="428"/>
      <c r="K199" s="428">
        <v>454.23987499999998</v>
      </c>
      <c r="L199" s="428">
        <v>498.70146299999999</v>
      </c>
      <c r="M199" s="428">
        <v>585.05829100000005</v>
      </c>
    </row>
    <row r="200" spans="1:13" s="73" customFormat="1" ht="44.25" customHeight="1" x14ac:dyDescent="0.3">
      <c r="A200" s="603"/>
      <c r="B200" s="429" t="s">
        <v>274</v>
      </c>
      <c r="C200" s="428"/>
      <c r="D200" s="428"/>
      <c r="E200" s="428"/>
      <c r="F200" s="428"/>
      <c r="G200" s="428"/>
      <c r="H200" s="428"/>
      <c r="I200" s="428"/>
      <c r="J200" s="428"/>
      <c r="K200" s="428"/>
      <c r="L200" s="428"/>
      <c r="M200" s="428"/>
    </row>
    <row r="201" spans="1:13" s="73" customFormat="1" ht="8.1" customHeight="1" x14ac:dyDescent="0.3">
      <c r="A201" s="601"/>
      <c r="B201" s="243"/>
      <c r="C201" s="278"/>
      <c r="D201" s="278"/>
      <c r="E201" s="278"/>
      <c r="F201" s="278"/>
      <c r="G201" s="278"/>
      <c r="H201" s="278"/>
      <c r="I201" s="278"/>
      <c r="J201" s="278"/>
      <c r="K201" s="278"/>
      <c r="L201" s="278"/>
      <c r="M201" s="278"/>
    </row>
    <row r="202" spans="1:13" s="73" customFormat="1" ht="27.75" customHeight="1" x14ac:dyDescent="0.3">
      <c r="A202" s="599" t="s">
        <v>275</v>
      </c>
      <c r="B202" s="242" t="s">
        <v>276</v>
      </c>
      <c r="C202" s="278" t="s">
        <v>1205</v>
      </c>
      <c r="D202" s="278" t="s">
        <v>1205</v>
      </c>
      <c r="E202" s="278" t="s">
        <v>1205</v>
      </c>
      <c r="F202" s="278"/>
      <c r="G202" s="278" t="s">
        <v>1205</v>
      </c>
      <c r="H202" s="278" t="s">
        <v>1205</v>
      </c>
      <c r="I202" s="278" t="s">
        <v>1205</v>
      </c>
      <c r="J202" s="278"/>
      <c r="K202" s="278">
        <v>62.494779999999999</v>
      </c>
      <c r="L202" s="278">
        <v>14.868019</v>
      </c>
      <c r="M202" s="278">
        <v>5.0018159999999998</v>
      </c>
    </row>
    <row r="203" spans="1:13" s="73" customFormat="1" ht="27.75" customHeight="1" x14ac:dyDescent="0.3">
      <c r="A203" s="600"/>
      <c r="B203" s="243" t="s">
        <v>277</v>
      </c>
      <c r="C203" s="278"/>
      <c r="D203" s="278"/>
      <c r="E203" s="278"/>
      <c r="F203" s="278"/>
      <c r="G203" s="278"/>
      <c r="H203" s="278"/>
      <c r="I203" s="278"/>
      <c r="J203" s="278"/>
      <c r="K203" s="278"/>
      <c r="L203" s="278"/>
      <c r="M203" s="278"/>
    </row>
    <row r="204" spans="1:13" s="73" customFormat="1" ht="8.1" customHeight="1" x14ac:dyDescent="0.3">
      <c r="A204" s="601"/>
      <c r="B204" s="243"/>
      <c r="C204" s="278"/>
      <c r="D204" s="278"/>
      <c r="E204" s="278"/>
      <c r="F204" s="278"/>
      <c r="G204" s="278"/>
      <c r="H204" s="278"/>
      <c r="I204" s="278"/>
      <c r="J204" s="278"/>
      <c r="K204" s="278"/>
      <c r="L204" s="278"/>
      <c r="M204" s="278"/>
    </row>
    <row r="205" spans="1:13" s="73" customFormat="1" ht="44.25" customHeight="1" x14ac:dyDescent="0.3">
      <c r="A205" s="602" t="s">
        <v>278</v>
      </c>
      <c r="B205" s="427" t="s">
        <v>279</v>
      </c>
      <c r="C205" s="428">
        <v>698.03518799999995</v>
      </c>
      <c r="D205" s="428">
        <v>770.33641899999998</v>
      </c>
      <c r="E205" s="428">
        <v>745.73172599999998</v>
      </c>
      <c r="F205" s="428"/>
      <c r="G205" s="428">
        <v>669.77096800000004</v>
      </c>
      <c r="H205" s="428">
        <v>737.33874200000002</v>
      </c>
      <c r="I205" s="428">
        <v>665.90338999999994</v>
      </c>
      <c r="J205" s="428"/>
      <c r="K205" s="428">
        <v>1022.119924</v>
      </c>
      <c r="L205" s="428">
        <v>1519.9051099999999</v>
      </c>
      <c r="M205" s="428">
        <v>1171.716799</v>
      </c>
    </row>
    <row r="206" spans="1:13" ht="31.5" customHeight="1" x14ac:dyDescent="0.3">
      <c r="A206" s="606"/>
      <c r="B206" s="430" t="s">
        <v>280</v>
      </c>
      <c r="C206" s="431"/>
      <c r="D206" s="431"/>
      <c r="E206" s="431"/>
      <c r="F206" s="431"/>
      <c r="G206" s="431"/>
      <c r="H206" s="431"/>
      <c r="I206" s="431"/>
      <c r="J206" s="431"/>
      <c r="K206" s="431"/>
      <c r="L206" s="431"/>
      <c r="M206" s="431"/>
    </row>
    <row r="207" spans="1:13" x14ac:dyDescent="0.3"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</row>
    <row r="208" spans="1:13" x14ac:dyDescent="0.3">
      <c r="C208" s="76"/>
      <c r="D208" s="76"/>
      <c r="E208" s="369"/>
      <c r="F208" s="76"/>
      <c r="G208" s="76"/>
      <c r="H208" s="76"/>
      <c r="I208" s="76"/>
      <c r="J208" s="76"/>
      <c r="K208" s="76"/>
      <c r="L208" s="76"/>
      <c r="M208" s="76"/>
    </row>
    <row r="209" spans="5:5" x14ac:dyDescent="0.3">
      <c r="E209" s="370"/>
    </row>
  </sheetData>
  <mergeCells count="9">
    <mergeCell ref="A6:B6"/>
    <mergeCell ref="A8:B8"/>
    <mergeCell ref="C4:E4"/>
    <mergeCell ref="G4:I4"/>
    <mergeCell ref="K4:M4"/>
    <mergeCell ref="A5:B5"/>
    <mergeCell ref="C5:E5"/>
    <mergeCell ref="G5:I5"/>
    <mergeCell ref="K5:M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4" firstPageNumber="27" fitToWidth="0" fitToHeight="0" orientation="portrait" useFirstPageNumber="1" r:id="rId1"/>
  <headerFooter>
    <oddFooter>&amp;C&amp;P</oddFooter>
  </headerFooter>
  <rowBreaks count="3" manualBreakCount="3">
    <brk id="90" max="12" man="1"/>
    <brk id="126" max="12" man="1"/>
    <brk id="162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4E3F-BBBA-4A23-BA74-F1576873F227}">
  <dimension ref="A1:AB44"/>
  <sheetViews>
    <sheetView view="pageBreakPreview" zoomScaleNormal="90" zoomScaleSheetLayoutView="100" zoomScalePageLayoutView="70" workbookViewId="0">
      <selection activeCell="AE19" sqref="AE19"/>
    </sheetView>
  </sheetViews>
  <sheetFormatPr defaultColWidth="9.140625" defaultRowHeight="16.5" x14ac:dyDescent="0.3"/>
  <cols>
    <col min="1" max="1" width="3.7109375" style="52" customWidth="1"/>
    <col min="2" max="2" width="7.7109375" style="52" customWidth="1"/>
    <col min="3" max="3" width="15.85546875" style="52" customWidth="1"/>
    <col min="4" max="28" width="6.85546875" style="52" customWidth="1"/>
    <col min="29" max="16384" width="9.140625" style="52"/>
  </cols>
  <sheetData>
    <row r="1" spans="1:28" ht="15" customHeight="1" x14ac:dyDescent="0.3">
      <c r="A1" s="800">
        <v>33</v>
      </c>
      <c r="C1" s="1" t="s">
        <v>1044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s="54" customFormat="1" ht="15" customHeight="1" x14ac:dyDescent="0.2">
      <c r="A2" s="800"/>
      <c r="C2" s="4" t="s">
        <v>1045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spans="1:28" ht="8.1" customHeight="1" x14ac:dyDescent="0.3">
      <c r="A3" s="800"/>
      <c r="D3" s="55"/>
      <c r="E3" s="56"/>
      <c r="F3" s="56"/>
      <c r="G3" s="57"/>
      <c r="H3" s="57"/>
      <c r="I3" s="57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s="59" customFormat="1" ht="15" customHeight="1" x14ac:dyDescent="0.2">
      <c r="A4" s="800"/>
      <c r="D4" s="809" t="s">
        <v>1027</v>
      </c>
      <c r="E4" s="809"/>
      <c r="F4" s="809"/>
      <c r="G4" s="809"/>
      <c r="H4" s="809"/>
      <c r="I4" s="809"/>
      <c r="J4" s="809"/>
      <c r="K4" s="809"/>
      <c r="L4" s="809"/>
      <c r="M4" s="809"/>
      <c r="N4" s="809"/>
      <c r="O4" s="809"/>
      <c r="P4" s="809"/>
      <c r="Q4" s="809"/>
      <c r="R4" s="809"/>
      <c r="S4" s="809"/>
      <c r="T4" s="809"/>
      <c r="U4" s="809"/>
    </row>
    <row r="5" spans="1:28" ht="18" customHeight="1" x14ac:dyDescent="0.3">
      <c r="A5" s="800"/>
      <c r="B5" s="805" t="s">
        <v>966</v>
      </c>
      <c r="C5" s="806"/>
      <c r="D5" s="795">
        <v>2020</v>
      </c>
      <c r="E5" s="795">
        <v>2021</v>
      </c>
      <c r="F5" s="795">
        <v>2022</v>
      </c>
      <c r="G5" s="795">
        <v>2023</v>
      </c>
      <c r="H5" s="795">
        <v>2024</v>
      </c>
      <c r="I5" s="802">
        <v>2024</v>
      </c>
      <c r="J5" s="803"/>
      <c r="K5" s="803"/>
      <c r="L5" s="803"/>
      <c r="M5" s="803"/>
      <c r="N5" s="803"/>
      <c r="O5" s="803"/>
      <c r="P5" s="803"/>
      <c r="Q5" s="803"/>
      <c r="R5" s="803"/>
      <c r="S5" s="803"/>
      <c r="T5" s="804"/>
      <c r="U5" s="797">
        <v>2025</v>
      </c>
      <c r="V5" s="798"/>
      <c r="W5" s="798"/>
      <c r="X5" s="798"/>
      <c r="Y5" s="798"/>
      <c r="Z5" s="798"/>
      <c r="AA5" s="798"/>
      <c r="AB5" s="799"/>
    </row>
    <row r="6" spans="1:28" s="59" customFormat="1" ht="18" customHeight="1" x14ac:dyDescent="0.25">
      <c r="A6" s="800"/>
      <c r="B6" s="807"/>
      <c r="C6" s="808"/>
      <c r="D6" s="796"/>
      <c r="E6" s="796"/>
      <c r="F6" s="796"/>
      <c r="G6" s="796"/>
      <c r="H6" s="796"/>
      <c r="I6" s="630" t="s">
        <v>20</v>
      </c>
      <c r="J6" s="617" t="s">
        <v>21</v>
      </c>
      <c r="K6" s="617" t="s">
        <v>22</v>
      </c>
      <c r="L6" s="617" t="s">
        <v>23</v>
      </c>
      <c r="M6" s="617" t="s">
        <v>24</v>
      </c>
      <c r="N6" s="617" t="s">
        <v>25</v>
      </c>
      <c r="O6" s="617" t="s">
        <v>26</v>
      </c>
      <c r="P6" s="617" t="s">
        <v>27</v>
      </c>
      <c r="Q6" s="617" t="s">
        <v>28</v>
      </c>
      <c r="R6" s="617" t="s">
        <v>29</v>
      </c>
      <c r="S6" s="617" t="s">
        <v>30</v>
      </c>
      <c r="T6" s="631" t="s">
        <v>31</v>
      </c>
      <c r="U6" s="630" t="s">
        <v>20</v>
      </c>
      <c r="V6" s="722" t="s">
        <v>21</v>
      </c>
      <c r="W6" s="722" t="s">
        <v>22</v>
      </c>
      <c r="X6" s="722" t="s">
        <v>23</v>
      </c>
      <c r="Y6" s="722" t="s">
        <v>24</v>
      </c>
      <c r="Z6" s="722" t="s">
        <v>25</v>
      </c>
      <c r="AA6" s="722" t="s">
        <v>26</v>
      </c>
      <c r="AB6" s="723" t="s">
        <v>27</v>
      </c>
    </row>
    <row r="7" spans="1:28" s="59" customFormat="1" ht="15" customHeight="1" x14ac:dyDescent="0.25">
      <c r="A7" s="800"/>
      <c r="B7" s="440" t="s">
        <v>40</v>
      </c>
      <c r="C7" s="607"/>
      <c r="D7" s="275">
        <v>-13.280915659623815</v>
      </c>
      <c r="E7" s="434">
        <v>23.109070314835645</v>
      </c>
      <c r="F7" s="434">
        <v>17.798877337715901</v>
      </c>
      <c r="G7" s="434">
        <v>-2.3419817997488379</v>
      </c>
      <c r="H7" s="710">
        <v>2.2980497596948313</v>
      </c>
      <c r="I7" s="275">
        <v>-2.4446699027356744</v>
      </c>
      <c r="J7" s="365">
        <v>5.2913018832273062</v>
      </c>
      <c r="K7" s="365">
        <v>-2.2035293540420775</v>
      </c>
      <c r="L7" s="365">
        <v>5.4582695182034513</v>
      </c>
      <c r="M7" s="275">
        <v>3.6389988560750819</v>
      </c>
      <c r="N7" s="275">
        <v>4.0998516107414673</v>
      </c>
      <c r="O7" s="365">
        <v>5.5022488755622101</v>
      </c>
      <c r="P7" s="365">
        <v>4.5974346639154673</v>
      </c>
      <c r="Q7" s="365">
        <v>0.22860684300380907</v>
      </c>
      <c r="R7" s="365">
        <v>-2.4204488525370049E-2</v>
      </c>
      <c r="S7" s="365">
        <v>5.4341780722541921</v>
      </c>
      <c r="T7" s="432">
        <v>-1.0949535627691964</v>
      </c>
      <c r="U7" s="275">
        <v>2.6672229868164532</v>
      </c>
      <c r="V7" s="728">
        <v>0.24166871048207916</v>
      </c>
      <c r="W7" s="728">
        <v>6.7004476255776657</v>
      </c>
      <c r="X7" s="728">
        <v>10.648982519990913</v>
      </c>
      <c r="Y7" s="728">
        <v>5.8129388309399399</v>
      </c>
      <c r="Z7" s="728">
        <v>3.3825727095068592</v>
      </c>
      <c r="AA7" s="728">
        <v>3.4383733598597921</v>
      </c>
      <c r="AB7" s="724" t="s">
        <v>1207</v>
      </c>
    </row>
    <row r="8" spans="1:28" s="59" customFormat="1" ht="15" customHeight="1" x14ac:dyDescent="0.25">
      <c r="A8" s="800"/>
      <c r="B8" s="447" t="s">
        <v>41</v>
      </c>
      <c r="C8" s="608"/>
      <c r="D8" s="448">
        <v>-9.3309268224957886</v>
      </c>
      <c r="E8" s="449">
        <v>12.82653940448386</v>
      </c>
      <c r="F8" s="448">
        <v>17.933343353184416</v>
      </c>
      <c r="G8" s="448">
        <v>-0.58740405376755955</v>
      </c>
      <c r="H8" s="707">
        <v>1.0236066156704471</v>
      </c>
      <c r="I8" s="448">
        <v>0.90954109517471515</v>
      </c>
      <c r="J8" s="451">
        <v>0.99814926689871797</v>
      </c>
      <c r="K8" s="451">
        <v>-8.4340829652216129</v>
      </c>
      <c r="L8" s="451">
        <v>15.061036934640093</v>
      </c>
      <c r="M8" s="448">
        <v>-0.72325045019959733</v>
      </c>
      <c r="N8" s="448">
        <v>-5.8337320500382983</v>
      </c>
      <c r="O8" s="448">
        <v>10.289111834987107</v>
      </c>
      <c r="P8" s="448">
        <v>-1.3287049442074372</v>
      </c>
      <c r="Q8" s="448">
        <v>0.68305551064646863</v>
      </c>
      <c r="R8" s="448">
        <v>1.6263809943870999</v>
      </c>
      <c r="S8" s="448">
        <v>-1.5623699316515749</v>
      </c>
      <c r="T8" s="450">
        <v>4.022856734488478</v>
      </c>
      <c r="U8" s="712">
        <v>4.8119150562501378</v>
      </c>
      <c r="V8" s="448">
        <v>7.0909356755684216</v>
      </c>
      <c r="W8" s="448">
        <v>15.71685801139482</v>
      </c>
      <c r="X8" s="448">
        <v>-1.5910185351298733</v>
      </c>
      <c r="Y8" s="448">
        <v>0.54412912583199358</v>
      </c>
      <c r="Z8" s="448">
        <v>0.47623971340464699</v>
      </c>
      <c r="AA8" s="448">
        <v>-0.5094750383886959</v>
      </c>
      <c r="AB8" s="707" t="s">
        <v>1207</v>
      </c>
    </row>
    <row r="9" spans="1:28" s="59" customFormat="1" ht="15" customHeight="1" x14ac:dyDescent="0.25">
      <c r="A9" s="800"/>
      <c r="B9" s="440" t="s">
        <v>42</v>
      </c>
      <c r="C9" s="607"/>
      <c r="D9" s="365">
        <v>3.6195305732473093</v>
      </c>
      <c r="E9" s="365">
        <v>29.621846255272089</v>
      </c>
      <c r="F9" s="365">
        <v>5.5788923820315972</v>
      </c>
      <c r="G9" s="365">
        <v>-5.9705530439548511</v>
      </c>
      <c r="H9" s="708">
        <v>5.8448410114268379</v>
      </c>
      <c r="I9" s="365">
        <v>7.6906016905057717</v>
      </c>
      <c r="J9" s="365">
        <v>6.2507754037836705</v>
      </c>
      <c r="K9" s="365">
        <v>-7.6839150646335614</v>
      </c>
      <c r="L9" s="365">
        <v>1.3314984314047651</v>
      </c>
      <c r="M9" s="365">
        <v>7.4149940135746384</v>
      </c>
      <c r="N9" s="365">
        <v>8.449901377148695</v>
      </c>
      <c r="O9" s="365">
        <v>6.9283681029131516</v>
      </c>
      <c r="P9" s="365">
        <v>8.6021452746063432</v>
      </c>
      <c r="Q9" s="365">
        <v>2.3450020237582248</v>
      </c>
      <c r="R9" s="365">
        <v>12.648658028948478</v>
      </c>
      <c r="S9" s="365">
        <v>6.5858183505516754</v>
      </c>
      <c r="T9" s="432">
        <v>10.696004376601053</v>
      </c>
      <c r="U9" s="713">
        <v>6.0109859212028605</v>
      </c>
      <c r="V9" s="365">
        <v>-3.005267388834254</v>
      </c>
      <c r="W9" s="365">
        <v>12.33867019536059</v>
      </c>
      <c r="X9" s="365">
        <v>8.1460727244530453</v>
      </c>
      <c r="Y9" s="365">
        <v>4.7563856012284189</v>
      </c>
      <c r="Z9" s="365">
        <v>5.8109418696740356</v>
      </c>
      <c r="AA9" s="365">
        <v>7.1770557569325044</v>
      </c>
      <c r="AB9" s="708">
        <v>4.3973220480108433</v>
      </c>
    </row>
    <row r="10" spans="1:28" s="59" customFormat="1" ht="15" customHeight="1" x14ac:dyDescent="0.25">
      <c r="A10" s="800"/>
      <c r="B10" s="447" t="s">
        <v>43</v>
      </c>
      <c r="C10" s="608"/>
      <c r="D10" s="448">
        <v>-11.091067539520171</v>
      </c>
      <c r="E10" s="449">
        <v>21.480244468635167</v>
      </c>
      <c r="F10" s="448">
        <v>18.15132328640161</v>
      </c>
      <c r="G10" s="448">
        <v>2.7504997702386458</v>
      </c>
      <c r="H10" s="707">
        <v>6.4642622344706746</v>
      </c>
      <c r="I10" s="448">
        <v>11.940564634143724</v>
      </c>
      <c r="J10" s="451">
        <v>7.7721580773308041</v>
      </c>
      <c r="K10" s="451">
        <v>7.3880242532938345</v>
      </c>
      <c r="L10" s="451">
        <v>8.3072112223700589</v>
      </c>
      <c r="M10" s="448">
        <v>13.522637225916402</v>
      </c>
      <c r="N10" s="448">
        <v>5.3542371665557198</v>
      </c>
      <c r="O10" s="448">
        <v>10.171969348147814</v>
      </c>
      <c r="P10" s="448">
        <v>5.4800437355766451</v>
      </c>
      <c r="Q10" s="448">
        <v>-1.748098679199106</v>
      </c>
      <c r="R10" s="448">
        <v>3.081753716450808</v>
      </c>
      <c r="S10" s="448">
        <v>7.1938237820047268</v>
      </c>
      <c r="T10" s="450">
        <v>2.7812511440329812</v>
      </c>
      <c r="U10" s="712">
        <v>7.2413720683934146</v>
      </c>
      <c r="V10" s="448">
        <v>11.422480233446631</v>
      </c>
      <c r="W10" s="448">
        <v>3.986354259433722</v>
      </c>
      <c r="X10" s="448">
        <v>1.9772241753510666</v>
      </c>
      <c r="Y10" s="448">
        <v>-1.723851119280051</v>
      </c>
      <c r="Z10" s="448">
        <v>-0.50258126441072859</v>
      </c>
      <c r="AA10" s="448">
        <v>-2.6270988850857435</v>
      </c>
      <c r="AB10" s="707">
        <v>-8.711528627797227E-2</v>
      </c>
    </row>
    <row r="11" spans="1:28" s="59" customFormat="1" ht="15" customHeight="1" x14ac:dyDescent="0.25">
      <c r="A11" s="800"/>
      <c r="B11" s="440" t="s">
        <v>44</v>
      </c>
      <c r="C11" s="607"/>
      <c r="D11" s="365">
        <v>-5.4837297695609415</v>
      </c>
      <c r="E11" s="365">
        <v>25.737138611250664</v>
      </c>
      <c r="F11" s="365">
        <v>6.0807524834406657</v>
      </c>
      <c r="G11" s="365">
        <v>-7.5131774206131823</v>
      </c>
      <c r="H11" s="708">
        <v>8.1274225204695192</v>
      </c>
      <c r="I11" s="276">
        <v>18.0639457201897</v>
      </c>
      <c r="J11" s="276">
        <v>4.1640442997505689</v>
      </c>
      <c r="K11" s="276">
        <v>2.9805957762407465</v>
      </c>
      <c r="L11" s="276">
        <v>13.58952164293903</v>
      </c>
      <c r="M11" s="276">
        <v>11.461827428125627</v>
      </c>
      <c r="N11" s="276">
        <v>5.6059040674131699</v>
      </c>
      <c r="O11" s="276">
        <v>13.874991240200508</v>
      </c>
      <c r="P11" s="276">
        <v>10.864411201938129</v>
      </c>
      <c r="Q11" s="276">
        <v>7.1252566596093025</v>
      </c>
      <c r="R11" s="276">
        <v>4.5649104972817822</v>
      </c>
      <c r="S11" s="276">
        <v>1.3094397536117519</v>
      </c>
      <c r="T11" s="437">
        <v>6.5760761262624312</v>
      </c>
      <c r="U11" s="714">
        <v>-10.142167705422855</v>
      </c>
      <c r="V11" s="276">
        <v>0.40724981128683613</v>
      </c>
      <c r="W11" s="276">
        <v>2.7810492348594451</v>
      </c>
      <c r="X11" s="276">
        <v>3.5166924647173969</v>
      </c>
      <c r="Y11" s="276">
        <v>-1.2936052992390201</v>
      </c>
      <c r="Z11" s="276">
        <v>4.2872269736854651</v>
      </c>
      <c r="AA11" s="276">
        <v>5.8497788014602703</v>
      </c>
      <c r="AB11" s="725">
        <v>1.3133893068991487</v>
      </c>
    </row>
    <row r="12" spans="1:28" s="59" customFormat="1" ht="15" customHeight="1" x14ac:dyDescent="0.25">
      <c r="A12" s="800"/>
      <c r="B12" s="452" t="s">
        <v>45</v>
      </c>
      <c r="C12" s="609"/>
      <c r="D12" s="448">
        <v>-1.5097504350402025</v>
      </c>
      <c r="E12" s="449">
        <v>26.31827450661326</v>
      </c>
      <c r="F12" s="448">
        <v>-8.6195530988262608</v>
      </c>
      <c r="G12" s="448">
        <v>-7.8324753468859365</v>
      </c>
      <c r="H12" s="707">
        <v>8.7308842300529044</v>
      </c>
      <c r="I12" s="448">
        <v>33.602914640224114</v>
      </c>
      <c r="J12" s="451">
        <v>-0.75191122416178313</v>
      </c>
      <c r="K12" s="451">
        <v>4.7202982903864488</v>
      </c>
      <c r="L12" s="451">
        <v>11.942010137881098</v>
      </c>
      <c r="M12" s="448">
        <v>14.771950177066806</v>
      </c>
      <c r="N12" s="448">
        <v>10.715873721654056</v>
      </c>
      <c r="O12" s="448">
        <v>13.114070159580017</v>
      </c>
      <c r="P12" s="448">
        <v>6.411215370617418</v>
      </c>
      <c r="Q12" s="448">
        <v>4.6803229767285348</v>
      </c>
      <c r="R12" s="448">
        <v>3.451734158822406</v>
      </c>
      <c r="S12" s="448">
        <v>2.0820455256712389</v>
      </c>
      <c r="T12" s="450">
        <v>5.2381790327923117</v>
      </c>
      <c r="U12" s="712">
        <v>0.11087929078414938</v>
      </c>
      <c r="V12" s="448">
        <v>15.439778632081435</v>
      </c>
      <c r="W12" s="448">
        <v>18.477463653150927</v>
      </c>
      <c r="X12" s="448">
        <v>14.713298604051882</v>
      </c>
      <c r="Y12" s="448">
        <v>15.463349887085155</v>
      </c>
      <c r="Z12" s="448">
        <v>11.865595716198118</v>
      </c>
      <c r="AA12" s="448">
        <v>14.312022949643977</v>
      </c>
      <c r="AB12" s="707" t="s">
        <v>1207</v>
      </c>
    </row>
    <row r="13" spans="1:28" s="59" customFormat="1" ht="15" customHeight="1" x14ac:dyDescent="0.25">
      <c r="A13" s="800"/>
      <c r="B13" s="440" t="s">
        <v>46</v>
      </c>
      <c r="C13" s="607"/>
      <c r="D13" s="365">
        <v>4.8513652985143985</v>
      </c>
      <c r="E13" s="365">
        <v>29.337967127733535</v>
      </c>
      <c r="F13" s="365">
        <v>7.4233603973377749</v>
      </c>
      <c r="G13" s="365">
        <v>-9.8026230831256616</v>
      </c>
      <c r="H13" s="708">
        <v>9.845925891830154</v>
      </c>
      <c r="I13" s="365">
        <v>17.724666292774984</v>
      </c>
      <c r="J13" s="365">
        <v>1.2208996388491711</v>
      </c>
      <c r="K13" s="365">
        <v>18.822320134256309</v>
      </c>
      <c r="L13" s="365">
        <v>4.2206120594927121</v>
      </c>
      <c r="M13" s="365">
        <v>3.3698446618649625</v>
      </c>
      <c r="N13" s="365">
        <v>23.406454295301195</v>
      </c>
      <c r="O13" s="365">
        <v>3.0999787827101555</v>
      </c>
      <c r="P13" s="365">
        <v>16.785654224724446</v>
      </c>
      <c r="Q13" s="365">
        <v>4.5086398556975382</v>
      </c>
      <c r="R13" s="365">
        <v>8.4048582596302435</v>
      </c>
      <c r="S13" s="365">
        <v>9.6824477448486324</v>
      </c>
      <c r="T13" s="432">
        <v>9.1360723704098756</v>
      </c>
      <c r="U13" s="713">
        <v>4.392863074616904</v>
      </c>
      <c r="V13" s="365">
        <v>31.48284860047108</v>
      </c>
      <c r="W13" s="365">
        <v>18.591560800378339</v>
      </c>
      <c r="X13" s="365">
        <v>29.944819723352012</v>
      </c>
      <c r="Y13" s="365">
        <v>38.627076740400355</v>
      </c>
      <c r="Z13" s="365">
        <v>33.710102199863144</v>
      </c>
      <c r="AA13" s="365">
        <v>41.98225633520272</v>
      </c>
      <c r="AB13" s="708">
        <v>34.068198462043028</v>
      </c>
    </row>
    <row r="14" spans="1:28" s="59" customFormat="1" ht="15" customHeight="1" x14ac:dyDescent="0.25">
      <c r="A14" s="800"/>
      <c r="B14" s="447" t="s">
        <v>47</v>
      </c>
      <c r="C14" s="608"/>
      <c r="D14" s="448">
        <v>-6.0098396548811657</v>
      </c>
      <c r="E14" s="449">
        <v>17.215085564148637</v>
      </c>
      <c r="F14" s="448">
        <v>5.9373511385169886</v>
      </c>
      <c r="G14" s="448">
        <v>-0.81782384945646713</v>
      </c>
      <c r="H14" s="707">
        <v>5.4952344350391868</v>
      </c>
      <c r="I14" s="448">
        <v>8.0196288966314597</v>
      </c>
      <c r="J14" s="451">
        <v>3.7403499069886603</v>
      </c>
      <c r="K14" s="451">
        <v>-10.440522011817288</v>
      </c>
      <c r="L14" s="451">
        <v>6.6707271824163694</v>
      </c>
      <c r="M14" s="448">
        <v>6.9596079438661862</v>
      </c>
      <c r="N14" s="448">
        <v>-0.26854440009134173</v>
      </c>
      <c r="O14" s="448">
        <v>15.337125366479576</v>
      </c>
      <c r="P14" s="448">
        <v>7.2127788568183915</v>
      </c>
      <c r="Q14" s="448">
        <v>1.2908634283772757</v>
      </c>
      <c r="R14" s="448">
        <v>14.89037266557769</v>
      </c>
      <c r="S14" s="448">
        <v>8.2965981130290309</v>
      </c>
      <c r="T14" s="450">
        <v>8.6773600828183195</v>
      </c>
      <c r="U14" s="712">
        <v>13.536396878990576</v>
      </c>
      <c r="V14" s="448">
        <v>14.078286360861858</v>
      </c>
      <c r="W14" s="448">
        <v>17.811808113667404</v>
      </c>
      <c r="X14" s="448">
        <v>10.177866292428561</v>
      </c>
      <c r="Y14" s="448">
        <v>18.336790031596294</v>
      </c>
      <c r="Z14" s="448">
        <v>15.503583446922375</v>
      </c>
      <c r="AA14" s="448">
        <v>11.019779519729012</v>
      </c>
      <c r="AB14" s="707">
        <v>5.7876825285458455</v>
      </c>
    </row>
    <row r="15" spans="1:28" s="60" customFormat="1" ht="15" customHeight="1" x14ac:dyDescent="0.25">
      <c r="A15" s="800"/>
      <c r="B15" s="440" t="s">
        <v>48</v>
      </c>
      <c r="C15" s="607"/>
      <c r="D15" s="365">
        <v>5.7760844393349497</v>
      </c>
      <c r="E15" s="365">
        <v>19.929184718955483</v>
      </c>
      <c r="F15" s="365">
        <v>10.524428697895694</v>
      </c>
      <c r="G15" s="365">
        <v>-4.6896668041009448</v>
      </c>
      <c r="H15" s="708">
        <v>13.96964194414474</v>
      </c>
      <c r="I15" s="277">
        <v>46.25158831003813</v>
      </c>
      <c r="J15" s="277">
        <v>-5.2207293666026828</v>
      </c>
      <c r="K15" s="277">
        <v>13.295186805789271</v>
      </c>
      <c r="L15" s="277">
        <v>11.450107681263466</v>
      </c>
      <c r="M15" s="277">
        <v>14.643068903932456</v>
      </c>
      <c r="N15" s="277">
        <v>14.295415959252967</v>
      </c>
      <c r="O15" s="277">
        <v>19.461962150371725</v>
      </c>
      <c r="P15" s="277">
        <v>15.357425139962633</v>
      </c>
      <c r="Q15" s="277">
        <v>10.984354628422421</v>
      </c>
      <c r="R15" s="277">
        <v>10.480620155038768</v>
      </c>
      <c r="S15" s="277">
        <v>8.3791747679046189</v>
      </c>
      <c r="T15" s="438">
        <v>12.917853718609852</v>
      </c>
      <c r="U15" s="715">
        <v>-3.9675644367217044</v>
      </c>
      <c r="V15" s="277">
        <v>26.002430133657349</v>
      </c>
      <c r="W15" s="277">
        <v>14.408313758169932</v>
      </c>
      <c r="X15" s="277">
        <v>20.61191626409018</v>
      </c>
      <c r="Y15" s="277">
        <v>22.711731995709748</v>
      </c>
      <c r="Z15" s="277">
        <v>17.409387997623305</v>
      </c>
      <c r="AA15" s="277">
        <v>17.73385300668151</v>
      </c>
      <c r="AB15" s="726">
        <v>14.812598009569889</v>
      </c>
    </row>
    <row r="16" spans="1:28" s="60" customFormat="1" ht="15" customHeight="1" x14ac:dyDescent="0.25">
      <c r="A16" s="800"/>
      <c r="B16" s="447" t="s">
        <v>49</v>
      </c>
      <c r="C16" s="608"/>
      <c r="D16" s="448">
        <v>-3.1679118846721477</v>
      </c>
      <c r="E16" s="449">
        <v>19.090002037236744</v>
      </c>
      <c r="F16" s="448">
        <v>15.61447555529034</v>
      </c>
      <c r="G16" s="448">
        <v>-10.079789890520384</v>
      </c>
      <c r="H16" s="707">
        <v>5.6549719138517691</v>
      </c>
      <c r="I16" s="448">
        <v>16.476704099936114</v>
      </c>
      <c r="J16" s="451">
        <v>1.6626609341500842</v>
      </c>
      <c r="K16" s="451">
        <v>-3.4408551401262533</v>
      </c>
      <c r="L16" s="451">
        <v>13.211223820921102</v>
      </c>
      <c r="M16" s="448">
        <v>11.989368008272084</v>
      </c>
      <c r="N16" s="448">
        <v>-2.008496302415741</v>
      </c>
      <c r="O16" s="448">
        <v>13.243219281378016</v>
      </c>
      <c r="P16" s="448">
        <v>4.1031606129230846</v>
      </c>
      <c r="Q16" s="448">
        <v>1.3792192296513406E-2</v>
      </c>
      <c r="R16" s="448">
        <v>-3.3745662627823525</v>
      </c>
      <c r="S16" s="448">
        <v>4.9814136898334249</v>
      </c>
      <c r="T16" s="450">
        <v>14.609604159988265</v>
      </c>
      <c r="U16" s="712">
        <v>3.0749581421356975</v>
      </c>
      <c r="V16" s="448">
        <v>5.5924966331216686</v>
      </c>
      <c r="W16" s="448">
        <v>2.2796885545106393</v>
      </c>
      <c r="X16" s="448">
        <v>22.035421842768098</v>
      </c>
      <c r="Y16" s="448">
        <v>2.5139374033561035</v>
      </c>
      <c r="Z16" s="448">
        <v>10.345049168513887</v>
      </c>
      <c r="AA16" s="448">
        <v>8.4838037289298285</v>
      </c>
      <c r="AB16" s="707">
        <v>2.0296634315553508</v>
      </c>
    </row>
    <row r="17" spans="1:28" s="59" customFormat="1" ht="15" customHeight="1" x14ac:dyDescent="0.25">
      <c r="A17" s="800"/>
      <c r="B17" s="441" t="s">
        <v>50</v>
      </c>
      <c r="C17" s="610"/>
      <c r="D17" s="365">
        <v>-2.6783871948855786</v>
      </c>
      <c r="E17" s="365">
        <v>41.924778083212509</v>
      </c>
      <c r="F17" s="365">
        <v>26.032858741606546</v>
      </c>
      <c r="G17" s="365">
        <v>-11.349579759386808</v>
      </c>
      <c r="H17" s="708">
        <v>2.9967813650737529</v>
      </c>
      <c r="I17" s="365">
        <v>-7.8442880375615527</v>
      </c>
      <c r="J17" s="365">
        <v>-9.2449706140330328</v>
      </c>
      <c r="K17" s="365">
        <v>-3.3907208965614499</v>
      </c>
      <c r="L17" s="365">
        <v>2.1415530798116311</v>
      </c>
      <c r="M17" s="365">
        <v>3.3883859673369709</v>
      </c>
      <c r="N17" s="365">
        <v>2.2297198893150183</v>
      </c>
      <c r="O17" s="365">
        <v>7.9836827043376912</v>
      </c>
      <c r="P17" s="365">
        <v>7.2839523010688412</v>
      </c>
      <c r="Q17" s="365">
        <v>6.7766053343231381</v>
      </c>
      <c r="R17" s="365">
        <v>12.031429926166748</v>
      </c>
      <c r="S17" s="365">
        <v>9.62361167308452</v>
      </c>
      <c r="T17" s="432">
        <v>5.3967630140412171</v>
      </c>
      <c r="U17" s="713">
        <v>4.1735942984375107</v>
      </c>
      <c r="V17" s="365">
        <v>13.4143379141751</v>
      </c>
      <c r="W17" s="365">
        <v>2.7732095490716091</v>
      </c>
      <c r="X17" s="365">
        <v>5.3343015137127914</v>
      </c>
      <c r="Y17" s="365">
        <v>9.6773906068977844</v>
      </c>
      <c r="Z17" s="365">
        <v>11.293409249559549</v>
      </c>
      <c r="AA17" s="365">
        <v>9.8642505815295536</v>
      </c>
      <c r="AB17" s="708" t="s">
        <v>1207</v>
      </c>
    </row>
    <row r="18" spans="1:28" ht="15" customHeight="1" x14ac:dyDescent="0.3">
      <c r="A18" s="800"/>
      <c r="B18" s="447" t="s">
        <v>51</v>
      </c>
      <c r="C18" s="608"/>
      <c r="D18" s="448">
        <v>-1.1300841656058858</v>
      </c>
      <c r="E18" s="449">
        <v>26.142338856958403</v>
      </c>
      <c r="F18" s="448">
        <v>24.897798644192019</v>
      </c>
      <c r="G18" s="448">
        <v>-7.9877309318187928</v>
      </c>
      <c r="H18" s="707">
        <v>5.8261060960929436</v>
      </c>
      <c r="I18" s="448">
        <v>8.6236809580055276</v>
      </c>
      <c r="J18" s="451">
        <v>-1.0977728550026751</v>
      </c>
      <c r="K18" s="451">
        <v>-0.59932244625556541</v>
      </c>
      <c r="L18" s="451">
        <v>9.4988178033714625</v>
      </c>
      <c r="M18" s="448">
        <v>7.182094784477373</v>
      </c>
      <c r="N18" s="448">
        <v>1.727676158657081</v>
      </c>
      <c r="O18" s="448">
        <v>12.621738559770233</v>
      </c>
      <c r="P18" s="448">
        <v>12.079521918879909</v>
      </c>
      <c r="Q18" s="448">
        <v>-0.56638386362375415</v>
      </c>
      <c r="R18" s="448">
        <v>1.6424406319667781</v>
      </c>
      <c r="S18" s="448">
        <v>3.7012308207210696</v>
      </c>
      <c r="T18" s="450">
        <v>17.017128253619621</v>
      </c>
      <c r="U18" s="712">
        <v>0.3535095969271993</v>
      </c>
      <c r="V18" s="448">
        <v>6.0987279027254457</v>
      </c>
      <c r="W18" s="448">
        <v>6.463913089739652</v>
      </c>
      <c r="X18" s="448">
        <v>15.929998819666711</v>
      </c>
      <c r="Y18" s="448">
        <v>-1.1568696292929932</v>
      </c>
      <c r="Z18" s="448">
        <v>-3.5956378731176399</v>
      </c>
      <c r="AA18" s="448">
        <v>6.5089595293413449</v>
      </c>
      <c r="AB18" s="707">
        <v>1.9395405124694314</v>
      </c>
    </row>
    <row r="19" spans="1:28" s="59" customFormat="1" ht="15" customHeight="1" thickBot="1" x14ac:dyDescent="0.3">
      <c r="A19" s="800"/>
      <c r="B19" s="442" t="s">
        <v>52</v>
      </c>
      <c r="C19" s="611"/>
      <c r="D19" s="435">
        <v>-2.5651584128973086</v>
      </c>
      <c r="E19" s="435">
        <v>27.974669562104765</v>
      </c>
      <c r="F19" s="435">
        <v>17.582293634976409</v>
      </c>
      <c r="G19" s="435">
        <v>-11.202100398349767</v>
      </c>
      <c r="H19" s="709">
        <v>5.4552542000818827</v>
      </c>
      <c r="I19" s="436">
        <v>0.41355892915868608</v>
      </c>
      <c r="J19" s="436">
        <v>-9.2892839202515347</v>
      </c>
      <c r="K19" s="436">
        <v>-5.8548636139153398</v>
      </c>
      <c r="L19" s="436">
        <v>1.5873955837544473</v>
      </c>
      <c r="M19" s="436">
        <v>2.6736395931783896</v>
      </c>
      <c r="N19" s="436">
        <v>7.5260605477533993E-2</v>
      </c>
      <c r="O19" s="436">
        <v>10.612862226634</v>
      </c>
      <c r="P19" s="436">
        <v>16.915213527083605</v>
      </c>
      <c r="Q19" s="436">
        <v>9.1569472326199062</v>
      </c>
      <c r="R19" s="436">
        <v>12.308612714347934</v>
      </c>
      <c r="S19" s="436">
        <v>9.5981650316359293</v>
      </c>
      <c r="T19" s="439">
        <v>22.226152745605731</v>
      </c>
      <c r="U19" s="436">
        <v>2.689415385859939</v>
      </c>
      <c r="V19" s="436">
        <v>13.9918597605045</v>
      </c>
      <c r="W19" s="436">
        <v>13.171135824787751</v>
      </c>
      <c r="X19" s="436">
        <v>25.15389816930902</v>
      </c>
      <c r="Y19" s="436">
        <v>9.3869264132314889</v>
      </c>
      <c r="Z19" s="436">
        <v>7.0188612236447678</v>
      </c>
      <c r="AA19" s="436">
        <v>17.654963118757649</v>
      </c>
      <c r="AB19" s="727">
        <v>6.5422507771419447</v>
      </c>
    </row>
    <row r="20" spans="1:28" ht="12" customHeight="1" thickTop="1" x14ac:dyDescent="0.3">
      <c r="A20" s="800"/>
      <c r="D20" s="61"/>
      <c r="E20" s="62"/>
      <c r="F20" s="62"/>
      <c r="G20" s="62"/>
      <c r="H20" s="62"/>
      <c r="I20" s="63"/>
      <c r="J20" s="64"/>
      <c r="K20" s="64"/>
      <c r="L20" s="64"/>
      <c r="M20" s="64"/>
      <c r="N20" s="64"/>
      <c r="O20" s="64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</row>
    <row r="21" spans="1:28" s="59" customFormat="1" ht="12" customHeight="1" x14ac:dyDescent="0.2">
      <c r="A21" s="800"/>
      <c r="D21" s="810" t="s">
        <v>1028</v>
      </c>
      <c r="E21" s="810"/>
      <c r="F21" s="810"/>
      <c r="G21" s="810"/>
      <c r="H21" s="810"/>
      <c r="I21" s="810"/>
      <c r="J21" s="810"/>
      <c r="K21" s="810"/>
      <c r="L21" s="810"/>
      <c r="M21" s="810"/>
      <c r="N21" s="810"/>
      <c r="O21" s="810"/>
      <c r="P21" s="810"/>
      <c r="Q21" s="810"/>
      <c r="R21" s="810"/>
      <c r="S21" s="810"/>
      <c r="T21" s="810"/>
      <c r="U21" s="810"/>
    </row>
    <row r="22" spans="1:28" s="59" customFormat="1" ht="18" customHeight="1" x14ac:dyDescent="0.2">
      <c r="A22" s="800"/>
      <c r="B22" s="805" t="s">
        <v>966</v>
      </c>
      <c r="C22" s="806"/>
      <c r="D22" s="795">
        <v>2020</v>
      </c>
      <c r="E22" s="795">
        <v>2021</v>
      </c>
      <c r="F22" s="795">
        <v>2022</v>
      </c>
      <c r="G22" s="795">
        <v>2023</v>
      </c>
      <c r="H22" s="795">
        <v>2024</v>
      </c>
      <c r="I22" s="802">
        <v>2024</v>
      </c>
      <c r="J22" s="803"/>
      <c r="K22" s="803"/>
      <c r="L22" s="803"/>
      <c r="M22" s="803"/>
      <c r="N22" s="803"/>
      <c r="O22" s="803"/>
      <c r="P22" s="803"/>
      <c r="Q22" s="803"/>
      <c r="R22" s="803"/>
      <c r="S22" s="803"/>
      <c r="T22" s="804"/>
      <c r="U22" s="797">
        <v>2025</v>
      </c>
      <c r="V22" s="798"/>
      <c r="W22" s="798"/>
      <c r="X22" s="798"/>
      <c r="Y22" s="798"/>
      <c r="Z22" s="798"/>
      <c r="AA22" s="798"/>
      <c r="AB22" s="799"/>
    </row>
    <row r="23" spans="1:28" s="59" customFormat="1" ht="18" customHeight="1" x14ac:dyDescent="0.25">
      <c r="A23" s="800"/>
      <c r="B23" s="807"/>
      <c r="C23" s="808"/>
      <c r="D23" s="796"/>
      <c r="E23" s="796"/>
      <c r="F23" s="796"/>
      <c r="G23" s="796"/>
      <c r="H23" s="796"/>
      <c r="I23" s="617" t="s">
        <v>20</v>
      </c>
      <c r="J23" s="617" t="s">
        <v>21</v>
      </c>
      <c r="K23" s="617" t="s">
        <v>22</v>
      </c>
      <c r="L23" s="617" t="s">
        <v>23</v>
      </c>
      <c r="M23" s="617" t="s">
        <v>24</v>
      </c>
      <c r="N23" s="617" t="s">
        <v>25</v>
      </c>
      <c r="O23" s="617" t="s">
        <v>26</v>
      </c>
      <c r="P23" s="617" t="s">
        <v>27</v>
      </c>
      <c r="Q23" s="617" t="s">
        <v>28</v>
      </c>
      <c r="R23" s="617" t="s">
        <v>29</v>
      </c>
      <c r="S23" s="617" t="s">
        <v>30</v>
      </c>
      <c r="T23" s="631" t="s">
        <v>31</v>
      </c>
      <c r="U23" s="617" t="s">
        <v>20</v>
      </c>
      <c r="V23" s="722" t="s">
        <v>21</v>
      </c>
      <c r="W23" s="722" t="s">
        <v>22</v>
      </c>
      <c r="X23" s="722" t="s">
        <v>23</v>
      </c>
      <c r="Y23" s="722" t="s">
        <v>24</v>
      </c>
      <c r="Z23" s="722" t="s">
        <v>25</v>
      </c>
      <c r="AA23" s="722" t="s">
        <v>26</v>
      </c>
      <c r="AB23" s="723" t="s">
        <v>27</v>
      </c>
    </row>
    <row r="24" spans="1:28" s="59" customFormat="1" ht="15" customHeight="1" x14ac:dyDescent="0.25">
      <c r="A24" s="800"/>
      <c r="B24" s="443" t="s">
        <v>40</v>
      </c>
      <c r="C24" s="612"/>
      <c r="D24" s="275">
        <v>-6.4679264305575241</v>
      </c>
      <c r="E24" s="434">
        <v>21.220397492629473</v>
      </c>
      <c r="F24" s="434">
        <v>14.4144153688597</v>
      </c>
      <c r="G24" s="434">
        <v>-4.9292672891807836</v>
      </c>
      <c r="H24" s="710">
        <v>6.0925188893733662</v>
      </c>
      <c r="I24" s="275">
        <v>-0.45106883702685785</v>
      </c>
      <c r="J24" s="365">
        <v>5.3584456642579159</v>
      </c>
      <c r="K24" s="365">
        <v>-0.92178407848354516</v>
      </c>
      <c r="L24" s="365">
        <v>8.553865596966892</v>
      </c>
      <c r="M24" s="275">
        <v>4.2507119914143798</v>
      </c>
      <c r="N24" s="275">
        <v>3.3078613641482013</v>
      </c>
      <c r="O24" s="365">
        <v>12.787520551162611</v>
      </c>
      <c r="P24" s="365">
        <v>4.4564252283706418</v>
      </c>
      <c r="Q24" s="365">
        <v>9.5798821326409822</v>
      </c>
      <c r="R24" s="365">
        <v>4.4807541354825009</v>
      </c>
      <c r="S24" s="365">
        <v>7.1926334426383187</v>
      </c>
      <c r="T24" s="432">
        <v>15.135482514995214</v>
      </c>
      <c r="U24" s="275">
        <v>24.990937746256868</v>
      </c>
      <c r="V24" s="728">
        <v>18.788513299067233</v>
      </c>
      <c r="W24" s="728">
        <v>32.251965100888683</v>
      </c>
      <c r="X24" s="728">
        <v>1.7337995114708349</v>
      </c>
      <c r="Y24" s="728">
        <v>0.54454977337707877</v>
      </c>
      <c r="Z24" s="728">
        <v>-0.19695027757209438</v>
      </c>
      <c r="AA24" s="728">
        <v>1.5357810965303642</v>
      </c>
      <c r="AB24" s="724" t="s">
        <v>1207</v>
      </c>
    </row>
    <row r="25" spans="1:28" s="59" customFormat="1" ht="15" customHeight="1" x14ac:dyDescent="0.25">
      <c r="A25" s="800"/>
      <c r="B25" s="453" t="s">
        <v>41</v>
      </c>
      <c r="C25" s="613"/>
      <c r="D25" s="448">
        <v>-11.521934200387152</v>
      </c>
      <c r="E25" s="449">
        <v>23.799838941019445</v>
      </c>
      <c r="F25" s="448">
        <v>41.427470079455709</v>
      </c>
      <c r="G25" s="448">
        <v>-16.101392454863518</v>
      </c>
      <c r="H25" s="707">
        <v>-3.3617283264789521</v>
      </c>
      <c r="I25" s="448">
        <v>-18.66937798216982</v>
      </c>
      <c r="J25" s="451">
        <v>-8.8766919934829875</v>
      </c>
      <c r="K25" s="451">
        <v>-11.588975385389489</v>
      </c>
      <c r="L25" s="451">
        <v>1.1363565105104945</v>
      </c>
      <c r="M25" s="448">
        <v>-5.566244883698845</v>
      </c>
      <c r="N25" s="448">
        <v>-7.5261089801886509</v>
      </c>
      <c r="O25" s="448">
        <v>5.032159042878237</v>
      </c>
      <c r="P25" s="448">
        <v>8.0911431363905884E-2</v>
      </c>
      <c r="Q25" s="448">
        <v>-0.159810763606405</v>
      </c>
      <c r="R25" s="448">
        <v>3.926560469927276</v>
      </c>
      <c r="S25" s="448">
        <v>1.2157286724887362</v>
      </c>
      <c r="T25" s="450">
        <v>4.6288073907268412</v>
      </c>
      <c r="U25" s="712">
        <v>4.4219778856070313</v>
      </c>
      <c r="V25" s="448">
        <v>7.6605106406867574</v>
      </c>
      <c r="W25" s="448">
        <v>11.531150440431315</v>
      </c>
      <c r="X25" s="448">
        <v>0.5396162972325369</v>
      </c>
      <c r="Y25" s="448">
        <v>-1.4670414815805666</v>
      </c>
      <c r="Z25" s="448">
        <v>6.9319237671940703</v>
      </c>
      <c r="AA25" s="448">
        <v>1.2274547921919954</v>
      </c>
      <c r="AB25" s="707" t="s">
        <v>1207</v>
      </c>
    </row>
    <row r="26" spans="1:28" s="59" customFormat="1" ht="15" customHeight="1" x14ac:dyDescent="0.25">
      <c r="A26" s="800"/>
      <c r="B26" s="444" t="s">
        <v>42</v>
      </c>
      <c r="C26" s="614"/>
      <c r="D26" s="365">
        <v>-0.59889220666566878</v>
      </c>
      <c r="E26" s="365">
        <v>30.047463406340214</v>
      </c>
      <c r="F26" s="365">
        <v>0.7360718489286322</v>
      </c>
      <c r="G26" s="365">
        <v>-5.8563188835540352</v>
      </c>
      <c r="H26" s="708">
        <v>1.1026218570288071</v>
      </c>
      <c r="I26" s="365">
        <v>15.606802995647895</v>
      </c>
      <c r="J26" s="365">
        <v>-8.0538536826976426</v>
      </c>
      <c r="K26" s="365">
        <v>-1.9857636000846113</v>
      </c>
      <c r="L26" s="365">
        <v>8.322235544948553</v>
      </c>
      <c r="M26" s="365">
        <v>2.1393229997410224</v>
      </c>
      <c r="N26" s="365">
        <v>-2.5499084905461822</v>
      </c>
      <c r="O26" s="365">
        <v>6.673230685497078</v>
      </c>
      <c r="P26" s="365">
        <v>7.0465314444945193E-2</v>
      </c>
      <c r="Q26" s="365">
        <v>0.16471226760488289</v>
      </c>
      <c r="R26" s="365">
        <v>-2.2932788367799772</v>
      </c>
      <c r="S26" s="365">
        <v>-3.8823030735133268</v>
      </c>
      <c r="T26" s="432">
        <v>0.92942800037953965</v>
      </c>
      <c r="U26" s="713">
        <v>-16.383263426503248</v>
      </c>
      <c r="V26" s="365">
        <v>1.4613989611437006</v>
      </c>
      <c r="W26" s="365">
        <v>-4.3735558261540408</v>
      </c>
      <c r="X26" s="365">
        <v>-0.18808086006967262</v>
      </c>
      <c r="Y26" s="365">
        <v>-3.4041308654780389</v>
      </c>
      <c r="Z26" s="365">
        <v>0.98079116311748926</v>
      </c>
      <c r="AA26" s="365">
        <v>4.0586111310877637</v>
      </c>
      <c r="AB26" s="708">
        <v>1.2489835274129168</v>
      </c>
    </row>
    <row r="27" spans="1:28" ht="15" customHeight="1" x14ac:dyDescent="0.3">
      <c r="A27" s="800"/>
      <c r="B27" s="453" t="s">
        <v>43</v>
      </c>
      <c r="C27" s="613"/>
      <c r="D27" s="448">
        <v>-13.471684438746667</v>
      </c>
      <c r="E27" s="449">
        <v>24.796363082280791</v>
      </c>
      <c r="F27" s="448">
        <v>39.62072624077615</v>
      </c>
      <c r="G27" s="448">
        <v>-6.9553507411287967</v>
      </c>
      <c r="H27" s="707">
        <v>2.0508449944388385</v>
      </c>
      <c r="I27" s="448">
        <v>-9.5228421812928783</v>
      </c>
      <c r="J27" s="451">
        <v>0.9484518930239938</v>
      </c>
      <c r="K27" s="451">
        <v>-4.6884013761158805</v>
      </c>
      <c r="L27" s="451">
        <v>8.7566507271293439</v>
      </c>
      <c r="M27" s="448">
        <v>9.5567561410555779</v>
      </c>
      <c r="N27" s="448">
        <v>3.2533344607414527</v>
      </c>
      <c r="O27" s="448">
        <v>16.554944649681723</v>
      </c>
      <c r="P27" s="448">
        <v>2.3440899738004672</v>
      </c>
      <c r="Q27" s="448">
        <v>2.1805214845273868</v>
      </c>
      <c r="R27" s="448">
        <v>0.47890898556246508</v>
      </c>
      <c r="S27" s="448">
        <v>-3.8331480793561079</v>
      </c>
      <c r="T27" s="450">
        <v>1.7647948209320807</v>
      </c>
      <c r="U27" s="712">
        <v>16.740044146277278</v>
      </c>
      <c r="V27" s="448">
        <v>-0.66600579686459938</v>
      </c>
      <c r="W27" s="448">
        <v>1.8424795946099914</v>
      </c>
      <c r="X27" s="448">
        <v>-2.2278710892874365</v>
      </c>
      <c r="Y27" s="448">
        <v>-7.6846225573540377</v>
      </c>
      <c r="Z27" s="448">
        <v>0.24479522252653929</v>
      </c>
      <c r="AA27" s="448">
        <v>-7.45410369016194</v>
      </c>
      <c r="AB27" s="707">
        <v>-5.2084849591724431</v>
      </c>
    </row>
    <row r="28" spans="1:28" ht="15" customHeight="1" x14ac:dyDescent="0.3">
      <c r="A28" s="800"/>
      <c r="B28" s="444" t="s">
        <v>44</v>
      </c>
      <c r="C28" s="614"/>
      <c r="D28" s="365">
        <v>-7.0946038167202019</v>
      </c>
      <c r="E28" s="365">
        <v>31.53343822490109</v>
      </c>
      <c r="F28" s="365">
        <v>18.903828330106577</v>
      </c>
      <c r="G28" s="365">
        <v>-12.141265370107146</v>
      </c>
      <c r="H28" s="708">
        <v>-1.6815103803615505</v>
      </c>
      <c r="I28" s="276">
        <v>-7.7284211314756268</v>
      </c>
      <c r="J28" s="276">
        <v>-12.91055391988708</v>
      </c>
      <c r="K28" s="276">
        <v>-12.614905580395174</v>
      </c>
      <c r="L28" s="276">
        <v>5.5468548340563695</v>
      </c>
      <c r="M28" s="276">
        <v>-2.0612578591357789</v>
      </c>
      <c r="N28" s="276">
        <v>-7.4738500151162572</v>
      </c>
      <c r="O28" s="276">
        <v>10.46537828689884</v>
      </c>
      <c r="P28" s="276">
        <v>5.9697126969314285</v>
      </c>
      <c r="Q28" s="276">
        <v>2.2176653010617109</v>
      </c>
      <c r="R28" s="276">
        <v>1.6672853600284476</v>
      </c>
      <c r="S28" s="276">
        <v>-2.4593595825823766</v>
      </c>
      <c r="T28" s="437">
        <v>3.2820638740531649</v>
      </c>
      <c r="U28" s="714">
        <v>-6.3552138077681786</v>
      </c>
      <c r="V28" s="276">
        <v>0.15681891988403862</v>
      </c>
      <c r="W28" s="276">
        <v>2.2531175339390641</v>
      </c>
      <c r="X28" s="276">
        <v>-2.7689005824226953</v>
      </c>
      <c r="Y28" s="276">
        <v>-5.3317907120398855</v>
      </c>
      <c r="Z28" s="276">
        <v>3.3200256515593551</v>
      </c>
      <c r="AA28" s="276">
        <v>0.68957406174163793</v>
      </c>
      <c r="AB28" s="725">
        <v>-4.0049916664344876</v>
      </c>
    </row>
    <row r="29" spans="1:28" ht="15" customHeight="1" x14ac:dyDescent="0.3">
      <c r="A29" s="800"/>
      <c r="B29" s="454" t="s">
        <v>45</v>
      </c>
      <c r="C29" s="615"/>
      <c r="D29" s="448">
        <v>-3.2884322904511709</v>
      </c>
      <c r="E29" s="449">
        <v>24.31103193834636</v>
      </c>
      <c r="F29" s="448">
        <v>-7.182136633777092</v>
      </c>
      <c r="G29" s="448">
        <v>-5.6974323428768177</v>
      </c>
      <c r="H29" s="707">
        <v>5.9996412037485403</v>
      </c>
      <c r="I29" s="448">
        <v>21.734457096972037</v>
      </c>
      <c r="J29" s="451">
        <v>-1.7691641860367091</v>
      </c>
      <c r="K29" s="451">
        <v>5.333608008750379</v>
      </c>
      <c r="L29" s="451">
        <v>3.7403643541116471</v>
      </c>
      <c r="M29" s="448">
        <v>9.6426422269245684</v>
      </c>
      <c r="N29" s="448">
        <v>8.9651811009230364</v>
      </c>
      <c r="O29" s="448">
        <v>9.8946268489616074</v>
      </c>
      <c r="P29" s="448">
        <v>7.9476719651146333</v>
      </c>
      <c r="Q29" s="448">
        <v>1.4440895717628299</v>
      </c>
      <c r="R29" s="448">
        <v>4.5278172208417011</v>
      </c>
      <c r="S29" s="448">
        <v>5.6725749958992377</v>
      </c>
      <c r="T29" s="450">
        <v>-1.1478980223798674</v>
      </c>
      <c r="U29" s="712">
        <v>0.51835000571329726</v>
      </c>
      <c r="V29" s="448">
        <v>11.827032603322674</v>
      </c>
      <c r="W29" s="448">
        <v>16.621342857541997</v>
      </c>
      <c r="X29" s="448">
        <v>15.822519559924197</v>
      </c>
      <c r="Y29" s="448">
        <v>18.891494241026585</v>
      </c>
      <c r="Z29" s="448">
        <v>11.06700214332308</v>
      </c>
      <c r="AA29" s="448">
        <v>16.531962683924295</v>
      </c>
      <c r="AB29" s="707" t="s">
        <v>1207</v>
      </c>
    </row>
    <row r="30" spans="1:28" ht="15" customHeight="1" x14ac:dyDescent="0.3">
      <c r="A30" s="800"/>
      <c r="B30" s="444" t="s">
        <v>46</v>
      </c>
      <c r="C30" s="614"/>
      <c r="D30" s="365">
        <v>0.1737057522375407</v>
      </c>
      <c r="E30" s="365">
        <v>33.320556479299746</v>
      </c>
      <c r="F30" s="365">
        <v>12.121527691039047</v>
      </c>
      <c r="G30" s="365">
        <v>-17.858912258977931</v>
      </c>
      <c r="H30" s="708">
        <v>12.152961263667827</v>
      </c>
      <c r="I30" s="365">
        <v>18.35173594449828</v>
      </c>
      <c r="J30" s="365">
        <v>-17.907462823956632</v>
      </c>
      <c r="K30" s="365">
        <v>7.0518389782548097</v>
      </c>
      <c r="L30" s="365">
        <v>7.0702495186244052</v>
      </c>
      <c r="M30" s="365">
        <v>0.54975196132753812</v>
      </c>
      <c r="N30" s="365">
        <v>33.859808128182593</v>
      </c>
      <c r="O30" s="365">
        <v>15.823198106951097</v>
      </c>
      <c r="P30" s="365">
        <v>11.61453180109655</v>
      </c>
      <c r="Q30" s="365">
        <v>17.257271979659695</v>
      </c>
      <c r="R30" s="365">
        <v>5.9770752685869732</v>
      </c>
      <c r="S30" s="365">
        <v>19.740872359225747</v>
      </c>
      <c r="T30" s="432">
        <v>30.384463567845966</v>
      </c>
      <c r="U30" s="713">
        <v>-16.898114197913571</v>
      </c>
      <c r="V30" s="365">
        <v>47.841526474927143</v>
      </c>
      <c r="W30" s="365">
        <v>28.766704349421367</v>
      </c>
      <c r="X30" s="365">
        <v>32.955377036518655</v>
      </c>
      <c r="Y30" s="365">
        <v>25.026800815064298</v>
      </c>
      <c r="Z30" s="365">
        <v>17.256191215709983</v>
      </c>
      <c r="AA30" s="365">
        <v>20.757286731728119</v>
      </c>
      <c r="AB30" s="708">
        <v>29.679576695332322</v>
      </c>
    </row>
    <row r="31" spans="1:28" ht="15" customHeight="1" x14ac:dyDescent="0.3">
      <c r="A31" s="800"/>
      <c r="B31" s="453" t="s">
        <v>47</v>
      </c>
      <c r="C31" s="613"/>
      <c r="D31" s="448">
        <v>-12.74488922960596</v>
      </c>
      <c r="E31" s="449">
        <v>30.812846757987721</v>
      </c>
      <c r="F31" s="448">
        <v>11.629322501497196</v>
      </c>
      <c r="G31" s="448">
        <v>-4.1591970510620584</v>
      </c>
      <c r="H31" s="707">
        <v>5.8969930998091113</v>
      </c>
      <c r="I31" s="448">
        <v>1.6901641628020103</v>
      </c>
      <c r="J31" s="451">
        <v>2.5312683939656022</v>
      </c>
      <c r="K31" s="451">
        <v>4.9410588965966618</v>
      </c>
      <c r="L31" s="451">
        <v>8.4890826806493624</v>
      </c>
      <c r="M31" s="448">
        <v>-2.3111993582740298</v>
      </c>
      <c r="N31" s="448">
        <v>-0.43173032141193834</v>
      </c>
      <c r="O31" s="448">
        <v>12.201944623481765</v>
      </c>
      <c r="P31" s="448">
        <v>7.7870192529955418</v>
      </c>
      <c r="Q31" s="448">
        <v>8.8342673107890448</v>
      </c>
      <c r="R31" s="448">
        <v>14.82648524403829</v>
      </c>
      <c r="S31" s="448">
        <v>0.20305749924536265</v>
      </c>
      <c r="T31" s="450">
        <v>14.243306655785437</v>
      </c>
      <c r="U31" s="712">
        <v>7.8366414359809955</v>
      </c>
      <c r="V31" s="448">
        <v>3.959733124282927</v>
      </c>
      <c r="W31" s="448">
        <v>10.173828053461232</v>
      </c>
      <c r="X31" s="448">
        <v>16.08396936768721</v>
      </c>
      <c r="Y31" s="448">
        <v>17.979162946327378</v>
      </c>
      <c r="Z31" s="448">
        <v>13.097315166611189</v>
      </c>
      <c r="AA31" s="448">
        <v>5.1354829492501253</v>
      </c>
      <c r="AB31" s="707">
        <v>15.834623956778549</v>
      </c>
    </row>
    <row r="32" spans="1:28" s="60" customFormat="1" ht="15" customHeight="1" x14ac:dyDescent="0.25">
      <c r="A32" s="800"/>
      <c r="B32" s="444" t="s">
        <v>48</v>
      </c>
      <c r="C32" s="614"/>
      <c r="D32" s="365">
        <v>4.6090354649940712</v>
      </c>
      <c r="E32" s="365">
        <v>24.471586026252503</v>
      </c>
      <c r="F32" s="365">
        <v>8.4230621728215826</v>
      </c>
      <c r="G32" s="365">
        <v>-9.2189741053597007</v>
      </c>
      <c r="H32" s="708">
        <v>16.410284503459295</v>
      </c>
      <c r="I32" s="277">
        <v>34.640522875816984</v>
      </c>
      <c r="J32" s="277">
        <v>0.21505376344086446</v>
      </c>
      <c r="K32" s="277">
        <v>9.0395480225988756</v>
      </c>
      <c r="L32" s="277">
        <v>18.960729869099559</v>
      </c>
      <c r="M32" s="277">
        <v>25.668669015715452</v>
      </c>
      <c r="N32" s="277">
        <v>15.553869499241291</v>
      </c>
      <c r="O32" s="277">
        <v>25.180292216740231</v>
      </c>
      <c r="P32" s="277">
        <v>15.07514004865973</v>
      </c>
      <c r="Q32" s="277">
        <v>11.516853932584281</v>
      </c>
      <c r="R32" s="277">
        <v>13.821138211382111</v>
      </c>
      <c r="S32" s="277">
        <v>10.450045915514172</v>
      </c>
      <c r="T32" s="438">
        <v>19.08163265306122</v>
      </c>
      <c r="U32" s="715">
        <v>-2.459546925566336</v>
      </c>
      <c r="V32" s="277">
        <v>40.171673819742473</v>
      </c>
      <c r="W32" s="277">
        <v>19.414821492875632</v>
      </c>
      <c r="X32" s="277">
        <v>22.940980326775584</v>
      </c>
      <c r="Y32" s="277">
        <v>19.319839061042554</v>
      </c>
      <c r="Z32" s="277">
        <v>20.354563361785939</v>
      </c>
      <c r="AA32" s="277">
        <v>18.343195266272193</v>
      </c>
      <c r="AB32" s="726">
        <v>17.567343471654716</v>
      </c>
    </row>
    <row r="33" spans="1:28" s="60" customFormat="1" ht="15" customHeight="1" x14ac:dyDescent="0.25">
      <c r="A33" s="800"/>
      <c r="B33" s="453" t="s">
        <v>49</v>
      </c>
      <c r="C33" s="613"/>
      <c r="D33" s="448">
        <v>-7.4012670984987983</v>
      </c>
      <c r="E33" s="449">
        <v>20.379521270284439</v>
      </c>
      <c r="F33" s="448">
        <v>20.069165248821918</v>
      </c>
      <c r="G33" s="448">
        <v>-13.444003451230014</v>
      </c>
      <c r="H33" s="707">
        <v>7.7628942776472449</v>
      </c>
      <c r="I33" s="448">
        <v>10.958510616246064</v>
      </c>
      <c r="J33" s="451">
        <v>5.2869574794149221</v>
      </c>
      <c r="K33" s="451">
        <v>-0.491129966801096</v>
      </c>
      <c r="L33" s="451">
        <v>17.644642135260071</v>
      </c>
      <c r="M33" s="448">
        <v>15.6259443869879</v>
      </c>
      <c r="N33" s="448">
        <v>4.5362771150887493</v>
      </c>
      <c r="O33" s="448">
        <v>13.721195503487692</v>
      </c>
      <c r="P33" s="448">
        <v>1.3987000475071509</v>
      </c>
      <c r="Q33" s="448">
        <v>0.22297960135653216</v>
      </c>
      <c r="R33" s="448">
        <v>-0.91336779451073324</v>
      </c>
      <c r="S33" s="448">
        <v>4.8575953803021266</v>
      </c>
      <c r="T33" s="450">
        <v>24.046668721003162</v>
      </c>
      <c r="U33" s="712">
        <v>10.411472444600122</v>
      </c>
      <c r="V33" s="448">
        <v>3.3500216570131025</v>
      </c>
      <c r="W33" s="448">
        <v>4.322670965443276</v>
      </c>
      <c r="X33" s="448">
        <v>6.8936294121554331</v>
      </c>
      <c r="Y33" s="448">
        <v>-0.51170193682975595</v>
      </c>
      <c r="Z33" s="448">
        <v>4.1125232885352858E-2</v>
      </c>
      <c r="AA33" s="448">
        <v>7.9026453154805054</v>
      </c>
      <c r="AB33" s="707">
        <v>4.1202465244867037</v>
      </c>
    </row>
    <row r="34" spans="1:28" s="59" customFormat="1" ht="15" customHeight="1" x14ac:dyDescent="0.25">
      <c r="A34" s="800"/>
      <c r="B34" s="445" t="s">
        <v>50</v>
      </c>
      <c r="C34" s="433"/>
      <c r="D34" s="365">
        <v>-17.079098024101601</v>
      </c>
      <c r="E34" s="365">
        <v>38.582822332902708</v>
      </c>
      <c r="F34" s="365">
        <v>21.029217100370602</v>
      </c>
      <c r="G34" s="365">
        <v>-6.5536675100822395</v>
      </c>
      <c r="H34" s="708">
        <v>6.00025148083001</v>
      </c>
      <c r="I34" s="365">
        <v>0.78295712713292165</v>
      </c>
      <c r="J34" s="365">
        <v>16.260239208000392</v>
      </c>
      <c r="K34" s="365">
        <v>-12.484396326032998</v>
      </c>
      <c r="L34" s="365">
        <v>10.724803878130773</v>
      </c>
      <c r="M34" s="365">
        <v>-8.3385026034323744</v>
      </c>
      <c r="N34" s="365">
        <v>8.0977230984519366</v>
      </c>
      <c r="O34" s="365">
        <v>11.677388696136482</v>
      </c>
      <c r="P34" s="365">
        <v>10.400533903960874</v>
      </c>
      <c r="Q34" s="365">
        <v>9.4132029339853318</v>
      </c>
      <c r="R34" s="365">
        <v>18.3415538025695</v>
      </c>
      <c r="S34" s="365">
        <v>0.92819033517983485</v>
      </c>
      <c r="T34" s="432">
        <v>12.575169966556254</v>
      </c>
      <c r="U34" s="713">
        <v>-3.504543424811557</v>
      </c>
      <c r="V34" s="365">
        <v>1.8440973216553136</v>
      </c>
      <c r="W34" s="365">
        <v>5.0072705879741441</v>
      </c>
      <c r="X34" s="365">
        <v>21.133838621598745</v>
      </c>
      <c r="Y34" s="365">
        <v>4.1378709267272162</v>
      </c>
      <c r="Z34" s="365">
        <v>4.2811756646691013</v>
      </c>
      <c r="AA34" s="365">
        <v>-5.8575376562528643</v>
      </c>
      <c r="AB34" s="708" t="s">
        <v>1207</v>
      </c>
    </row>
    <row r="35" spans="1:28" ht="15" customHeight="1" x14ac:dyDescent="0.3">
      <c r="A35" s="800"/>
      <c r="B35" s="453" t="s">
        <v>51</v>
      </c>
      <c r="C35" s="613"/>
      <c r="D35" s="448">
        <v>-5.7604037132780528</v>
      </c>
      <c r="E35" s="449">
        <v>23.34378701429204</v>
      </c>
      <c r="F35" s="448">
        <v>31.039579526306515</v>
      </c>
      <c r="G35" s="448">
        <v>-6.3971728807455319</v>
      </c>
      <c r="H35" s="707">
        <v>13.1451403544076</v>
      </c>
      <c r="I35" s="448">
        <v>18.759900140440319</v>
      </c>
      <c r="J35" s="451">
        <v>7.996938864699997</v>
      </c>
      <c r="K35" s="451">
        <v>10.889858182449993</v>
      </c>
      <c r="L35" s="451">
        <v>14.141012144016765</v>
      </c>
      <c r="M35" s="448">
        <v>13.426684040044613</v>
      </c>
      <c r="N35" s="448">
        <v>17.776569553371576</v>
      </c>
      <c r="O35" s="448">
        <v>25.394914730783018</v>
      </c>
      <c r="P35" s="448">
        <v>25.436217203646638</v>
      </c>
      <c r="Q35" s="448">
        <v>10.860385531221462</v>
      </c>
      <c r="R35" s="448">
        <v>2.7230333199925569</v>
      </c>
      <c r="S35" s="448">
        <v>1.6150973322833346</v>
      </c>
      <c r="T35" s="450">
        <v>11.92197295204763</v>
      </c>
      <c r="U35" s="712">
        <v>6.162915763021191</v>
      </c>
      <c r="V35" s="448">
        <v>5.50217166230148</v>
      </c>
      <c r="W35" s="448">
        <v>-2.857548597541737</v>
      </c>
      <c r="X35" s="448">
        <v>19.87309886186366</v>
      </c>
      <c r="Y35" s="448">
        <v>6.5845244300063017</v>
      </c>
      <c r="Z35" s="448">
        <v>1.2573874938584158</v>
      </c>
      <c r="AA35" s="448">
        <v>0.59509213091900315</v>
      </c>
      <c r="AB35" s="707">
        <v>-5.9211449773803189</v>
      </c>
    </row>
    <row r="36" spans="1:28" s="59" customFormat="1" ht="15" customHeight="1" thickBot="1" x14ac:dyDescent="0.3">
      <c r="A36" s="800"/>
      <c r="B36" s="446" t="s">
        <v>52</v>
      </c>
      <c r="C36" s="616"/>
      <c r="D36" s="435">
        <v>-7.128269929860477</v>
      </c>
      <c r="E36" s="435">
        <v>25.135466241768594</v>
      </c>
      <c r="F36" s="435">
        <v>23.364338562603738</v>
      </c>
      <c r="G36" s="435">
        <v>-9.6671071245164377</v>
      </c>
      <c r="H36" s="709">
        <v>12.748639988167444</v>
      </c>
      <c r="I36" s="436">
        <v>9.7836505447040913</v>
      </c>
      <c r="J36" s="436">
        <v>-0.94783563897449241</v>
      </c>
      <c r="K36" s="436">
        <v>5.0268577573400419</v>
      </c>
      <c r="L36" s="436">
        <v>5.8941857603081127</v>
      </c>
      <c r="M36" s="436">
        <v>8.6555595017487654</v>
      </c>
      <c r="N36" s="436">
        <v>15.863463477630724</v>
      </c>
      <c r="O36" s="436">
        <v>23.158198447411003</v>
      </c>
      <c r="P36" s="436">
        <v>30.848185889019053</v>
      </c>
      <c r="Q36" s="436">
        <v>21.701107973608245</v>
      </c>
      <c r="R36" s="436">
        <v>13.502600825484246</v>
      </c>
      <c r="S36" s="436">
        <v>7.3934042922085608</v>
      </c>
      <c r="T36" s="439">
        <v>16.90418629978112</v>
      </c>
      <c r="U36" s="436">
        <v>8.6340457762799758</v>
      </c>
      <c r="V36" s="436">
        <v>13.350923185279861</v>
      </c>
      <c r="W36" s="436">
        <v>3.2624223830070465</v>
      </c>
      <c r="X36" s="436">
        <v>29.410728551237717</v>
      </c>
      <c r="Y36" s="436">
        <v>17.954110588039441</v>
      </c>
      <c r="Z36" s="436">
        <v>12.406223753772561</v>
      </c>
      <c r="AA36" s="436">
        <v>11.122218326908229</v>
      </c>
      <c r="AB36" s="727">
        <v>-1.6733554589619781</v>
      </c>
    </row>
    <row r="37" spans="1:28" ht="15" customHeight="1" thickTop="1" x14ac:dyDescent="0.3">
      <c r="A37" s="800"/>
      <c r="D37" s="61"/>
      <c r="E37" s="61"/>
      <c r="F37" s="61"/>
      <c r="G37" s="66"/>
      <c r="H37" s="66"/>
      <c r="I37" s="67"/>
      <c r="J37" s="61"/>
      <c r="K37" s="61"/>
      <c r="L37" s="61"/>
      <c r="M37" s="61"/>
      <c r="N37" s="61"/>
      <c r="O37" s="61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</row>
    <row r="38" spans="1:28" ht="15" customHeight="1" x14ac:dyDescent="0.3">
      <c r="A38" s="800"/>
      <c r="D38" s="801"/>
      <c r="E38" s="801"/>
      <c r="F38" s="801"/>
      <c r="G38" s="68"/>
      <c r="H38" s="68"/>
      <c r="I38" s="69"/>
      <c r="J38" s="61"/>
      <c r="K38" s="61"/>
      <c r="L38" s="61"/>
      <c r="M38" s="61"/>
      <c r="N38" s="61"/>
      <c r="O38" s="61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</row>
    <row r="39" spans="1:28" ht="15" customHeight="1" x14ac:dyDescent="0.3">
      <c r="A39" s="800"/>
      <c r="D39" s="61"/>
      <c r="E39" s="61"/>
      <c r="F39" s="61"/>
      <c r="G39" s="66"/>
      <c r="H39" s="66"/>
      <c r="I39" s="66"/>
      <c r="J39" s="61"/>
      <c r="K39" s="61"/>
      <c r="L39" s="61"/>
      <c r="M39" s="61"/>
      <c r="N39" s="61"/>
      <c r="O39" s="61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</row>
    <row r="40" spans="1:28" ht="15" customHeight="1" x14ac:dyDescent="0.3">
      <c r="A40" s="800"/>
      <c r="D40" s="61"/>
      <c r="E40" s="61"/>
      <c r="F40" s="61"/>
      <c r="G40" s="66"/>
      <c r="H40" s="66"/>
      <c r="I40" s="66"/>
      <c r="J40" s="61"/>
      <c r="K40" s="61"/>
      <c r="M40" s="61"/>
      <c r="N40" s="61"/>
      <c r="O40" s="61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1:28" ht="15" customHeight="1" x14ac:dyDescent="0.3">
      <c r="A41" s="800"/>
      <c r="D41" s="61"/>
      <c r="E41" s="61"/>
      <c r="F41" s="61"/>
      <c r="G41" s="66"/>
      <c r="H41" s="66"/>
      <c r="I41" s="66"/>
      <c r="J41" s="61"/>
      <c r="K41" s="61"/>
      <c r="L41" s="61"/>
      <c r="M41" s="61"/>
      <c r="N41" s="61"/>
      <c r="O41" s="61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</row>
    <row r="42" spans="1:28" ht="15" customHeight="1" x14ac:dyDescent="0.3">
      <c r="A42" s="800"/>
      <c r="D42" s="61"/>
      <c r="E42" s="61"/>
      <c r="F42" s="61"/>
      <c r="G42" s="66"/>
      <c r="H42" s="66"/>
      <c r="I42" s="66"/>
      <c r="J42" s="61"/>
      <c r="K42" s="61"/>
      <c r="L42" s="61"/>
      <c r="M42" s="61"/>
      <c r="N42" s="61"/>
      <c r="O42" s="61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</row>
    <row r="43" spans="1:28" ht="15" customHeight="1" x14ac:dyDescent="0.3">
      <c r="A43" s="800"/>
      <c r="B43" s="711" t="s">
        <v>1208</v>
      </c>
      <c r="D43" s="61"/>
      <c r="E43" s="61"/>
      <c r="F43" s="61"/>
      <c r="G43" s="66"/>
      <c r="H43" s="66"/>
      <c r="I43" s="66"/>
      <c r="J43" s="61"/>
      <c r="K43" s="61"/>
      <c r="L43" s="61"/>
      <c r="M43" s="61"/>
      <c r="N43" s="61"/>
      <c r="O43" s="61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</row>
    <row r="44" spans="1:28" x14ac:dyDescent="0.3">
      <c r="A44" s="800"/>
      <c r="D44" s="61"/>
      <c r="E44" s="61"/>
      <c r="F44" s="61"/>
      <c r="G44" s="66"/>
      <c r="H44" s="66"/>
      <c r="I44" s="66"/>
      <c r="J44" s="61"/>
      <c r="K44" s="61"/>
      <c r="L44" s="61"/>
      <c r="M44" s="61"/>
      <c r="N44" s="61"/>
      <c r="O44" s="61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</sheetData>
  <mergeCells count="20">
    <mergeCell ref="G5:G6"/>
    <mergeCell ref="I5:T5"/>
    <mergeCell ref="H5:H6"/>
    <mergeCell ref="D22:D23"/>
    <mergeCell ref="U5:AB5"/>
    <mergeCell ref="U22:AB22"/>
    <mergeCell ref="E22:E23"/>
    <mergeCell ref="F22:F23"/>
    <mergeCell ref="A1:A44"/>
    <mergeCell ref="H22:H23"/>
    <mergeCell ref="D38:F38"/>
    <mergeCell ref="G22:G23"/>
    <mergeCell ref="I22:T22"/>
    <mergeCell ref="B22:C23"/>
    <mergeCell ref="B5:C6"/>
    <mergeCell ref="D4:U4"/>
    <mergeCell ref="D21:U21"/>
    <mergeCell ref="D5:D6"/>
    <mergeCell ref="E5:E6"/>
    <mergeCell ref="F5:F6"/>
  </mergeCells>
  <phoneticPr fontId="6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0" firstPageNumber="33" orientation="landscape" useFirstPageNumber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EC71-C26F-4DCB-A29E-58FC092A84CD}">
  <dimension ref="A1:K282"/>
  <sheetViews>
    <sheetView view="pageBreakPreview" zoomScaleNormal="80" zoomScaleSheetLayoutView="100" zoomScalePageLayoutView="70" workbookViewId="0">
      <selection activeCell="P20" sqref="P20"/>
    </sheetView>
  </sheetViews>
  <sheetFormatPr defaultColWidth="9.140625" defaultRowHeight="15" x14ac:dyDescent="0.25"/>
  <cols>
    <col min="1" max="1" width="7.7109375" customWidth="1"/>
    <col min="2" max="2" width="28.140625" customWidth="1"/>
    <col min="3" max="3" width="12" style="77" customWidth="1"/>
    <col min="4" max="4" width="6.7109375" style="77" customWidth="1"/>
    <col min="5" max="5" width="12.28515625" style="251" customWidth="1"/>
    <col min="6" max="6" width="12.28515625" style="253" customWidth="1"/>
    <col min="7" max="7" width="0.5703125" style="251" customWidth="1"/>
    <col min="8" max="8" width="12" style="251" customWidth="1"/>
    <col min="9" max="9" width="6.7109375" style="250" customWidth="1"/>
    <col min="10" max="10" width="12.28515625" style="239" customWidth="1"/>
    <col min="11" max="11" width="12.28515625" style="253" customWidth="1"/>
  </cols>
  <sheetData>
    <row r="1" spans="1:11" ht="15" customHeight="1" x14ac:dyDescent="0.25">
      <c r="B1" s="1" t="s">
        <v>1046</v>
      </c>
      <c r="C1" s="95"/>
      <c r="D1" s="95"/>
      <c r="E1" s="95"/>
      <c r="F1" s="159"/>
      <c r="G1" s="95"/>
      <c r="H1" s="89"/>
      <c r="I1" s="89"/>
      <c r="J1" s="10"/>
      <c r="K1" s="159"/>
    </row>
    <row r="2" spans="1:11" ht="15" customHeight="1" x14ac:dyDescent="0.25">
      <c r="B2" s="4" t="s">
        <v>1047</v>
      </c>
      <c r="C2" s="94"/>
      <c r="D2" s="94"/>
      <c r="E2" s="94"/>
      <c r="F2" s="159"/>
      <c r="G2" s="94"/>
      <c r="H2" s="89"/>
      <c r="I2" s="89"/>
      <c r="J2" s="10"/>
      <c r="K2" s="159"/>
    </row>
    <row r="3" spans="1:11" ht="8.1" customHeight="1" x14ac:dyDescent="0.25">
      <c r="B3" s="93"/>
      <c r="C3" s="92"/>
      <c r="D3" s="92"/>
      <c r="E3" s="91"/>
      <c r="F3" s="135"/>
      <c r="G3" s="91"/>
      <c r="H3" s="90"/>
      <c r="I3" s="90"/>
      <c r="J3" s="12"/>
      <c r="K3" s="135"/>
    </row>
    <row r="4" spans="1:11" ht="14.45" customHeight="1" x14ac:dyDescent="0.25">
      <c r="A4" s="814"/>
      <c r="B4" s="814"/>
      <c r="C4" s="789" t="s">
        <v>3</v>
      </c>
      <c r="D4" s="789"/>
      <c r="E4" s="789"/>
      <c r="F4" s="789"/>
      <c r="G4" s="423"/>
      <c r="H4" s="789" t="s">
        <v>5</v>
      </c>
      <c r="I4" s="789"/>
      <c r="J4" s="789"/>
      <c r="K4" s="789"/>
    </row>
    <row r="5" spans="1:11" x14ac:dyDescent="0.25">
      <c r="A5" s="619"/>
      <c r="B5" s="619"/>
      <c r="C5" s="790" t="s">
        <v>9</v>
      </c>
      <c r="D5" s="790"/>
      <c r="E5" s="790"/>
      <c r="F5" s="790"/>
      <c r="G5" s="407"/>
      <c r="H5" s="790" t="s">
        <v>11</v>
      </c>
      <c r="I5" s="790"/>
      <c r="J5" s="790"/>
      <c r="K5" s="790"/>
    </row>
    <row r="6" spans="1:11" x14ac:dyDescent="0.25">
      <c r="A6" s="619"/>
      <c r="B6" s="619"/>
      <c r="C6" s="811" t="s">
        <v>27</v>
      </c>
      <c r="D6" s="811"/>
      <c r="E6" s="811" t="s">
        <v>1215</v>
      </c>
      <c r="F6" s="811"/>
      <c r="G6" s="407"/>
      <c r="H6" s="811" t="s">
        <v>27</v>
      </c>
      <c r="I6" s="811"/>
      <c r="J6" s="811" t="s">
        <v>1215</v>
      </c>
      <c r="K6" s="811"/>
    </row>
    <row r="7" spans="1:11" ht="14.25" customHeight="1" x14ac:dyDescent="0.25">
      <c r="A7" s="814" t="s">
        <v>929</v>
      </c>
      <c r="B7" s="814"/>
      <c r="C7" s="456"/>
      <c r="D7" s="411" t="s">
        <v>1021</v>
      </c>
      <c r="E7" s="457"/>
      <c r="F7" s="457"/>
      <c r="G7" s="407"/>
      <c r="H7" s="456"/>
      <c r="I7" s="411" t="s">
        <v>1021</v>
      </c>
      <c r="J7" s="457"/>
      <c r="K7" s="457"/>
    </row>
    <row r="8" spans="1:11" s="246" customFormat="1" ht="27.75" customHeight="1" x14ac:dyDescent="0.25">
      <c r="A8" s="619"/>
      <c r="B8" s="619"/>
      <c r="C8" s="458" t="s">
        <v>1029</v>
      </c>
      <c r="D8" s="459" t="s">
        <v>948</v>
      </c>
      <c r="E8" s="458" t="s">
        <v>703</v>
      </c>
      <c r="F8" s="458" t="s">
        <v>1030</v>
      </c>
      <c r="G8" s="416"/>
      <c r="H8" s="458" t="s">
        <v>1029</v>
      </c>
      <c r="I8" s="459" t="s">
        <v>948</v>
      </c>
      <c r="J8" s="458" t="s">
        <v>703</v>
      </c>
      <c r="K8" s="458" t="s">
        <v>1030</v>
      </c>
    </row>
    <row r="9" spans="1:11" s="79" customFormat="1" ht="8.1" customHeight="1" x14ac:dyDescent="0.25">
      <c r="A9" s="85"/>
      <c r="C9" s="87"/>
      <c r="D9" s="87"/>
      <c r="E9" s="87"/>
      <c r="F9" s="88"/>
      <c r="G9" s="87"/>
      <c r="H9" s="86"/>
      <c r="I9" s="87"/>
      <c r="J9" s="88"/>
      <c r="K9" s="88"/>
    </row>
    <row r="10" spans="1:11" s="79" customFormat="1" ht="15" customHeight="1" x14ac:dyDescent="0.25">
      <c r="A10" s="815" t="s">
        <v>926</v>
      </c>
      <c r="B10" s="815"/>
      <c r="C10" s="460">
        <v>131597.91977000001</v>
      </c>
      <c r="D10" s="461">
        <v>100</v>
      </c>
      <c r="E10" s="460">
        <v>992728.99909900001</v>
      </c>
      <c r="F10" s="460">
        <v>1031686.78865</v>
      </c>
      <c r="G10" s="460"/>
      <c r="H10" s="460">
        <v>115472.26624699998</v>
      </c>
      <c r="I10" s="461">
        <v>100</v>
      </c>
      <c r="J10" s="460">
        <v>912565.443753</v>
      </c>
      <c r="K10" s="460">
        <v>945617.21900800022</v>
      </c>
    </row>
    <row r="11" spans="1:11" s="79" customFormat="1" ht="8.1" customHeight="1" x14ac:dyDescent="0.25">
      <c r="A11" s="85"/>
      <c r="C11" s="249"/>
      <c r="D11" s="248"/>
      <c r="E11" s="249"/>
      <c r="F11" s="249"/>
      <c r="G11" s="249"/>
      <c r="H11" s="249"/>
      <c r="I11" s="248"/>
      <c r="J11" s="249"/>
      <c r="K11" s="249"/>
    </row>
    <row r="12" spans="1:11" s="79" customFormat="1" ht="15" customHeight="1" x14ac:dyDescent="0.25">
      <c r="A12" s="623" t="s">
        <v>528</v>
      </c>
      <c r="B12" s="621"/>
      <c r="C12" s="462">
        <v>2747.629512</v>
      </c>
      <c r="D12" s="463">
        <v>2.087897374671396</v>
      </c>
      <c r="E12" s="462">
        <v>20132.495264000001</v>
      </c>
      <c r="F12" s="462">
        <v>21071.299147000005</v>
      </c>
      <c r="G12" s="464"/>
      <c r="H12" s="462">
        <v>2150.3611139999998</v>
      </c>
      <c r="I12" s="463">
        <v>1.8622316716295217</v>
      </c>
      <c r="J12" s="462">
        <v>22385.069424000001</v>
      </c>
      <c r="K12" s="462">
        <v>22422.996252000004</v>
      </c>
    </row>
    <row r="13" spans="1:11" s="79" customFormat="1" ht="8.1" customHeight="1" x14ac:dyDescent="0.25">
      <c r="A13" s="255"/>
      <c r="C13" s="268"/>
      <c r="D13" s="263"/>
      <c r="E13" s="268"/>
      <c r="F13" s="268"/>
      <c r="G13" s="266"/>
      <c r="H13" s="268"/>
      <c r="I13" s="263"/>
      <c r="J13" s="268"/>
      <c r="K13" s="268"/>
    </row>
    <row r="14" spans="1:11" s="79" customFormat="1" ht="15" customHeight="1" x14ac:dyDescent="0.25">
      <c r="A14" s="624" t="s">
        <v>527</v>
      </c>
      <c r="B14" s="622"/>
      <c r="C14" s="155">
        <v>72.446292</v>
      </c>
      <c r="D14" s="305">
        <v>5.5051244067245028E-2</v>
      </c>
      <c r="E14" s="268">
        <v>323.80863599999998</v>
      </c>
      <c r="F14" s="268">
        <v>364.40778499999999</v>
      </c>
      <c r="G14" s="266"/>
      <c r="H14" s="268" t="s">
        <v>1205</v>
      </c>
      <c r="I14" s="263" t="s">
        <v>1206</v>
      </c>
      <c r="J14" s="268">
        <v>9.7040810000000004</v>
      </c>
      <c r="K14" s="268">
        <v>174.24230800000001</v>
      </c>
    </row>
    <row r="15" spans="1:11" s="79" customFormat="1" ht="15" customHeight="1" x14ac:dyDescent="0.25">
      <c r="A15" s="624" t="s">
        <v>526</v>
      </c>
      <c r="B15" s="622"/>
      <c r="C15" s="155">
        <v>21.802429</v>
      </c>
      <c r="D15" s="305" t="s">
        <v>1206</v>
      </c>
      <c r="E15" s="268">
        <v>618.96079999999995</v>
      </c>
      <c r="F15" s="268">
        <v>327.89816000000002</v>
      </c>
      <c r="G15" s="266"/>
      <c r="H15" s="268">
        <v>105.85203300000001</v>
      </c>
      <c r="I15" s="263">
        <v>9.166879324389296E-2</v>
      </c>
      <c r="J15" s="268">
        <v>509.33680299999997</v>
      </c>
      <c r="K15" s="268">
        <v>924.18605600000001</v>
      </c>
    </row>
    <row r="16" spans="1:11" s="79" customFormat="1" ht="15" customHeight="1" x14ac:dyDescent="0.25">
      <c r="A16" s="624" t="s">
        <v>525</v>
      </c>
      <c r="B16" s="622"/>
      <c r="C16" s="155">
        <v>72.624855999999994</v>
      </c>
      <c r="D16" s="305">
        <v>5.5186933142203104E-2</v>
      </c>
      <c r="E16" s="268">
        <v>81.549080000000004</v>
      </c>
      <c r="F16" s="268">
        <v>293.81993899999998</v>
      </c>
      <c r="G16" s="266"/>
      <c r="H16" s="268">
        <v>0</v>
      </c>
      <c r="I16" s="263">
        <v>0</v>
      </c>
      <c r="J16" s="268">
        <v>6.7840749999999996</v>
      </c>
      <c r="K16" s="268">
        <v>10.502008</v>
      </c>
    </row>
    <row r="17" spans="1:11" s="79" customFormat="1" ht="15" customHeight="1" x14ac:dyDescent="0.25">
      <c r="A17" s="620" t="s">
        <v>524</v>
      </c>
      <c r="C17" s="155">
        <v>0.83829799999999999</v>
      </c>
      <c r="D17" s="305" t="s">
        <v>1206</v>
      </c>
      <c r="E17" s="268">
        <v>3.4800450000000001</v>
      </c>
      <c r="F17" s="268">
        <v>3.9603489999999999</v>
      </c>
      <c r="G17" s="266"/>
      <c r="H17" s="268">
        <v>0</v>
      </c>
      <c r="I17" s="263">
        <v>0</v>
      </c>
      <c r="J17" s="268">
        <v>2.4771010000000002</v>
      </c>
      <c r="K17" s="268" t="s">
        <v>1205</v>
      </c>
    </row>
    <row r="18" spans="1:11" s="79" customFormat="1" ht="15" customHeight="1" x14ac:dyDescent="0.25">
      <c r="A18" s="620" t="s">
        <v>523</v>
      </c>
      <c r="C18" s="155">
        <v>1.2096359999999999</v>
      </c>
      <c r="D18" s="305" t="s">
        <v>1206</v>
      </c>
      <c r="E18" s="268">
        <v>2.3236240000000001</v>
      </c>
      <c r="F18" s="268">
        <v>12.568066</v>
      </c>
      <c r="G18" s="266"/>
      <c r="H18" s="268">
        <v>0</v>
      </c>
      <c r="I18" s="263">
        <v>0</v>
      </c>
      <c r="J18" s="268">
        <v>18.999213999999998</v>
      </c>
      <c r="K18" s="268" t="s">
        <v>1205</v>
      </c>
    </row>
    <row r="19" spans="1:11" s="79" customFormat="1" ht="15" customHeight="1" x14ac:dyDescent="0.25">
      <c r="A19" s="620" t="s">
        <v>522</v>
      </c>
      <c r="C19" s="155" t="s">
        <v>1205</v>
      </c>
      <c r="D19" s="305" t="s">
        <v>1206</v>
      </c>
      <c r="E19" s="268" t="s">
        <v>1205</v>
      </c>
      <c r="F19" s="268">
        <v>0.54144999999999999</v>
      </c>
      <c r="G19" s="266"/>
      <c r="H19" s="268">
        <v>0</v>
      </c>
      <c r="I19" s="263">
        <v>0</v>
      </c>
      <c r="J19" s="268">
        <v>8.4148320000000005</v>
      </c>
      <c r="K19" s="268">
        <v>6.4420190000000002</v>
      </c>
    </row>
    <row r="20" spans="1:11" s="79" customFormat="1" ht="15" customHeight="1" x14ac:dyDescent="0.25">
      <c r="A20" s="620" t="s">
        <v>521</v>
      </c>
      <c r="C20" s="155">
        <v>17.919473</v>
      </c>
      <c r="D20" s="305" t="s">
        <v>1206</v>
      </c>
      <c r="E20" s="268">
        <v>172.09890100000001</v>
      </c>
      <c r="F20" s="268">
        <v>147.460655</v>
      </c>
      <c r="G20" s="266"/>
      <c r="H20" s="268">
        <v>45.896687999999997</v>
      </c>
      <c r="I20" s="263" t="s">
        <v>1206</v>
      </c>
      <c r="J20" s="268">
        <v>2450.1252949999998</v>
      </c>
      <c r="K20" s="268">
        <v>1979.431278</v>
      </c>
    </row>
    <row r="21" spans="1:11" s="79" customFormat="1" ht="15" customHeight="1" x14ac:dyDescent="0.25">
      <c r="A21" s="620" t="s">
        <v>520</v>
      </c>
      <c r="C21" s="155">
        <v>1.554881</v>
      </c>
      <c r="D21" s="305" t="s">
        <v>1206</v>
      </c>
      <c r="E21" s="268">
        <v>7.7500070000000001</v>
      </c>
      <c r="F21" s="268">
        <v>4.7990380000000004</v>
      </c>
      <c r="G21" s="266"/>
      <c r="H21" s="268">
        <v>0</v>
      </c>
      <c r="I21" s="263">
        <v>0</v>
      </c>
      <c r="J21" s="268">
        <v>0</v>
      </c>
      <c r="K21" s="268">
        <v>0</v>
      </c>
    </row>
    <row r="22" spans="1:11" s="79" customFormat="1" ht="15" customHeight="1" x14ac:dyDescent="0.25">
      <c r="A22" s="620" t="s">
        <v>519</v>
      </c>
      <c r="C22" s="155" t="s">
        <v>1205</v>
      </c>
      <c r="D22" s="305" t="s">
        <v>1206</v>
      </c>
      <c r="E22" s="268">
        <v>1.5814999999999999</v>
      </c>
      <c r="F22" s="268">
        <v>1.094347</v>
      </c>
      <c r="G22" s="266"/>
      <c r="H22" s="268">
        <v>0</v>
      </c>
      <c r="I22" s="263">
        <v>0</v>
      </c>
      <c r="J22" s="268">
        <v>3.702928</v>
      </c>
      <c r="K22" s="268">
        <v>0</v>
      </c>
    </row>
    <row r="23" spans="1:11" s="79" customFormat="1" ht="15" customHeight="1" x14ac:dyDescent="0.25">
      <c r="A23" s="620" t="s">
        <v>518</v>
      </c>
      <c r="C23" s="155" t="s">
        <v>1205</v>
      </c>
      <c r="D23" s="305" t="s">
        <v>1206</v>
      </c>
      <c r="E23" s="268">
        <v>3.7465700000000002</v>
      </c>
      <c r="F23" s="268">
        <v>0.52021499999999998</v>
      </c>
      <c r="G23" s="266"/>
      <c r="H23" s="268" t="s">
        <v>1205</v>
      </c>
      <c r="I23" s="263" t="s">
        <v>1206</v>
      </c>
      <c r="J23" s="268">
        <v>0</v>
      </c>
      <c r="K23" s="268" t="s">
        <v>1205</v>
      </c>
    </row>
    <row r="24" spans="1:11" s="79" customFormat="1" ht="15" customHeight="1" x14ac:dyDescent="0.25">
      <c r="A24" s="620" t="s">
        <v>517</v>
      </c>
      <c r="C24" s="155">
        <v>3.8248340000000001</v>
      </c>
      <c r="D24" s="305" t="s">
        <v>1206</v>
      </c>
      <c r="E24" s="268">
        <v>20.530396</v>
      </c>
      <c r="F24" s="268">
        <v>25.580183000000002</v>
      </c>
      <c r="G24" s="266"/>
      <c r="H24" s="268">
        <v>0</v>
      </c>
      <c r="I24" s="263">
        <v>0</v>
      </c>
      <c r="J24" s="268">
        <v>0</v>
      </c>
      <c r="K24" s="268">
        <v>0</v>
      </c>
    </row>
    <row r="25" spans="1:11" s="79" customFormat="1" ht="15" customHeight="1" x14ac:dyDescent="0.25">
      <c r="A25" s="620" t="s">
        <v>516</v>
      </c>
      <c r="C25" s="155">
        <v>28.200317999999999</v>
      </c>
      <c r="D25" s="305" t="s">
        <v>1206</v>
      </c>
      <c r="E25" s="268">
        <v>206.10658900000001</v>
      </c>
      <c r="F25" s="268">
        <v>196.76402999999999</v>
      </c>
      <c r="G25" s="266"/>
      <c r="H25" s="268">
        <v>26.543109000000001</v>
      </c>
      <c r="I25" s="263" t="s">
        <v>1206</v>
      </c>
      <c r="J25" s="268">
        <v>1257.682583</v>
      </c>
      <c r="K25" s="268">
        <v>1013.851152</v>
      </c>
    </row>
    <row r="26" spans="1:11" s="79" customFormat="1" ht="15" customHeight="1" x14ac:dyDescent="0.25">
      <c r="A26" s="620" t="s">
        <v>867</v>
      </c>
      <c r="C26" s="155">
        <v>17.590608</v>
      </c>
      <c r="D26" s="305" t="s">
        <v>1206</v>
      </c>
      <c r="E26" s="268">
        <v>73.277215999999996</v>
      </c>
      <c r="F26" s="268">
        <v>93.991698999999997</v>
      </c>
      <c r="G26" s="266"/>
      <c r="H26" s="268">
        <v>239.841971</v>
      </c>
      <c r="I26" s="263">
        <v>0.20770526014183185</v>
      </c>
      <c r="J26" s="268">
        <v>942.48207100000002</v>
      </c>
      <c r="K26" s="268">
        <v>1463.1285089999999</v>
      </c>
    </row>
    <row r="27" spans="1:11" s="79" customFormat="1" ht="15" customHeight="1" x14ac:dyDescent="0.25">
      <c r="A27" s="620" t="s">
        <v>515</v>
      </c>
      <c r="C27" s="155">
        <v>60.274973000000003</v>
      </c>
      <c r="D27" s="305" t="s">
        <v>1206</v>
      </c>
      <c r="E27" s="268">
        <v>322.447315</v>
      </c>
      <c r="F27" s="268">
        <v>517.75260400000002</v>
      </c>
      <c r="G27" s="266"/>
      <c r="H27" s="268">
        <v>266.19196899999997</v>
      </c>
      <c r="I27" s="263">
        <v>0.23052459058056787</v>
      </c>
      <c r="J27" s="268">
        <v>3522.8375660000002</v>
      </c>
      <c r="K27" s="268">
        <v>4419.8578969999999</v>
      </c>
    </row>
    <row r="28" spans="1:11" s="79" customFormat="1" ht="15" customHeight="1" x14ac:dyDescent="0.25">
      <c r="A28" s="620" t="s">
        <v>514</v>
      </c>
      <c r="C28" s="155">
        <v>120.30970600000001</v>
      </c>
      <c r="D28" s="305">
        <v>9.1422194370755286E-2</v>
      </c>
      <c r="E28" s="268">
        <v>901.91703099999995</v>
      </c>
      <c r="F28" s="268">
        <v>657.19244100000003</v>
      </c>
      <c r="G28" s="266"/>
      <c r="H28" s="268" t="s">
        <v>1205</v>
      </c>
      <c r="I28" s="263" t="s">
        <v>1206</v>
      </c>
      <c r="J28" s="268">
        <v>6.4512549999999997</v>
      </c>
      <c r="K28" s="268" t="s">
        <v>1205</v>
      </c>
    </row>
    <row r="29" spans="1:11" s="79" customFormat="1" ht="15" customHeight="1" x14ac:dyDescent="0.25">
      <c r="A29" s="620" t="s">
        <v>513</v>
      </c>
      <c r="C29" s="155">
        <v>237.714879</v>
      </c>
      <c r="D29" s="305">
        <v>0.18063726190768492</v>
      </c>
      <c r="E29" s="268">
        <v>1956.467257</v>
      </c>
      <c r="F29" s="268">
        <v>1591.7122440000001</v>
      </c>
      <c r="G29" s="266"/>
      <c r="H29" s="268">
        <v>26.662244000000001</v>
      </c>
      <c r="I29" s="263" t="s">
        <v>1206</v>
      </c>
      <c r="J29" s="268">
        <v>396.28833800000001</v>
      </c>
      <c r="K29" s="268">
        <v>403.03104200000001</v>
      </c>
    </row>
    <row r="30" spans="1:11" s="79" customFormat="1" ht="15" customHeight="1" x14ac:dyDescent="0.25">
      <c r="A30" s="620" t="s">
        <v>512</v>
      </c>
      <c r="C30" s="155">
        <v>6.7171560000000001</v>
      </c>
      <c r="D30" s="305" t="s">
        <v>1206</v>
      </c>
      <c r="E30" s="268">
        <v>25.167034000000001</v>
      </c>
      <c r="F30" s="268">
        <v>36.643889000000001</v>
      </c>
      <c r="G30" s="266"/>
      <c r="H30" s="268">
        <v>0</v>
      </c>
      <c r="I30" s="263">
        <v>0</v>
      </c>
      <c r="J30" s="268" t="s">
        <v>1205</v>
      </c>
      <c r="K30" s="268">
        <v>0</v>
      </c>
    </row>
    <row r="31" spans="1:11" s="79" customFormat="1" ht="15" customHeight="1" x14ac:dyDescent="0.25">
      <c r="A31" s="620" t="s">
        <v>511</v>
      </c>
      <c r="C31" s="155" t="s">
        <v>1205</v>
      </c>
      <c r="D31" s="305" t="s">
        <v>1206</v>
      </c>
      <c r="E31" s="268">
        <v>0.81464700000000001</v>
      </c>
      <c r="F31" s="268">
        <v>15.852855</v>
      </c>
      <c r="G31" s="266"/>
      <c r="H31" s="268">
        <v>0</v>
      </c>
      <c r="I31" s="263">
        <v>0</v>
      </c>
      <c r="J31" s="268">
        <v>0</v>
      </c>
      <c r="K31" s="268">
        <v>0</v>
      </c>
    </row>
    <row r="32" spans="1:11" s="79" customFormat="1" ht="15" customHeight="1" x14ac:dyDescent="0.25">
      <c r="A32" s="620" t="s">
        <v>510</v>
      </c>
      <c r="C32" s="155" t="s">
        <v>1205</v>
      </c>
      <c r="D32" s="305" t="s">
        <v>1206</v>
      </c>
      <c r="E32" s="268">
        <v>1.608646</v>
      </c>
      <c r="F32" s="268">
        <v>2.118773</v>
      </c>
      <c r="G32" s="266"/>
      <c r="H32" s="268">
        <v>0</v>
      </c>
      <c r="I32" s="263">
        <v>0</v>
      </c>
      <c r="J32" s="268">
        <v>18.381658000000002</v>
      </c>
      <c r="K32" s="268"/>
    </row>
    <row r="33" spans="1:11" s="79" customFormat="1" ht="15" customHeight="1" x14ac:dyDescent="0.25">
      <c r="A33" s="620" t="s">
        <v>509</v>
      </c>
      <c r="C33" s="155">
        <v>18.215698</v>
      </c>
      <c r="D33" s="305" t="s">
        <v>1206</v>
      </c>
      <c r="E33" s="268">
        <v>410.868426</v>
      </c>
      <c r="F33" s="268">
        <v>123.96017500000001</v>
      </c>
      <c r="G33" s="266"/>
      <c r="H33" s="268">
        <v>7.2882889999999998</v>
      </c>
      <c r="I33" s="263" t="s">
        <v>1206</v>
      </c>
      <c r="J33" s="268">
        <v>25.641566999999998</v>
      </c>
      <c r="K33" s="268">
        <v>51.448414999999997</v>
      </c>
    </row>
    <row r="34" spans="1:11" s="79" customFormat="1" ht="15" customHeight="1" x14ac:dyDescent="0.25">
      <c r="A34" s="620" t="s">
        <v>508</v>
      </c>
      <c r="C34" s="155">
        <v>11.241372999999999</v>
      </c>
      <c r="D34" s="305" t="s">
        <v>1206</v>
      </c>
      <c r="E34" s="268">
        <v>53.605052999999998</v>
      </c>
      <c r="F34" s="268">
        <v>81.189993000000001</v>
      </c>
      <c r="G34" s="266"/>
      <c r="H34" s="268">
        <v>302.47671400000002</v>
      </c>
      <c r="I34" s="263">
        <v>0.26194749945670048</v>
      </c>
      <c r="J34" s="268">
        <v>2215.8197770000002</v>
      </c>
      <c r="K34" s="268">
        <v>586.83619899999997</v>
      </c>
    </row>
    <row r="35" spans="1:11" s="79" customFormat="1" ht="15" customHeight="1" x14ac:dyDescent="0.25">
      <c r="A35" s="620" t="s">
        <v>507</v>
      </c>
      <c r="C35" s="155">
        <v>9.9774139999999996</v>
      </c>
      <c r="D35" s="305" t="s">
        <v>1206</v>
      </c>
      <c r="E35" s="268">
        <v>112.360496</v>
      </c>
      <c r="F35" s="268">
        <v>124.176687</v>
      </c>
      <c r="G35" s="266"/>
      <c r="H35" s="268">
        <v>0</v>
      </c>
      <c r="I35" s="263">
        <v>0</v>
      </c>
      <c r="J35" s="268">
        <v>1.9609179999999999</v>
      </c>
      <c r="K35" s="268" t="s">
        <v>1205</v>
      </c>
    </row>
    <row r="36" spans="1:11" s="79" customFormat="1" ht="15" customHeight="1" x14ac:dyDescent="0.25">
      <c r="A36" s="620" t="s">
        <v>506</v>
      </c>
      <c r="C36" s="155">
        <v>90.903728999999998</v>
      </c>
      <c r="D36" s="305">
        <v>6.9076873828155347E-2</v>
      </c>
      <c r="E36" s="268">
        <v>865.73992699999997</v>
      </c>
      <c r="F36" s="268">
        <v>680.99286199999995</v>
      </c>
      <c r="G36" s="266"/>
      <c r="H36" s="268">
        <v>126.224755</v>
      </c>
      <c r="I36" s="263">
        <v>0.10931175000064518</v>
      </c>
      <c r="J36" s="268">
        <v>691.57409099999995</v>
      </c>
      <c r="K36" s="268">
        <v>1449.0421120000001</v>
      </c>
    </row>
    <row r="37" spans="1:11" s="79" customFormat="1" ht="15" customHeight="1" x14ac:dyDescent="0.25">
      <c r="A37" s="620" t="s">
        <v>505</v>
      </c>
      <c r="C37" s="155">
        <v>34.849896999999999</v>
      </c>
      <c r="D37" s="305" t="s">
        <v>1206</v>
      </c>
      <c r="E37" s="268">
        <v>201.777342</v>
      </c>
      <c r="F37" s="268">
        <v>323.378041</v>
      </c>
      <c r="G37" s="266"/>
      <c r="H37" s="268">
        <v>64.216514000000004</v>
      </c>
      <c r="I37" s="263">
        <v>5.5612066937907163E-2</v>
      </c>
      <c r="J37" s="268">
        <v>556.29525599999999</v>
      </c>
      <c r="K37" s="268">
        <v>362.82394099999999</v>
      </c>
    </row>
    <row r="38" spans="1:11" s="79" customFormat="1" ht="15" customHeight="1" x14ac:dyDescent="0.25">
      <c r="A38" s="620" t="s">
        <v>504</v>
      </c>
      <c r="C38" s="155" t="s">
        <v>1205</v>
      </c>
      <c r="D38" s="305" t="s">
        <v>1206</v>
      </c>
      <c r="E38" s="268">
        <v>1.933467</v>
      </c>
      <c r="F38" s="268">
        <v>2.7121040000000001</v>
      </c>
      <c r="G38" s="266"/>
      <c r="H38" s="268">
        <v>0</v>
      </c>
      <c r="I38" s="263">
        <v>0</v>
      </c>
      <c r="J38" s="268">
        <v>0</v>
      </c>
      <c r="K38" s="268" t="s">
        <v>1205</v>
      </c>
    </row>
    <row r="39" spans="1:11" s="79" customFormat="1" ht="15" customHeight="1" x14ac:dyDescent="0.25">
      <c r="A39" s="620" t="s">
        <v>503</v>
      </c>
      <c r="C39" s="155">
        <v>431.72873499999997</v>
      </c>
      <c r="D39" s="305">
        <v>0.32806653460370272</v>
      </c>
      <c r="E39" s="268">
        <v>2990.7956009999998</v>
      </c>
      <c r="F39" s="268">
        <v>3669.7954719999998</v>
      </c>
      <c r="G39" s="266"/>
      <c r="H39" s="268">
        <v>6.1153839999999997</v>
      </c>
      <c r="I39" s="263" t="s">
        <v>1206</v>
      </c>
      <c r="J39" s="268">
        <v>38.074044999999998</v>
      </c>
      <c r="K39" s="268">
        <v>33.023696000000001</v>
      </c>
    </row>
    <row r="40" spans="1:11" s="79" customFormat="1" ht="15" customHeight="1" x14ac:dyDescent="0.25">
      <c r="A40" s="620" t="s">
        <v>502</v>
      </c>
      <c r="C40" s="155">
        <v>0.57482800000000001</v>
      </c>
      <c r="D40" s="305" t="s">
        <v>1206</v>
      </c>
      <c r="E40" s="268">
        <v>0.64734899999999995</v>
      </c>
      <c r="F40" s="268">
        <v>1.9087750000000001</v>
      </c>
      <c r="G40" s="266"/>
      <c r="H40" s="268">
        <v>0</v>
      </c>
      <c r="I40" s="263">
        <v>0</v>
      </c>
      <c r="J40" s="268">
        <v>0</v>
      </c>
      <c r="K40" s="268" t="s">
        <v>1205</v>
      </c>
    </row>
    <row r="41" spans="1:11" s="79" customFormat="1" ht="15" customHeight="1" x14ac:dyDescent="0.25">
      <c r="A41" s="620" t="s">
        <v>501</v>
      </c>
      <c r="C41" s="155">
        <v>18.677147000000001</v>
      </c>
      <c r="D41" s="305" t="s">
        <v>1206</v>
      </c>
      <c r="E41" s="268">
        <v>83.573710000000005</v>
      </c>
      <c r="F41" s="268">
        <v>101.82458699999999</v>
      </c>
      <c r="G41" s="266"/>
      <c r="H41" s="268">
        <v>68.459007</v>
      </c>
      <c r="I41" s="263">
        <v>5.9286103256658472E-2</v>
      </c>
      <c r="J41" s="268">
        <v>293.843703</v>
      </c>
      <c r="K41" s="268">
        <v>433.370541</v>
      </c>
    </row>
    <row r="42" spans="1:11" s="79" customFormat="1" ht="15" customHeight="1" x14ac:dyDescent="0.25">
      <c r="A42" s="620" t="s">
        <v>500</v>
      </c>
      <c r="C42" s="155">
        <v>7.1703749999999999</v>
      </c>
      <c r="D42" s="305" t="s">
        <v>1206</v>
      </c>
      <c r="E42" s="268">
        <v>70.356258999999994</v>
      </c>
      <c r="F42" s="268">
        <v>61.431623999999999</v>
      </c>
      <c r="G42" s="266"/>
      <c r="H42" s="268">
        <v>1.612392</v>
      </c>
      <c r="I42" s="263" t="s">
        <v>1206</v>
      </c>
      <c r="J42" s="268">
        <v>280.79541699999999</v>
      </c>
      <c r="K42" s="268">
        <v>528.93341299999997</v>
      </c>
    </row>
    <row r="43" spans="1:11" s="79" customFormat="1" ht="15" customHeight="1" x14ac:dyDescent="0.25">
      <c r="A43" s="620" t="s">
        <v>499</v>
      </c>
      <c r="C43" s="155">
        <v>66.335631000000006</v>
      </c>
      <c r="D43" s="305">
        <v>5.0407811244993821E-2</v>
      </c>
      <c r="E43" s="268">
        <v>509.63517100000001</v>
      </c>
      <c r="F43" s="268">
        <v>541.55096900000001</v>
      </c>
      <c r="G43" s="266"/>
      <c r="H43" s="268">
        <v>1.2426159999999999</v>
      </c>
      <c r="I43" s="263" t="s">
        <v>1206</v>
      </c>
      <c r="J43" s="268">
        <v>79.214353000000003</v>
      </c>
      <c r="K43" s="268">
        <v>31.054213000000001</v>
      </c>
    </row>
    <row r="44" spans="1:11" s="79" customFormat="1" ht="15" customHeight="1" x14ac:dyDescent="0.25">
      <c r="A44" s="620" t="s">
        <v>498</v>
      </c>
      <c r="C44" s="155" t="s">
        <v>1205</v>
      </c>
      <c r="D44" s="305" t="s">
        <v>1206</v>
      </c>
      <c r="E44" s="268">
        <v>21.718565999999999</v>
      </c>
      <c r="F44" s="268">
        <v>5.6501830000000002</v>
      </c>
      <c r="G44" s="266"/>
      <c r="H44" s="268">
        <v>0.55083300000000002</v>
      </c>
      <c r="I44" s="263" t="s">
        <v>1206</v>
      </c>
      <c r="J44" s="268">
        <v>8.1452600000000004</v>
      </c>
      <c r="K44" s="268">
        <v>4.552117</v>
      </c>
    </row>
    <row r="45" spans="1:11" s="79" customFormat="1" ht="15" customHeight="1" x14ac:dyDescent="0.25">
      <c r="A45" s="620" t="s">
        <v>497</v>
      </c>
      <c r="C45" s="155">
        <v>2.8634249999999999</v>
      </c>
      <c r="D45" s="305" t="s">
        <v>1206</v>
      </c>
      <c r="E45" s="268">
        <v>9.8845449999999992</v>
      </c>
      <c r="F45" s="268">
        <v>17.521225999999999</v>
      </c>
      <c r="G45" s="266"/>
      <c r="H45" s="268" t="s">
        <v>1205</v>
      </c>
      <c r="I45" s="263" t="s">
        <v>1206</v>
      </c>
      <c r="J45" s="268">
        <v>28.302959000000001</v>
      </c>
      <c r="K45" s="268">
        <v>3.856773</v>
      </c>
    </row>
    <row r="46" spans="1:11" s="79" customFormat="1" ht="15" customHeight="1" x14ac:dyDescent="0.25">
      <c r="A46" s="620" t="s">
        <v>496</v>
      </c>
      <c r="C46" s="155">
        <v>58.141848000000003</v>
      </c>
      <c r="D46" s="305" t="s">
        <v>1206</v>
      </c>
      <c r="E46" s="268">
        <v>242.17745600000001</v>
      </c>
      <c r="F46" s="268">
        <v>546.90693399999998</v>
      </c>
      <c r="G46" s="266"/>
      <c r="H46" s="268">
        <v>0</v>
      </c>
      <c r="I46" s="263">
        <v>0</v>
      </c>
      <c r="J46" s="268">
        <v>3.514046</v>
      </c>
      <c r="K46" s="268">
        <v>1.3528089999999999</v>
      </c>
    </row>
    <row r="47" spans="1:11" s="79" customFormat="1" ht="15" customHeight="1" x14ac:dyDescent="0.25">
      <c r="A47" s="620" t="s">
        <v>495</v>
      </c>
      <c r="C47" s="155">
        <v>30.708679</v>
      </c>
      <c r="D47" s="305" t="s">
        <v>1206</v>
      </c>
      <c r="E47" s="268">
        <v>256.78491100000002</v>
      </c>
      <c r="F47" s="268">
        <v>229.596767</v>
      </c>
      <c r="G47" s="266"/>
      <c r="H47" s="268" t="s">
        <v>1205</v>
      </c>
      <c r="I47" s="263" t="s">
        <v>1206</v>
      </c>
      <c r="J47" s="268">
        <v>2.305971</v>
      </c>
      <c r="K47" s="268">
        <v>15.582534000000001</v>
      </c>
    </row>
    <row r="48" spans="1:11" s="79" customFormat="1" ht="15" customHeight="1" x14ac:dyDescent="0.25">
      <c r="A48" s="620" t="s">
        <v>494</v>
      </c>
      <c r="C48" s="155">
        <v>1.515441</v>
      </c>
      <c r="D48" s="305" t="s">
        <v>1206</v>
      </c>
      <c r="E48" s="268">
        <v>8.9435880000000001</v>
      </c>
      <c r="F48" s="268">
        <v>11.624551</v>
      </c>
      <c r="G48" s="266"/>
      <c r="H48" s="268">
        <v>0</v>
      </c>
      <c r="I48" s="263">
        <v>0</v>
      </c>
      <c r="J48" s="268">
        <v>0</v>
      </c>
      <c r="K48" s="268">
        <v>0</v>
      </c>
    </row>
    <row r="49" spans="1:11" s="79" customFormat="1" ht="15" customHeight="1" x14ac:dyDescent="0.25">
      <c r="A49" s="620" t="s">
        <v>493</v>
      </c>
      <c r="C49" s="155">
        <v>32.83193</v>
      </c>
      <c r="D49" s="305" t="s">
        <v>1206</v>
      </c>
      <c r="E49" s="268">
        <v>324.12067300000001</v>
      </c>
      <c r="F49" s="268">
        <v>382.83258899999998</v>
      </c>
      <c r="G49" s="266"/>
      <c r="H49" s="268">
        <v>20.651425</v>
      </c>
      <c r="I49" s="263" t="s">
        <v>1206</v>
      </c>
      <c r="J49" s="268">
        <v>162.89520099999999</v>
      </c>
      <c r="K49" s="268">
        <v>159.753354</v>
      </c>
    </row>
    <row r="50" spans="1:11" s="79" customFormat="1" ht="15" customHeight="1" x14ac:dyDescent="0.25">
      <c r="A50" s="620" t="s">
        <v>492</v>
      </c>
      <c r="C50" s="155">
        <v>106.98480600000001</v>
      </c>
      <c r="D50" s="305">
        <v>8.1296730363962039E-2</v>
      </c>
      <c r="E50" s="268">
        <v>872.10684100000003</v>
      </c>
      <c r="F50" s="268">
        <v>701.81565999999998</v>
      </c>
      <c r="G50" s="266"/>
      <c r="H50" s="268">
        <v>21.325472000000001</v>
      </c>
      <c r="I50" s="263" t="s">
        <v>1206</v>
      </c>
      <c r="J50" s="268">
        <v>632.67674499999998</v>
      </c>
      <c r="K50" s="268">
        <v>93.716434000000007</v>
      </c>
    </row>
    <row r="51" spans="1:11" s="79" customFormat="1" ht="15" customHeight="1" x14ac:dyDescent="0.25">
      <c r="A51" s="620" t="s">
        <v>491</v>
      </c>
      <c r="C51" s="155">
        <v>1.0173920000000001</v>
      </c>
      <c r="D51" s="305" t="s">
        <v>1206</v>
      </c>
      <c r="E51" s="268">
        <v>193.81807699999999</v>
      </c>
      <c r="F51" s="268">
        <v>21.268733999999998</v>
      </c>
      <c r="G51" s="266"/>
      <c r="H51" s="268" t="s">
        <v>1205</v>
      </c>
      <c r="I51" s="263" t="s">
        <v>1206</v>
      </c>
      <c r="J51" s="268">
        <v>144.85153800000001</v>
      </c>
      <c r="K51" s="268">
        <v>361.94041700000002</v>
      </c>
    </row>
    <row r="52" spans="1:11" s="79" customFormat="1" ht="15" customHeight="1" x14ac:dyDescent="0.25">
      <c r="A52" s="620" t="s">
        <v>490</v>
      </c>
      <c r="C52" s="155">
        <v>15.734759</v>
      </c>
      <c r="D52" s="305" t="s">
        <v>1206</v>
      </c>
      <c r="E52" s="268">
        <v>4.0430890000000002</v>
      </c>
      <c r="F52" s="268">
        <v>50.145484000000003</v>
      </c>
      <c r="G52" s="266"/>
      <c r="H52" s="268">
        <v>0</v>
      </c>
      <c r="I52" s="263">
        <v>0</v>
      </c>
      <c r="J52" s="268">
        <v>0</v>
      </c>
      <c r="K52" s="268" t="s">
        <v>1205</v>
      </c>
    </row>
    <row r="53" spans="1:11" s="79" customFormat="1" ht="15" customHeight="1" x14ac:dyDescent="0.25">
      <c r="A53" s="620" t="s">
        <v>489</v>
      </c>
      <c r="C53" s="155">
        <v>220.24103500000001</v>
      </c>
      <c r="D53" s="305">
        <v>0.16735905505567703</v>
      </c>
      <c r="E53" s="268">
        <v>1608.08745</v>
      </c>
      <c r="F53" s="268">
        <v>1797.0077920000001</v>
      </c>
      <c r="G53" s="266"/>
      <c r="H53" s="268">
        <v>292.80973599999999</v>
      </c>
      <c r="I53" s="263">
        <v>0.2535758113326258</v>
      </c>
      <c r="J53" s="268">
        <v>2890.4955770000001</v>
      </c>
      <c r="K53" s="268">
        <v>2051.620813</v>
      </c>
    </row>
    <row r="54" spans="1:11" s="79" customFormat="1" ht="15" customHeight="1" x14ac:dyDescent="0.25">
      <c r="A54" s="620" t="s">
        <v>488</v>
      </c>
      <c r="C54" s="155">
        <v>56.637174999999999</v>
      </c>
      <c r="D54" s="305" t="s">
        <v>1206</v>
      </c>
      <c r="E54" s="268">
        <v>54.332605000000001</v>
      </c>
      <c r="F54" s="268">
        <v>407.94283100000001</v>
      </c>
      <c r="G54" s="266"/>
      <c r="H54" s="268" t="s">
        <v>1205</v>
      </c>
      <c r="I54" s="263" t="s">
        <v>1206</v>
      </c>
      <c r="J54" s="268">
        <v>4.5999540000000003</v>
      </c>
      <c r="K54" s="268">
        <v>2.1408339999999999</v>
      </c>
    </row>
    <row r="55" spans="1:11" s="79" customFormat="1" ht="15" customHeight="1" x14ac:dyDescent="0.25">
      <c r="A55" s="620" t="s">
        <v>487</v>
      </c>
      <c r="C55" s="155">
        <v>150.42037999999999</v>
      </c>
      <c r="D55" s="305">
        <v>0.11430300742055566</v>
      </c>
      <c r="E55" s="268">
        <v>8.7651570000000003</v>
      </c>
      <c r="F55" s="268">
        <v>301.50539099999997</v>
      </c>
      <c r="G55" s="266"/>
      <c r="H55" s="268">
        <v>8.4028980000000004</v>
      </c>
      <c r="I55" s="263" t="s">
        <v>1206</v>
      </c>
      <c r="J55" s="268">
        <v>95.183913000000004</v>
      </c>
      <c r="K55" s="268">
        <v>85.567426999999995</v>
      </c>
    </row>
    <row r="56" spans="1:11" s="79" customFormat="1" ht="30" customHeight="1" x14ac:dyDescent="0.25">
      <c r="A56" s="812" t="s">
        <v>1048</v>
      </c>
      <c r="B56" s="812"/>
      <c r="C56" s="155" t="s">
        <v>1205</v>
      </c>
      <c r="D56" s="280" t="s">
        <v>1206</v>
      </c>
      <c r="E56" s="264" t="s">
        <v>1205</v>
      </c>
      <c r="F56" s="264" t="s">
        <v>1205</v>
      </c>
      <c r="G56" s="232"/>
      <c r="H56" s="264" t="s">
        <v>1205</v>
      </c>
      <c r="I56" s="263" t="s">
        <v>1206</v>
      </c>
      <c r="J56" s="264" t="s">
        <v>1205</v>
      </c>
      <c r="K56" s="264">
        <v>0.58614999999999995</v>
      </c>
    </row>
    <row r="57" spans="1:11" s="79" customFormat="1" ht="15" customHeight="1" x14ac:dyDescent="0.25">
      <c r="A57" s="620" t="s">
        <v>486</v>
      </c>
      <c r="C57" s="155" t="s">
        <v>1205</v>
      </c>
      <c r="D57" s="305" t="s">
        <v>1206</v>
      </c>
      <c r="E57" s="268">
        <v>1.6799269999999999</v>
      </c>
      <c r="F57" s="268">
        <v>3.8359230000000002</v>
      </c>
      <c r="G57" s="266"/>
      <c r="H57" s="268" t="s">
        <v>1205</v>
      </c>
      <c r="I57" s="263" t="s">
        <v>1206</v>
      </c>
      <c r="J57" s="268" t="s">
        <v>1205</v>
      </c>
      <c r="K57" s="268" t="s">
        <v>1205</v>
      </c>
    </row>
    <row r="58" spans="1:11" s="79" customFormat="1" ht="15" customHeight="1" x14ac:dyDescent="0.25">
      <c r="A58" s="620" t="s">
        <v>485</v>
      </c>
      <c r="C58" s="155">
        <v>58.494962000000001</v>
      </c>
      <c r="D58" s="280" t="s">
        <v>1206</v>
      </c>
      <c r="E58" s="264">
        <v>936.43113800000003</v>
      </c>
      <c r="F58" s="264">
        <v>994.02524200000005</v>
      </c>
      <c r="G58" s="232"/>
      <c r="H58" s="264">
        <v>0</v>
      </c>
      <c r="I58" s="263">
        <v>0</v>
      </c>
      <c r="J58" s="264">
        <v>12.475012</v>
      </c>
      <c r="K58" s="264">
        <v>7.2788329999999997</v>
      </c>
    </row>
    <row r="59" spans="1:11" s="79" customFormat="1" ht="15" customHeight="1" x14ac:dyDescent="0.25">
      <c r="A59" s="620" t="s">
        <v>484</v>
      </c>
      <c r="C59" s="155">
        <v>3.7916029999999998</v>
      </c>
      <c r="D59" s="305" t="s">
        <v>1206</v>
      </c>
      <c r="E59" s="268">
        <v>148.093523</v>
      </c>
      <c r="F59" s="268">
        <v>35.232999999999997</v>
      </c>
      <c r="G59" s="266"/>
      <c r="H59" s="268">
        <v>0</v>
      </c>
      <c r="I59" s="263">
        <v>0</v>
      </c>
      <c r="J59" s="268">
        <v>4.8038629999999998</v>
      </c>
      <c r="K59" s="268">
        <v>0.56442700000000001</v>
      </c>
    </row>
    <row r="60" spans="1:11" s="79" customFormat="1" ht="15" customHeight="1" x14ac:dyDescent="0.25">
      <c r="A60" s="620" t="s">
        <v>483</v>
      </c>
      <c r="C60" s="155">
        <v>6.3912789999999999</v>
      </c>
      <c r="D60" s="280" t="s">
        <v>1206</v>
      </c>
      <c r="E60" s="264">
        <v>42.950111999999997</v>
      </c>
      <c r="F60" s="264">
        <v>82.274558999999996</v>
      </c>
      <c r="G60" s="232"/>
      <c r="H60" s="264">
        <v>0</v>
      </c>
      <c r="I60" s="263">
        <v>0</v>
      </c>
      <c r="J60" s="264">
        <v>10.122237</v>
      </c>
      <c r="K60" s="264">
        <v>3.3311660000000001</v>
      </c>
    </row>
    <row r="61" spans="1:11" s="79" customFormat="1" ht="15" customHeight="1" x14ac:dyDescent="0.25">
      <c r="A61" s="620" t="s">
        <v>482</v>
      </c>
      <c r="C61" s="155">
        <v>64.067520999999999</v>
      </c>
      <c r="D61" s="305" t="s">
        <v>1206</v>
      </c>
      <c r="E61" s="268">
        <v>279.06586499999997</v>
      </c>
      <c r="F61" s="268">
        <v>345.35028499999999</v>
      </c>
      <c r="G61" s="266"/>
      <c r="H61" s="268" t="s">
        <v>1205</v>
      </c>
      <c r="I61" s="263" t="s">
        <v>1206</v>
      </c>
      <c r="J61" s="268">
        <v>3.1042860000000001</v>
      </c>
      <c r="K61" s="268">
        <v>2.4739710000000001</v>
      </c>
    </row>
    <row r="62" spans="1:11" s="79" customFormat="1" ht="15" customHeight="1" x14ac:dyDescent="0.25">
      <c r="A62" s="620" t="s">
        <v>481</v>
      </c>
      <c r="C62" s="155">
        <v>255.07166900000001</v>
      </c>
      <c r="D62" s="305">
        <v>0.19382652054515831</v>
      </c>
      <c r="E62" s="268">
        <v>2720.627923</v>
      </c>
      <c r="F62" s="268">
        <v>2122.6590070000002</v>
      </c>
      <c r="G62" s="266"/>
      <c r="H62" s="268">
        <v>179.894127</v>
      </c>
      <c r="I62" s="263">
        <v>0.15578989903532245</v>
      </c>
      <c r="J62" s="268">
        <v>2789.276973</v>
      </c>
      <c r="K62" s="268">
        <v>1546.863619</v>
      </c>
    </row>
    <row r="63" spans="1:11" s="79" customFormat="1" ht="15" customHeight="1" x14ac:dyDescent="0.25">
      <c r="A63" s="620" t="s">
        <v>480</v>
      </c>
      <c r="C63" s="155" t="s">
        <v>1205</v>
      </c>
      <c r="D63" s="305" t="s">
        <v>1206</v>
      </c>
      <c r="E63" s="268">
        <v>1.9141600000000001</v>
      </c>
      <c r="F63" s="268" t="s">
        <v>1205</v>
      </c>
      <c r="G63" s="266"/>
      <c r="H63" s="268">
        <v>0</v>
      </c>
      <c r="I63" s="263">
        <v>0</v>
      </c>
      <c r="J63" s="268" t="s">
        <v>1205</v>
      </c>
      <c r="K63" s="268" t="s">
        <v>1205</v>
      </c>
    </row>
    <row r="64" spans="1:11" s="79" customFormat="1" ht="15" customHeight="1" x14ac:dyDescent="0.25">
      <c r="A64" s="620" t="s">
        <v>479</v>
      </c>
      <c r="C64" s="155">
        <v>22.683584</v>
      </c>
      <c r="D64" s="305" t="s">
        <v>1206</v>
      </c>
      <c r="E64" s="268">
        <v>35.949050999999997</v>
      </c>
      <c r="F64" s="268">
        <v>117.343446</v>
      </c>
      <c r="G64" s="266"/>
      <c r="H64" s="268">
        <v>219.70128199999999</v>
      </c>
      <c r="I64" s="263">
        <v>0.19026324600753033</v>
      </c>
      <c r="J64" s="268">
        <v>1029.535429</v>
      </c>
      <c r="K64" s="268">
        <v>2692.9873280000002</v>
      </c>
    </row>
    <row r="65" spans="1:11" s="79" customFormat="1" ht="15" customHeight="1" x14ac:dyDescent="0.25">
      <c r="A65" s="620" t="s">
        <v>478</v>
      </c>
      <c r="C65" s="155">
        <v>128.60315800000001</v>
      </c>
      <c r="D65" s="305">
        <v>9.7724309187231767E-2</v>
      </c>
      <c r="E65" s="268">
        <v>871.65488400000004</v>
      </c>
      <c r="F65" s="268">
        <v>1000.686716</v>
      </c>
      <c r="G65" s="266"/>
      <c r="H65" s="268">
        <v>73.968808999999993</v>
      </c>
      <c r="I65" s="263">
        <v>6.4057640335712859E-2</v>
      </c>
      <c r="J65" s="268">
        <v>386.50329900000003</v>
      </c>
      <c r="K65" s="268">
        <v>449.33094499999999</v>
      </c>
    </row>
    <row r="66" spans="1:11" s="79" customFormat="1" ht="15" customHeight="1" x14ac:dyDescent="0.25">
      <c r="A66" s="620" t="s">
        <v>477</v>
      </c>
      <c r="C66" s="155">
        <v>121.870182</v>
      </c>
      <c r="D66" s="305">
        <v>9.2607985151283823E-2</v>
      </c>
      <c r="E66" s="268">
        <v>960.038229</v>
      </c>
      <c r="F66" s="268">
        <v>1181.269644</v>
      </c>
      <c r="G66" s="266"/>
      <c r="H66" s="268">
        <v>1.6194740000000001</v>
      </c>
      <c r="I66" s="263" t="s">
        <v>1206</v>
      </c>
      <c r="J66" s="268">
        <v>89.161533000000006</v>
      </c>
      <c r="K66" s="268">
        <v>151.01173</v>
      </c>
    </row>
    <row r="67" spans="1:11" s="79" customFormat="1" ht="15" customHeight="1" x14ac:dyDescent="0.25">
      <c r="A67" s="620" t="s">
        <v>476</v>
      </c>
      <c r="C67" s="155">
        <v>45.529339</v>
      </c>
      <c r="D67" s="305" t="s">
        <v>1206</v>
      </c>
      <c r="E67" s="268">
        <v>402.22198100000003</v>
      </c>
      <c r="F67" s="268">
        <v>580.30848600000002</v>
      </c>
      <c r="G67" s="266"/>
      <c r="H67" s="268">
        <v>1.3856090000000001</v>
      </c>
      <c r="I67" s="263" t="s">
        <v>1206</v>
      </c>
      <c r="J67" s="268">
        <v>259.31834900000001</v>
      </c>
      <c r="K67" s="268">
        <v>313.44584300000002</v>
      </c>
    </row>
    <row r="68" spans="1:11" s="79" customFormat="1" ht="15" customHeight="1" x14ac:dyDescent="0.25">
      <c r="A68" s="620" t="s">
        <v>475</v>
      </c>
      <c r="C68" s="155">
        <v>8.0775179999999995</v>
      </c>
      <c r="D68" s="305" t="s">
        <v>1206</v>
      </c>
      <c r="E68" s="268">
        <v>66.821117999999998</v>
      </c>
      <c r="F68" s="268">
        <v>51.460895999999998</v>
      </c>
      <c r="G68" s="266"/>
      <c r="H68" s="268">
        <v>39.276111</v>
      </c>
      <c r="I68" s="263" t="s">
        <v>1206</v>
      </c>
      <c r="J68" s="268">
        <v>478.92124799999999</v>
      </c>
      <c r="K68" s="268">
        <v>565.74523699999997</v>
      </c>
    </row>
    <row r="69" spans="1:11" s="79" customFormat="1" ht="15" customHeight="1" x14ac:dyDescent="0.25">
      <c r="A69" s="620" t="s">
        <v>474</v>
      </c>
      <c r="C69" s="155">
        <v>0</v>
      </c>
      <c r="D69" s="280">
        <v>0</v>
      </c>
      <c r="E69" s="264">
        <v>0</v>
      </c>
      <c r="F69" s="264">
        <v>0.64298500000000003</v>
      </c>
      <c r="G69" s="232"/>
      <c r="H69" s="264">
        <v>0</v>
      </c>
      <c r="I69" s="263">
        <v>0</v>
      </c>
      <c r="J69" s="264">
        <v>0</v>
      </c>
      <c r="K69" s="264">
        <v>0</v>
      </c>
    </row>
    <row r="70" spans="1:11" s="79" customFormat="1" ht="15" customHeight="1" x14ac:dyDescent="0.25">
      <c r="A70" s="620" t="s">
        <v>473</v>
      </c>
      <c r="C70" s="155">
        <v>0</v>
      </c>
      <c r="D70" s="280">
        <v>0</v>
      </c>
      <c r="E70" s="264">
        <v>0</v>
      </c>
      <c r="F70" s="264">
        <v>0</v>
      </c>
      <c r="G70" s="232"/>
      <c r="H70" s="264">
        <v>0</v>
      </c>
      <c r="I70" s="263">
        <v>0</v>
      </c>
      <c r="J70" s="264">
        <v>0</v>
      </c>
      <c r="K70" s="264">
        <v>0</v>
      </c>
    </row>
    <row r="71" spans="1:11" s="79" customFormat="1" ht="15" customHeight="1" x14ac:dyDescent="0.25">
      <c r="A71" s="620" t="s">
        <v>472</v>
      </c>
      <c r="C71" s="155">
        <v>0.88495900000000005</v>
      </c>
      <c r="D71" s="305" t="s">
        <v>1206</v>
      </c>
      <c r="E71" s="268">
        <v>25.922452</v>
      </c>
      <c r="F71" s="268">
        <v>63.134053000000002</v>
      </c>
      <c r="G71" s="266"/>
      <c r="H71" s="268" t="s">
        <v>1205</v>
      </c>
      <c r="I71" s="263" t="s">
        <v>1206</v>
      </c>
      <c r="J71" s="268">
        <v>4.310486</v>
      </c>
      <c r="K71" s="268">
        <v>34.229529999999997</v>
      </c>
    </row>
    <row r="72" spans="1:11" s="79" customFormat="1" ht="15" customHeight="1" x14ac:dyDescent="0.25">
      <c r="A72" s="620" t="s">
        <v>471</v>
      </c>
      <c r="C72" s="155">
        <v>1.5189680000000001</v>
      </c>
      <c r="D72" s="305" t="s">
        <v>1206</v>
      </c>
      <c r="E72" s="268">
        <v>9.2578370000000003</v>
      </c>
      <c r="F72" s="268">
        <v>11.493537999999999</v>
      </c>
      <c r="G72" s="266"/>
      <c r="H72" s="268">
        <v>1.265657</v>
      </c>
      <c r="I72" s="263" t="s">
        <v>1206</v>
      </c>
      <c r="J72" s="268">
        <v>6.8444370000000001</v>
      </c>
      <c r="K72" s="268">
        <v>3.4877880000000001</v>
      </c>
    </row>
    <row r="73" spans="1:11" s="79" customFormat="1" ht="8.1" customHeight="1" x14ac:dyDescent="0.25">
      <c r="A73" s="256"/>
      <c r="C73" s="155"/>
      <c r="D73" s="263"/>
      <c r="E73" s="268"/>
      <c r="F73" s="268"/>
      <c r="G73" s="266"/>
      <c r="H73" s="268"/>
      <c r="I73" s="263"/>
      <c r="J73" s="268"/>
      <c r="K73" s="268"/>
    </row>
    <row r="74" spans="1:11" s="79" customFormat="1" ht="15" customHeight="1" x14ac:dyDescent="0.25">
      <c r="A74" s="625" t="s">
        <v>470</v>
      </c>
      <c r="B74" s="628"/>
      <c r="C74" s="462">
        <v>4035.0971770000006</v>
      </c>
      <c r="D74" s="463">
        <v>3.066231733793614</v>
      </c>
      <c r="E74" s="462">
        <v>22154.172851000003</v>
      </c>
      <c r="F74" s="462">
        <v>27977.576764000001</v>
      </c>
      <c r="G74" s="464"/>
      <c r="H74" s="462">
        <v>3172.8710040000005</v>
      </c>
      <c r="I74" s="463">
        <v>2.7477342457392302</v>
      </c>
      <c r="J74" s="462">
        <v>24027.063946999995</v>
      </c>
      <c r="K74" s="462">
        <v>27015.142300000003</v>
      </c>
    </row>
    <row r="75" spans="1:11" s="83" customFormat="1" ht="8.1" customHeight="1" x14ac:dyDescent="0.25">
      <c r="A75" s="255"/>
      <c r="C75" s="268"/>
      <c r="D75" s="263"/>
      <c r="E75" s="268"/>
      <c r="F75" s="268"/>
      <c r="G75" s="266"/>
      <c r="H75" s="268"/>
      <c r="I75" s="263"/>
      <c r="J75" s="268"/>
      <c r="K75" s="268"/>
    </row>
    <row r="76" spans="1:11" s="83" customFormat="1" ht="15" customHeight="1" x14ac:dyDescent="0.25">
      <c r="A76" s="626" t="s">
        <v>469</v>
      </c>
      <c r="C76" s="268" t="s">
        <v>1205</v>
      </c>
      <c r="D76" s="263" t="s">
        <v>1206</v>
      </c>
      <c r="E76" s="268">
        <v>9.7153700000000001</v>
      </c>
      <c r="F76" s="268" t="s">
        <v>1205</v>
      </c>
      <c r="G76" s="266"/>
      <c r="H76" s="268">
        <v>0</v>
      </c>
      <c r="I76" s="263">
        <v>0</v>
      </c>
      <c r="J76" s="268">
        <v>0</v>
      </c>
      <c r="K76" s="268">
        <v>0</v>
      </c>
    </row>
    <row r="77" spans="1:11" s="83" customFormat="1" ht="15" customHeight="1" x14ac:dyDescent="0.25">
      <c r="A77" s="626" t="s">
        <v>468</v>
      </c>
      <c r="C77" s="268">
        <v>0.54014200000000001</v>
      </c>
      <c r="D77" s="263" t="s">
        <v>1206</v>
      </c>
      <c r="E77" s="268">
        <v>3.7110509999999999</v>
      </c>
      <c r="F77" s="268">
        <v>3.7401680000000002</v>
      </c>
      <c r="G77" s="266"/>
      <c r="H77" s="268">
        <v>0</v>
      </c>
      <c r="I77" s="263">
        <v>0</v>
      </c>
      <c r="J77" s="268">
        <v>0</v>
      </c>
      <c r="K77" s="268">
        <v>0</v>
      </c>
    </row>
    <row r="78" spans="1:11" s="83" customFormat="1" ht="15" customHeight="1" x14ac:dyDescent="0.25">
      <c r="A78" s="626" t="s">
        <v>467</v>
      </c>
      <c r="C78" s="268">
        <v>34.224485999999999</v>
      </c>
      <c r="D78" s="263" t="s">
        <v>1206</v>
      </c>
      <c r="E78" s="268">
        <v>249.730715</v>
      </c>
      <c r="F78" s="268">
        <v>281.28615000000002</v>
      </c>
      <c r="G78" s="266"/>
      <c r="H78" s="268">
        <v>426.45660600000002</v>
      </c>
      <c r="I78" s="263">
        <v>0.36931517831978078</v>
      </c>
      <c r="J78" s="268">
        <v>5230.9200650000002</v>
      </c>
      <c r="K78" s="268">
        <v>4910.4901630000004</v>
      </c>
    </row>
    <row r="79" spans="1:11" s="83" customFormat="1" ht="15" customHeight="1" x14ac:dyDescent="0.25">
      <c r="A79" s="626" t="s">
        <v>466</v>
      </c>
      <c r="C79" s="268" t="s">
        <v>1205</v>
      </c>
      <c r="D79" s="263" t="s">
        <v>1206</v>
      </c>
      <c r="E79" s="268">
        <v>0.51024700000000001</v>
      </c>
      <c r="F79" s="268">
        <v>1.728394</v>
      </c>
      <c r="G79" s="266"/>
      <c r="H79" s="268">
        <v>0</v>
      </c>
      <c r="I79" s="263">
        <v>0</v>
      </c>
      <c r="J79" s="268">
        <v>0</v>
      </c>
      <c r="K79" s="268">
        <v>0</v>
      </c>
    </row>
    <row r="80" spans="1:11" s="83" customFormat="1" ht="15" customHeight="1" x14ac:dyDescent="0.25">
      <c r="A80" s="626" t="s">
        <v>465</v>
      </c>
      <c r="C80" s="268">
        <v>0.58951799999999999</v>
      </c>
      <c r="D80" s="263" t="s">
        <v>1206</v>
      </c>
      <c r="E80" s="268">
        <v>3.4203299999999999</v>
      </c>
      <c r="F80" s="268">
        <v>2.6716340000000001</v>
      </c>
      <c r="G80" s="266"/>
      <c r="H80" s="268">
        <v>83.186694000000003</v>
      </c>
      <c r="I80" s="263">
        <v>7.2040409964813715E-2</v>
      </c>
      <c r="J80" s="268">
        <v>5.0516170000000002</v>
      </c>
      <c r="K80" s="268">
        <v>84.151336000000001</v>
      </c>
    </row>
    <row r="81" spans="1:11" s="83" customFormat="1" ht="15" customHeight="1" x14ac:dyDescent="0.25">
      <c r="A81" s="626" t="s">
        <v>464</v>
      </c>
      <c r="C81" s="268">
        <v>3.2544949999999999</v>
      </c>
      <c r="D81" s="263" t="s">
        <v>1206</v>
      </c>
      <c r="E81" s="268">
        <v>17.980696999999999</v>
      </c>
      <c r="F81" s="268">
        <v>15.206982999999999</v>
      </c>
      <c r="G81" s="266"/>
      <c r="H81" s="268" t="s">
        <v>1205</v>
      </c>
      <c r="I81" s="263" t="s">
        <v>1206</v>
      </c>
      <c r="J81" s="268">
        <v>5.2113610000000001</v>
      </c>
      <c r="K81" s="268">
        <v>3.126004</v>
      </c>
    </row>
    <row r="82" spans="1:11" s="83" customFormat="1" ht="15" customHeight="1" x14ac:dyDescent="0.25">
      <c r="A82" s="626" t="s">
        <v>463</v>
      </c>
      <c r="C82" s="268">
        <v>0.92165300000000006</v>
      </c>
      <c r="D82" s="263" t="s">
        <v>1206</v>
      </c>
      <c r="E82" s="268">
        <v>12.029251</v>
      </c>
      <c r="F82" s="268">
        <v>8.4262680000000003</v>
      </c>
      <c r="G82" s="266"/>
      <c r="H82" s="268">
        <v>0</v>
      </c>
      <c r="I82" s="263">
        <v>0</v>
      </c>
      <c r="J82" s="268">
        <v>0.51902999999999999</v>
      </c>
      <c r="K82" s="268" t="s">
        <v>1205</v>
      </c>
    </row>
    <row r="83" spans="1:11" s="83" customFormat="1" ht="15" customHeight="1" x14ac:dyDescent="0.25">
      <c r="A83" s="626" t="s">
        <v>462</v>
      </c>
      <c r="C83" s="268" t="s">
        <v>1205</v>
      </c>
      <c r="D83" s="263" t="s">
        <v>1206</v>
      </c>
      <c r="E83" s="268">
        <v>1.1807190000000001</v>
      </c>
      <c r="F83" s="268">
        <v>1.3131159999999999</v>
      </c>
      <c r="G83" s="266"/>
      <c r="H83" s="268">
        <v>0</v>
      </c>
      <c r="I83" s="263">
        <v>0</v>
      </c>
      <c r="J83" s="268" t="s">
        <v>1205</v>
      </c>
      <c r="K83" s="268" t="s">
        <v>1205</v>
      </c>
    </row>
    <row r="84" spans="1:11" s="83" customFormat="1" ht="15" customHeight="1" x14ac:dyDescent="0.25">
      <c r="A84" s="626" t="s">
        <v>461</v>
      </c>
      <c r="C84" s="268">
        <v>12.425834</v>
      </c>
      <c r="D84" s="263" t="s">
        <v>1206</v>
      </c>
      <c r="E84" s="268">
        <v>59.926170999999997</v>
      </c>
      <c r="F84" s="268">
        <v>56.420510999999998</v>
      </c>
      <c r="G84" s="266"/>
      <c r="H84" s="268">
        <v>18.503982000000001</v>
      </c>
      <c r="I84" s="263" t="s">
        <v>1206</v>
      </c>
      <c r="J84" s="268">
        <v>26.579688999999998</v>
      </c>
      <c r="K84" s="268">
        <v>44.521165000000003</v>
      </c>
    </row>
    <row r="85" spans="1:11" s="83" customFormat="1" ht="15" customHeight="1" x14ac:dyDescent="0.25">
      <c r="A85" s="626" t="s">
        <v>460</v>
      </c>
      <c r="C85" s="268">
        <v>0</v>
      </c>
      <c r="D85" s="263">
        <v>0</v>
      </c>
      <c r="E85" s="268" t="s">
        <v>1205</v>
      </c>
      <c r="F85" s="268" t="s">
        <v>1205</v>
      </c>
      <c r="G85" s="266"/>
      <c r="H85" s="268">
        <v>0</v>
      </c>
      <c r="I85" s="263">
        <v>0</v>
      </c>
      <c r="J85" s="268" t="s">
        <v>1205</v>
      </c>
      <c r="K85" s="268" t="s">
        <v>1205</v>
      </c>
    </row>
    <row r="86" spans="1:11" s="83" customFormat="1" ht="15" customHeight="1" x14ac:dyDescent="0.25">
      <c r="A86" s="626" t="s">
        <v>459</v>
      </c>
      <c r="C86" s="268" t="s">
        <v>1205</v>
      </c>
      <c r="D86" s="263" t="s">
        <v>1206</v>
      </c>
      <c r="E86" s="268" t="s">
        <v>1205</v>
      </c>
      <c r="F86" s="268" t="s">
        <v>1205</v>
      </c>
      <c r="G86" s="266"/>
      <c r="H86" s="268"/>
      <c r="I86" s="263">
        <v>0</v>
      </c>
      <c r="J86" s="268">
        <v>0</v>
      </c>
      <c r="K86" s="268">
        <v>0</v>
      </c>
    </row>
    <row r="87" spans="1:11" s="83" customFormat="1" ht="15" customHeight="1" x14ac:dyDescent="0.25">
      <c r="A87" s="626" t="s">
        <v>458</v>
      </c>
      <c r="C87" s="268">
        <v>306.123221</v>
      </c>
      <c r="D87" s="263">
        <v>0.23262010640823669</v>
      </c>
      <c r="E87" s="268">
        <v>2745.9181629999998</v>
      </c>
      <c r="F87" s="268">
        <v>2493.5649320000002</v>
      </c>
      <c r="G87" s="266"/>
      <c r="H87" s="268">
        <v>1474.1127690000001</v>
      </c>
      <c r="I87" s="263">
        <v>1.2765946464121622</v>
      </c>
      <c r="J87" s="268">
        <v>10702.277327</v>
      </c>
      <c r="K87" s="268">
        <v>8691.7033310000006</v>
      </c>
    </row>
    <row r="88" spans="1:11" s="83" customFormat="1" ht="15" customHeight="1" x14ac:dyDescent="0.25">
      <c r="A88" s="626" t="s">
        <v>457</v>
      </c>
      <c r="C88" s="268" t="s">
        <v>1205</v>
      </c>
      <c r="D88" s="263" t="s">
        <v>1206</v>
      </c>
      <c r="E88" s="268">
        <v>162.29876999999999</v>
      </c>
      <c r="F88" s="268">
        <v>1.489627</v>
      </c>
      <c r="G88" s="266"/>
      <c r="H88" s="268">
        <v>0</v>
      </c>
      <c r="I88" s="263">
        <v>0</v>
      </c>
      <c r="J88" s="268">
        <v>3.0015239999999999</v>
      </c>
      <c r="K88" s="268" t="s">
        <v>1205</v>
      </c>
    </row>
    <row r="89" spans="1:11" s="83" customFormat="1" ht="15" customHeight="1" x14ac:dyDescent="0.25">
      <c r="A89" s="626" t="s">
        <v>456</v>
      </c>
      <c r="C89" s="268">
        <v>45.170304999999999</v>
      </c>
      <c r="D89" s="263" t="s">
        <v>1206</v>
      </c>
      <c r="E89" s="268">
        <v>488.45567299999999</v>
      </c>
      <c r="F89" s="268">
        <v>581.22710500000005</v>
      </c>
      <c r="G89" s="266"/>
      <c r="H89" s="268">
        <v>70.374510000000001</v>
      </c>
      <c r="I89" s="263">
        <v>6.0944945732221097E-2</v>
      </c>
      <c r="J89" s="268">
        <v>916.35307299999999</v>
      </c>
      <c r="K89" s="268">
        <v>866.95591300000001</v>
      </c>
    </row>
    <row r="90" spans="1:11" s="83" customFormat="1" ht="15" customHeight="1" x14ac:dyDescent="0.25">
      <c r="A90" s="626" t="s">
        <v>455</v>
      </c>
      <c r="C90" s="268">
        <v>53.266978999999999</v>
      </c>
      <c r="D90" s="263" t="s">
        <v>1206</v>
      </c>
      <c r="E90" s="268">
        <v>404.74115</v>
      </c>
      <c r="F90" s="268">
        <v>373.00896699999998</v>
      </c>
      <c r="G90" s="266"/>
      <c r="H90" s="268">
        <v>77.016667999999996</v>
      </c>
      <c r="I90" s="263">
        <v>6.6697113084503032E-2</v>
      </c>
      <c r="J90" s="268">
        <v>274.54096199999998</v>
      </c>
      <c r="K90" s="268">
        <v>652.33400099999994</v>
      </c>
    </row>
    <row r="91" spans="1:11" s="83" customFormat="1" ht="15" customHeight="1" x14ac:dyDescent="0.25">
      <c r="A91" s="626" t="s">
        <v>454</v>
      </c>
      <c r="C91" s="268">
        <v>193.34877499999999</v>
      </c>
      <c r="D91" s="263">
        <v>0.14692388400814005</v>
      </c>
      <c r="E91" s="268">
        <v>2013.688369</v>
      </c>
      <c r="F91" s="268">
        <v>2085.5610390000002</v>
      </c>
      <c r="G91" s="266"/>
      <c r="H91" s="268">
        <v>225.450378</v>
      </c>
      <c r="I91" s="263">
        <v>0.19524201379901238</v>
      </c>
      <c r="J91" s="268">
        <v>1548.833075</v>
      </c>
      <c r="K91" s="268">
        <v>1783.087914</v>
      </c>
    </row>
    <row r="92" spans="1:11" s="83" customFormat="1" ht="15" customHeight="1" x14ac:dyDescent="0.25">
      <c r="A92" s="626" t="s">
        <v>453</v>
      </c>
      <c r="C92" s="268">
        <v>7.4866580000000003</v>
      </c>
      <c r="D92" s="263" t="s">
        <v>1206</v>
      </c>
      <c r="E92" s="268">
        <v>24.010285</v>
      </c>
      <c r="F92" s="268">
        <v>25.726410999999999</v>
      </c>
      <c r="G92" s="266"/>
      <c r="H92" s="268" t="s">
        <v>1205</v>
      </c>
      <c r="I92" s="263" t="s">
        <v>1206</v>
      </c>
      <c r="J92" s="268">
        <v>1.895875</v>
      </c>
      <c r="K92" s="268">
        <v>3.1838030000000002</v>
      </c>
    </row>
    <row r="93" spans="1:11" s="83" customFormat="1" ht="15" customHeight="1" x14ac:dyDescent="0.25">
      <c r="A93" s="626" t="s">
        <v>452</v>
      </c>
      <c r="C93" s="268" t="s">
        <v>1205</v>
      </c>
      <c r="D93" s="263" t="s">
        <v>1206</v>
      </c>
      <c r="E93" s="268">
        <v>2.1923970000000002</v>
      </c>
      <c r="F93" s="268">
        <v>3.111246</v>
      </c>
      <c r="G93" s="266"/>
      <c r="H93" s="268">
        <v>0</v>
      </c>
      <c r="I93" s="263">
        <v>0</v>
      </c>
      <c r="J93" s="268">
        <v>1.2619119999999999</v>
      </c>
      <c r="K93" s="268" t="s">
        <v>1205</v>
      </c>
    </row>
    <row r="94" spans="1:11" s="83" customFormat="1" ht="15" customHeight="1" x14ac:dyDescent="0.25">
      <c r="A94" s="626" t="s">
        <v>451</v>
      </c>
      <c r="C94" s="268" t="s">
        <v>1205</v>
      </c>
      <c r="D94" s="263" t="s">
        <v>1206</v>
      </c>
      <c r="E94" s="268">
        <v>2.5310670000000002</v>
      </c>
      <c r="F94" s="268">
        <v>5.5357269999999996</v>
      </c>
      <c r="G94" s="266"/>
      <c r="H94" s="268">
        <v>0</v>
      </c>
      <c r="I94" s="263">
        <v>0</v>
      </c>
      <c r="J94" s="268" t="s">
        <v>1205</v>
      </c>
      <c r="K94" s="268" t="s">
        <v>1205</v>
      </c>
    </row>
    <row r="95" spans="1:11" s="83" customFormat="1" ht="15" customHeight="1" x14ac:dyDescent="0.25">
      <c r="A95" s="626" t="s">
        <v>450</v>
      </c>
      <c r="C95" s="268">
        <v>19.054841</v>
      </c>
      <c r="D95" s="263" t="s">
        <v>1206</v>
      </c>
      <c r="E95" s="268">
        <v>169.630393</v>
      </c>
      <c r="F95" s="268">
        <v>139.106548</v>
      </c>
      <c r="G95" s="266"/>
      <c r="H95" s="268">
        <v>2.290664</v>
      </c>
      <c r="I95" s="263" t="s">
        <v>1206</v>
      </c>
      <c r="J95" s="268">
        <v>56.558118</v>
      </c>
      <c r="K95" s="268">
        <v>49.774101999999999</v>
      </c>
    </row>
    <row r="96" spans="1:11" s="83" customFormat="1" ht="15" customHeight="1" x14ac:dyDescent="0.25">
      <c r="A96" s="626" t="s">
        <v>449</v>
      </c>
      <c r="C96" s="268">
        <v>12.344476</v>
      </c>
      <c r="D96" s="263" t="s">
        <v>1206</v>
      </c>
      <c r="E96" s="268">
        <v>103.562282</v>
      </c>
      <c r="F96" s="268">
        <v>101.320211</v>
      </c>
      <c r="G96" s="266"/>
      <c r="H96" s="268">
        <v>315.88731799999999</v>
      </c>
      <c r="I96" s="263">
        <v>0.27356120068199224</v>
      </c>
      <c r="J96" s="268">
        <v>1792.301303</v>
      </c>
      <c r="K96" s="268">
        <v>3762.3523009999999</v>
      </c>
    </row>
    <row r="97" spans="1:11" s="83" customFormat="1" ht="15" customHeight="1" x14ac:dyDescent="0.25">
      <c r="A97" s="626" t="s">
        <v>448</v>
      </c>
      <c r="C97" s="268">
        <v>14.885059</v>
      </c>
      <c r="D97" s="263" t="s">
        <v>1206</v>
      </c>
      <c r="E97" s="268">
        <v>58.188993000000004</v>
      </c>
      <c r="F97" s="268">
        <v>50.482629000000003</v>
      </c>
      <c r="G97" s="266"/>
      <c r="H97" s="268" t="s">
        <v>1205</v>
      </c>
      <c r="I97" s="263" t="s">
        <v>1206</v>
      </c>
      <c r="J97" s="268">
        <v>7.728065</v>
      </c>
      <c r="K97" s="268">
        <v>0.55126799999999998</v>
      </c>
    </row>
    <row r="98" spans="1:11" s="83" customFormat="1" ht="15" customHeight="1" x14ac:dyDescent="0.25">
      <c r="A98" s="626" t="s">
        <v>447</v>
      </c>
      <c r="C98" s="268" t="s">
        <v>1205</v>
      </c>
      <c r="D98" s="263" t="s">
        <v>1206</v>
      </c>
      <c r="E98" s="268" t="s">
        <v>1205</v>
      </c>
      <c r="F98" s="268" t="s">
        <v>1205</v>
      </c>
      <c r="G98" s="266"/>
      <c r="H98" s="268">
        <v>0</v>
      </c>
      <c r="I98" s="263">
        <v>0</v>
      </c>
      <c r="J98" s="268" t="s">
        <v>1205</v>
      </c>
      <c r="K98" s="268">
        <v>11.247610999999999</v>
      </c>
    </row>
    <row r="99" spans="1:11" s="83" customFormat="1" ht="15" customHeight="1" x14ac:dyDescent="0.25">
      <c r="A99" s="626" t="s">
        <v>446</v>
      </c>
      <c r="C99" s="268">
        <v>0.68490200000000001</v>
      </c>
      <c r="D99" s="263" t="s">
        <v>1206</v>
      </c>
      <c r="E99" s="268">
        <v>3.8988849999999999</v>
      </c>
      <c r="F99" s="268">
        <v>1.764084</v>
      </c>
      <c r="G99" s="266"/>
      <c r="H99" s="268">
        <v>0</v>
      </c>
      <c r="I99" s="263">
        <v>0</v>
      </c>
      <c r="J99" s="268">
        <v>0</v>
      </c>
      <c r="K99" s="268" t="s">
        <v>1205</v>
      </c>
    </row>
    <row r="100" spans="1:11" s="83" customFormat="1" ht="15" customHeight="1" x14ac:dyDescent="0.25">
      <c r="A100" s="626" t="s">
        <v>445</v>
      </c>
      <c r="C100" s="268" t="s">
        <v>1205</v>
      </c>
      <c r="D100" s="263" t="s">
        <v>1206</v>
      </c>
      <c r="E100" s="268">
        <v>1.7116899999999999</v>
      </c>
      <c r="F100" s="268">
        <v>2.9905270000000002</v>
      </c>
      <c r="G100" s="266"/>
      <c r="H100" s="268" t="s">
        <v>1205</v>
      </c>
      <c r="I100" s="263" t="s">
        <v>1206</v>
      </c>
      <c r="J100" s="268" t="s">
        <v>1205</v>
      </c>
      <c r="K100" s="268" t="s">
        <v>1205</v>
      </c>
    </row>
    <row r="101" spans="1:11" s="83" customFormat="1" ht="15" customHeight="1" x14ac:dyDescent="0.25">
      <c r="A101" s="626" t="s">
        <v>444</v>
      </c>
      <c r="C101" s="268" t="s">
        <v>1205</v>
      </c>
      <c r="D101" s="263" t="s">
        <v>1206</v>
      </c>
      <c r="E101" s="268">
        <v>3.2822809999999998</v>
      </c>
      <c r="F101" s="268">
        <v>3.9867520000000001</v>
      </c>
      <c r="G101" s="266"/>
      <c r="H101" s="268">
        <v>0</v>
      </c>
      <c r="I101" s="263">
        <v>0</v>
      </c>
      <c r="J101" s="268" t="s">
        <v>1205</v>
      </c>
      <c r="K101" s="268">
        <v>0</v>
      </c>
    </row>
    <row r="102" spans="1:11" s="83" customFormat="1" ht="15" customHeight="1" x14ac:dyDescent="0.25">
      <c r="A102" s="626" t="s">
        <v>443</v>
      </c>
      <c r="C102" s="268">
        <v>24.154973999999999</v>
      </c>
      <c r="D102" s="263" t="s">
        <v>1206</v>
      </c>
      <c r="E102" s="268">
        <v>245.23724000000001</v>
      </c>
      <c r="F102" s="268">
        <v>220.99513999999999</v>
      </c>
      <c r="G102" s="266"/>
      <c r="H102" s="268">
        <v>4.8979990000000004</v>
      </c>
      <c r="I102" s="263" t="s">
        <v>1206</v>
      </c>
      <c r="J102" s="268">
        <v>46.767757000000003</v>
      </c>
      <c r="K102" s="268">
        <v>295.42693000000003</v>
      </c>
    </row>
    <row r="103" spans="1:11" s="83" customFormat="1" ht="15" customHeight="1" x14ac:dyDescent="0.25">
      <c r="A103" s="626" t="s">
        <v>442</v>
      </c>
      <c r="C103" s="268">
        <v>6.138598</v>
      </c>
      <c r="D103" s="263" t="s">
        <v>1206</v>
      </c>
      <c r="E103" s="268">
        <v>59.488239</v>
      </c>
      <c r="F103" s="268">
        <v>44.611891999999997</v>
      </c>
      <c r="G103" s="266"/>
      <c r="H103" s="268" t="s">
        <v>1205</v>
      </c>
      <c r="I103" s="263" t="s">
        <v>1206</v>
      </c>
      <c r="J103" s="268">
        <v>1.361113</v>
      </c>
      <c r="K103" s="268">
        <v>2.4363429999999999</v>
      </c>
    </row>
    <row r="104" spans="1:11" s="83" customFormat="1" ht="15" customHeight="1" x14ac:dyDescent="0.25">
      <c r="A104" s="626" t="s">
        <v>441</v>
      </c>
      <c r="C104" s="268">
        <v>6.2384550000000001</v>
      </c>
      <c r="D104" s="263" t="s">
        <v>1206</v>
      </c>
      <c r="E104" s="268">
        <v>109.17107300000001</v>
      </c>
      <c r="F104" s="268">
        <v>82.108591000000004</v>
      </c>
      <c r="G104" s="266"/>
      <c r="H104" s="268">
        <v>15.787252000000001</v>
      </c>
      <c r="I104" s="263" t="s">
        <v>1206</v>
      </c>
      <c r="J104" s="268">
        <v>36.237986999999997</v>
      </c>
      <c r="K104" s="268">
        <v>50.680225</v>
      </c>
    </row>
    <row r="105" spans="1:11" s="83" customFormat="1" ht="15" customHeight="1" x14ac:dyDescent="0.25">
      <c r="A105" s="626" t="s">
        <v>440</v>
      </c>
      <c r="C105" s="268">
        <v>14.674405999999999</v>
      </c>
      <c r="D105" s="263" t="s">
        <v>1206</v>
      </c>
      <c r="E105" s="268">
        <v>109.915882</v>
      </c>
      <c r="F105" s="268">
        <v>117.143663</v>
      </c>
      <c r="G105" s="266"/>
      <c r="H105" s="268">
        <v>1.035766</v>
      </c>
      <c r="I105" s="263" t="s">
        <v>1206</v>
      </c>
      <c r="J105" s="268">
        <v>16.417708999999999</v>
      </c>
      <c r="K105" s="268">
        <v>10.973846</v>
      </c>
    </row>
    <row r="106" spans="1:11" s="83" customFormat="1" ht="15" customHeight="1" x14ac:dyDescent="0.25">
      <c r="A106" s="626" t="s">
        <v>439</v>
      </c>
      <c r="C106" s="268">
        <v>7.5176189999999998</v>
      </c>
      <c r="D106" s="263" t="s">
        <v>1206</v>
      </c>
      <c r="E106" s="268">
        <v>57.306083999999998</v>
      </c>
      <c r="F106" s="268">
        <v>55.259901999999997</v>
      </c>
      <c r="G106" s="266"/>
      <c r="H106" s="268" t="s">
        <v>1205</v>
      </c>
      <c r="I106" s="263" t="s">
        <v>1206</v>
      </c>
      <c r="J106" s="268">
        <v>4.7231129999999997</v>
      </c>
      <c r="K106" s="268">
        <v>1.3699209999999999</v>
      </c>
    </row>
    <row r="107" spans="1:11" s="83" customFormat="1" ht="15" customHeight="1" x14ac:dyDescent="0.25">
      <c r="A107" s="626" t="s">
        <v>438</v>
      </c>
      <c r="C107" s="268" t="s">
        <v>1205</v>
      </c>
      <c r="D107" s="263" t="s">
        <v>1206</v>
      </c>
      <c r="E107" s="268">
        <v>9.5076409999999996</v>
      </c>
      <c r="F107" s="268">
        <v>4.3290090000000001</v>
      </c>
      <c r="G107" s="266"/>
      <c r="H107" s="268">
        <v>0</v>
      </c>
      <c r="I107" s="263">
        <v>0</v>
      </c>
      <c r="J107" s="268">
        <v>0</v>
      </c>
      <c r="K107" s="268">
        <v>0</v>
      </c>
    </row>
    <row r="108" spans="1:11" s="79" customFormat="1" ht="15" customHeight="1" x14ac:dyDescent="0.25">
      <c r="A108" s="626" t="s">
        <v>437</v>
      </c>
      <c r="C108" s="264">
        <v>3109.5378179999998</v>
      </c>
      <c r="D108" s="263">
        <v>2.3629080333752146</v>
      </c>
      <c r="E108" s="264">
        <v>13499.755267</v>
      </c>
      <c r="F108" s="264">
        <v>19649.939661</v>
      </c>
      <c r="G108" s="232"/>
      <c r="H108" s="264">
        <v>362.92245700000001</v>
      </c>
      <c r="I108" s="263">
        <v>0.31429404548421502</v>
      </c>
      <c r="J108" s="264">
        <v>2170.720354</v>
      </c>
      <c r="K108" s="264">
        <v>4677.2168220000003</v>
      </c>
    </row>
    <row r="109" spans="1:11" s="79" customFormat="1" ht="15" customHeight="1" x14ac:dyDescent="0.25">
      <c r="A109" s="626" t="s">
        <v>436</v>
      </c>
      <c r="C109" s="268">
        <v>0</v>
      </c>
      <c r="D109" s="263">
        <v>0</v>
      </c>
      <c r="E109" s="268">
        <v>0</v>
      </c>
      <c r="F109" s="268">
        <v>0</v>
      </c>
      <c r="G109" s="266"/>
      <c r="H109" s="268">
        <v>0</v>
      </c>
      <c r="I109" s="263">
        <v>0</v>
      </c>
      <c r="J109" s="268">
        <v>0</v>
      </c>
      <c r="K109" s="268">
        <v>0</v>
      </c>
    </row>
    <row r="110" spans="1:11" s="79" customFormat="1" ht="15" customHeight="1" x14ac:dyDescent="0.25">
      <c r="A110" s="626" t="s">
        <v>435</v>
      </c>
      <c r="C110" s="264">
        <v>0</v>
      </c>
      <c r="D110" s="263">
        <v>0</v>
      </c>
      <c r="E110" s="264">
        <v>0</v>
      </c>
      <c r="F110" s="264">
        <v>0</v>
      </c>
      <c r="G110" s="232"/>
      <c r="H110" s="264">
        <v>0</v>
      </c>
      <c r="I110" s="263">
        <v>0</v>
      </c>
      <c r="J110" s="264">
        <v>0</v>
      </c>
      <c r="K110" s="264">
        <v>0</v>
      </c>
    </row>
    <row r="111" spans="1:11" s="79" customFormat="1" ht="15" customHeight="1" x14ac:dyDescent="0.25">
      <c r="A111" s="626" t="s">
        <v>434</v>
      </c>
      <c r="C111" s="264">
        <v>2.4970300000000001</v>
      </c>
      <c r="D111" s="263" t="s">
        <v>1206</v>
      </c>
      <c r="E111" s="264">
        <v>10.964916000000001</v>
      </c>
      <c r="F111" s="264">
        <v>16.701718</v>
      </c>
      <c r="G111" s="232"/>
      <c r="H111" s="264">
        <v>10.952337999999999</v>
      </c>
      <c r="I111" s="263" t="s">
        <v>1206</v>
      </c>
      <c r="J111" s="264">
        <v>8.4772259999999999</v>
      </c>
      <c r="K111" s="264">
        <v>17.030991</v>
      </c>
    </row>
    <row r="112" spans="1:11" s="79" customFormat="1" ht="15" customHeight="1" x14ac:dyDescent="0.25">
      <c r="A112" s="626" t="s">
        <v>433</v>
      </c>
      <c r="C112" s="264">
        <v>28.068028000000002</v>
      </c>
      <c r="D112" s="263" t="s">
        <v>1206</v>
      </c>
      <c r="E112" s="264">
        <v>267.96725800000002</v>
      </c>
      <c r="F112" s="264">
        <v>277.25178899999997</v>
      </c>
      <c r="G112" s="232"/>
      <c r="H112" s="264">
        <v>0.51395500000000005</v>
      </c>
      <c r="I112" s="263" t="s">
        <v>1206</v>
      </c>
      <c r="J112" s="264">
        <v>14.03281</v>
      </c>
      <c r="K112" s="264">
        <v>8.841628</v>
      </c>
    </row>
    <row r="113" spans="1:11" s="79" customFormat="1" ht="15" customHeight="1" x14ac:dyDescent="0.25">
      <c r="A113" s="626" t="s">
        <v>432</v>
      </c>
      <c r="C113" s="264">
        <v>25.744730000000001</v>
      </c>
      <c r="D113" s="263" t="s">
        <v>1206</v>
      </c>
      <c r="E113" s="264">
        <v>273.47660999999999</v>
      </c>
      <c r="F113" s="264">
        <v>254.91995</v>
      </c>
      <c r="G113" s="232"/>
      <c r="H113" s="264" t="s">
        <v>1205</v>
      </c>
      <c r="I113" s="263" t="s">
        <v>1206</v>
      </c>
      <c r="J113" s="264">
        <v>8.6070200000000003</v>
      </c>
      <c r="K113" s="264">
        <v>7.9410660000000002</v>
      </c>
    </row>
    <row r="114" spans="1:11" s="79" customFormat="1" ht="15" customHeight="1" x14ac:dyDescent="0.25">
      <c r="A114" s="626" t="s">
        <v>431</v>
      </c>
      <c r="C114" s="268">
        <v>52.276043000000001</v>
      </c>
      <c r="D114" s="263" t="s">
        <v>1206</v>
      </c>
      <c r="E114" s="268">
        <v>460.54165899999998</v>
      </c>
      <c r="F114" s="268">
        <v>452.80652800000001</v>
      </c>
      <c r="G114" s="266"/>
      <c r="H114" s="268">
        <v>67.792158999999998</v>
      </c>
      <c r="I114" s="263">
        <v>5.8708607013037872E-2</v>
      </c>
      <c r="J114" s="268">
        <v>921.02573400000006</v>
      </c>
      <c r="K114" s="268">
        <v>590.31852800000001</v>
      </c>
    </row>
    <row r="115" spans="1:11" s="79" customFormat="1" ht="15" customHeight="1" x14ac:dyDescent="0.25">
      <c r="A115" s="626" t="s">
        <v>430</v>
      </c>
      <c r="C115" s="268">
        <v>13.986995</v>
      </c>
      <c r="D115" s="263" t="s">
        <v>1206</v>
      </c>
      <c r="E115" s="268">
        <v>90.879199</v>
      </c>
      <c r="F115" s="268">
        <v>96.928509000000005</v>
      </c>
      <c r="G115" s="266"/>
      <c r="H115" s="268">
        <v>1.021671</v>
      </c>
      <c r="I115" s="263" t="s">
        <v>1206</v>
      </c>
      <c r="J115" s="268">
        <v>38.427148000000003</v>
      </c>
      <c r="K115" s="268">
        <v>40.083587000000001</v>
      </c>
    </row>
    <row r="116" spans="1:11" s="79" customFormat="1" ht="15" customHeight="1" x14ac:dyDescent="0.25">
      <c r="A116" s="626" t="s">
        <v>429</v>
      </c>
      <c r="C116" s="268" t="s">
        <v>1205</v>
      </c>
      <c r="D116" s="263" t="s">
        <v>1206</v>
      </c>
      <c r="E116" s="268">
        <v>1.4965520000000001</v>
      </c>
      <c r="F116" s="268">
        <v>2.1499060000000001</v>
      </c>
      <c r="G116" s="266"/>
      <c r="H116" s="268">
        <v>0</v>
      </c>
      <c r="I116" s="263">
        <v>0</v>
      </c>
      <c r="J116" s="268" t="s">
        <v>1205</v>
      </c>
      <c r="K116" s="268" t="s">
        <v>1205</v>
      </c>
    </row>
    <row r="117" spans="1:11" s="79" customFormat="1" ht="15" customHeight="1" x14ac:dyDescent="0.25">
      <c r="A117" s="626" t="s">
        <v>428</v>
      </c>
      <c r="C117" s="268">
        <v>0.63132299999999997</v>
      </c>
      <c r="D117" s="263" t="s">
        <v>1206</v>
      </c>
      <c r="E117" s="268">
        <v>2.7688489999999999</v>
      </c>
      <c r="F117" s="268">
        <v>3.1511130000000001</v>
      </c>
      <c r="G117" s="266"/>
      <c r="H117" s="268">
        <v>0</v>
      </c>
      <c r="I117" s="263">
        <v>0</v>
      </c>
      <c r="J117" s="268">
        <v>0.59541699999999997</v>
      </c>
      <c r="K117" s="268" t="s">
        <v>1205</v>
      </c>
    </row>
    <row r="118" spans="1:11" s="79" customFormat="1" ht="15" customHeight="1" x14ac:dyDescent="0.25">
      <c r="A118" s="626" t="s">
        <v>864</v>
      </c>
      <c r="C118" s="268" t="s">
        <v>1205</v>
      </c>
      <c r="D118" s="263" t="s">
        <v>1206</v>
      </c>
      <c r="E118" s="268">
        <v>5.4688869999999996</v>
      </c>
      <c r="F118" s="268">
        <v>5.2462470000000003</v>
      </c>
      <c r="G118" s="266"/>
      <c r="H118" s="268">
        <v>0</v>
      </c>
      <c r="I118" s="263">
        <v>0</v>
      </c>
      <c r="J118" s="268">
        <v>0</v>
      </c>
      <c r="K118" s="268">
        <v>0</v>
      </c>
    </row>
    <row r="119" spans="1:11" s="79" customFormat="1" ht="15" customHeight="1" x14ac:dyDescent="0.25">
      <c r="A119" s="626" t="s">
        <v>427</v>
      </c>
      <c r="C119" s="268" t="s">
        <v>1205</v>
      </c>
      <c r="D119" s="263" t="s">
        <v>1206</v>
      </c>
      <c r="E119" s="268" t="s">
        <v>1205</v>
      </c>
      <c r="F119" s="268" t="s">
        <v>1205</v>
      </c>
      <c r="G119" s="266"/>
      <c r="H119" s="268">
        <v>0</v>
      </c>
      <c r="I119" s="263">
        <v>0</v>
      </c>
      <c r="J119" s="268" t="s">
        <v>1205</v>
      </c>
      <c r="K119" s="268">
        <v>0</v>
      </c>
    </row>
    <row r="120" spans="1:11" s="79" customFormat="1" ht="15" customHeight="1" x14ac:dyDescent="0.25">
      <c r="A120" s="626" t="s">
        <v>426</v>
      </c>
      <c r="C120" s="264">
        <v>2.3712599999999999</v>
      </c>
      <c r="D120" s="263" t="s">
        <v>1206</v>
      </c>
      <c r="E120" s="264">
        <v>15.834402000000001</v>
      </c>
      <c r="F120" s="264">
        <v>26.802671</v>
      </c>
      <c r="G120" s="232"/>
      <c r="H120" s="264" t="s">
        <v>1205</v>
      </c>
      <c r="I120" s="263" t="s">
        <v>1206</v>
      </c>
      <c r="J120" s="264">
        <v>45.850704999999998</v>
      </c>
      <c r="K120" s="264" t="s">
        <v>1205</v>
      </c>
    </row>
    <row r="121" spans="1:11" s="79" customFormat="1" ht="15" customHeight="1" x14ac:dyDescent="0.25">
      <c r="A121" s="626" t="s">
        <v>425</v>
      </c>
      <c r="C121" s="268">
        <v>17.724653</v>
      </c>
      <c r="D121" s="263" t="s">
        <v>1206</v>
      </c>
      <c r="E121" s="268">
        <v>272.41434600000002</v>
      </c>
      <c r="F121" s="268">
        <v>126.537879</v>
      </c>
      <c r="G121" s="266"/>
      <c r="H121" s="268">
        <v>0</v>
      </c>
      <c r="I121" s="263">
        <v>0</v>
      </c>
      <c r="J121" s="268">
        <v>4.8975119999999999</v>
      </c>
      <c r="K121" s="268">
        <v>260.96216500000003</v>
      </c>
    </row>
    <row r="122" spans="1:11" s="79" customFormat="1" ht="15" customHeight="1" x14ac:dyDescent="0.25">
      <c r="A122" s="626" t="s">
        <v>865</v>
      </c>
      <c r="C122" s="268">
        <v>0</v>
      </c>
      <c r="D122" s="263">
        <v>0</v>
      </c>
      <c r="E122" s="268" t="s">
        <v>1205</v>
      </c>
      <c r="F122" s="268" t="s">
        <v>1205</v>
      </c>
      <c r="G122" s="266"/>
      <c r="H122" s="268">
        <v>0</v>
      </c>
      <c r="I122" s="263">
        <v>0</v>
      </c>
      <c r="J122" s="268">
        <v>0</v>
      </c>
      <c r="K122" s="268">
        <v>0</v>
      </c>
    </row>
    <row r="123" spans="1:11" s="79" customFormat="1" ht="15" customHeight="1" x14ac:dyDescent="0.25">
      <c r="A123" s="626" t="s">
        <v>424</v>
      </c>
      <c r="C123" s="268">
        <v>13.761919000000001</v>
      </c>
      <c r="D123" s="263" t="s">
        <v>1206</v>
      </c>
      <c r="E123" s="268">
        <v>65.107999000000007</v>
      </c>
      <c r="F123" s="268">
        <v>253.27417700000001</v>
      </c>
      <c r="G123" s="266"/>
      <c r="H123" s="268">
        <v>10.095414999999999</v>
      </c>
      <c r="I123" s="263" t="s">
        <v>1206</v>
      </c>
      <c r="J123" s="268">
        <v>66.953053999999995</v>
      </c>
      <c r="K123" s="268">
        <v>78.143429999999995</v>
      </c>
    </row>
    <row r="124" spans="1:11" s="79" customFormat="1" ht="15" customHeight="1" x14ac:dyDescent="0.25">
      <c r="A124" s="627" t="s">
        <v>423</v>
      </c>
      <c r="C124" s="264">
        <v>2.9513859999999998</v>
      </c>
      <c r="D124" s="263" t="s">
        <v>1206</v>
      </c>
      <c r="E124" s="264">
        <v>52.546148000000002</v>
      </c>
      <c r="F124" s="264">
        <v>28.426058000000001</v>
      </c>
      <c r="G124" s="232"/>
      <c r="H124" s="264">
        <v>3.6420759999999999</v>
      </c>
      <c r="I124" s="263" t="s">
        <v>1206</v>
      </c>
      <c r="J124" s="264">
        <v>68.675192999999993</v>
      </c>
      <c r="K124" s="264">
        <v>106.802677</v>
      </c>
    </row>
    <row r="125" spans="1:11" s="79" customFormat="1" ht="15" customHeight="1" x14ac:dyDescent="0.25">
      <c r="A125" s="626" t="s">
        <v>422</v>
      </c>
      <c r="C125" s="268" t="s">
        <v>1205</v>
      </c>
      <c r="D125" s="263" t="s">
        <v>1206</v>
      </c>
      <c r="E125" s="268">
        <v>0.95278600000000002</v>
      </c>
      <c r="F125" s="268">
        <v>18.722857000000001</v>
      </c>
      <c r="G125" s="266"/>
      <c r="H125" s="268">
        <v>0</v>
      </c>
      <c r="I125" s="263">
        <v>0</v>
      </c>
      <c r="J125" s="268" t="s">
        <v>1205</v>
      </c>
      <c r="K125" s="268">
        <v>2.9412449999999999</v>
      </c>
    </row>
    <row r="126" spans="1:11" s="79" customFormat="1" ht="15" customHeight="1" x14ac:dyDescent="0.25">
      <c r="A126" s="626" t="s">
        <v>421</v>
      </c>
      <c r="C126" s="268" t="s">
        <v>1205</v>
      </c>
      <c r="D126" s="263" t="s">
        <v>1206</v>
      </c>
      <c r="E126" s="268" t="s">
        <v>1205</v>
      </c>
      <c r="F126" s="268" t="s">
        <v>1205</v>
      </c>
      <c r="G126" s="266"/>
      <c r="H126" s="268">
        <v>0</v>
      </c>
      <c r="I126" s="263">
        <v>0</v>
      </c>
      <c r="J126" s="268">
        <v>0</v>
      </c>
      <c r="K126" s="268">
        <v>0</v>
      </c>
    </row>
    <row r="127" spans="1:11" s="79" customFormat="1" ht="8.1" customHeight="1" x14ac:dyDescent="0.25">
      <c r="A127" s="258"/>
      <c r="C127" s="264"/>
      <c r="D127" s="230"/>
      <c r="E127" s="264"/>
      <c r="F127" s="264"/>
      <c r="G127" s="232"/>
      <c r="H127" s="264"/>
      <c r="I127" s="263"/>
      <c r="J127" s="264"/>
      <c r="K127" s="264"/>
    </row>
    <row r="128" spans="1:11" s="79" customFormat="1" ht="15" customHeight="1" x14ac:dyDescent="0.25">
      <c r="A128" s="625" t="s">
        <v>420</v>
      </c>
      <c r="B128" s="628"/>
      <c r="C128" s="462">
        <v>16883.172502000001</v>
      </c>
      <c r="D128" s="463">
        <v>12.829361232690859</v>
      </c>
      <c r="E128" s="462">
        <v>129177.37244399999</v>
      </c>
      <c r="F128" s="462">
        <v>150979.35118900001</v>
      </c>
      <c r="G128" s="464"/>
      <c r="H128" s="462">
        <v>10250.158331000001</v>
      </c>
      <c r="I128" s="463">
        <v>8.8767274291425835</v>
      </c>
      <c r="J128" s="462">
        <v>86511.577416999993</v>
      </c>
      <c r="K128" s="462">
        <v>99949.143414000006</v>
      </c>
    </row>
    <row r="129" spans="1:11" s="79" customFormat="1" ht="8.1" customHeight="1" x14ac:dyDescent="0.25">
      <c r="A129" s="259"/>
      <c r="C129" s="268"/>
      <c r="D129" s="263"/>
      <c r="E129" s="268"/>
      <c r="F129" s="268"/>
      <c r="G129" s="266"/>
      <c r="H129" s="268"/>
      <c r="I129" s="263"/>
      <c r="J129" s="268"/>
      <c r="K129" s="268"/>
    </row>
    <row r="130" spans="1:11" s="79" customFormat="1" ht="15" customHeight="1" x14ac:dyDescent="0.25">
      <c r="A130" s="626" t="s">
        <v>419</v>
      </c>
      <c r="C130" s="356">
        <v>515.82856900000002</v>
      </c>
      <c r="D130" s="230">
        <v>0.39197319372641937</v>
      </c>
      <c r="E130" s="264">
        <v>4574.0505020000001</v>
      </c>
      <c r="F130" s="264">
        <v>4554.8811009999999</v>
      </c>
      <c r="G130" s="232"/>
      <c r="H130" s="264">
        <v>478.113674</v>
      </c>
      <c r="I130" s="230">
        <v>0.41405065435997856</v>
      </c>
      <c r="J130" s="264">
        <v>3486.7493650000001</v>
      </c>
      <c r="K130" s="264">
        <v>4279.3767580000003</v>
      </c>
    </row>
    <row r="131" spans="1:11" s="79" customFormat="1" ht="15" customHeight="1" x14ac:dyDescent="0.25">
      <c r="A131" s="626" t="s">
        <v>418</v>
      </c>
      <c r="C131" s="268">
        <v>0</v>
      </c>
      <c r="D131" s="230">
        <v>0</v>
      </c>
      <c r="E131" s="268">
        <v>0</v>
      </c>
      <c r="F131" s="268">
        <v>0</v>
      </c>
      <c r="G131" s="266"/>
      <c r="H131" s="268">
        <v>0</v>
      </c>
      <c r="I131" s="230">
        <v>0</v>
      </c>
      <c r="J131" s="268">
        <v>0</v>
      </c>
      <c r="K131" s="268">
        <v>0</v>
      </c>
    </row>
    <row r="132" spans="1:11" s="79" customFormat="1" ht="15" customHeight="1" x14ac:dyDescent="0.25">
      <c r="A132" s="626" t="s">
        <v>417</v>
      </c>
      <c r="C132" s="268">
        <v>0</v>
      </c>
      <c r="D132" s="230">
        <v>0</v>
      </c>
      <c r="E132" s="268">
        <v>0</v>
      </c>
      <c r="F132" s="268">
        <v>0</v>
      </c>
      <c r="G132" s="266"/>
      <c r="H132" s="268">
        <v>0</v>
      </c>
      <c r="I132" s="230">
        <v>0</v>
      </c>
      <c r="J132" s="268">
        <v>0</v>
      </c>
      <c r="K132" s="268">
        <v>0</v>
      </c>
    </row>
    <row r="133" spans="1:11" s="79" customFormat="1" ht="15" customHeight="1" x14ac:dyDescent="0.25">
      <c r="A133" s="626" t="s">
        <v>416</v>
      </c>
      <c r="C133" s="268" t="s">
        <v>1205</v>
      </c>
      <c r="D133" s="230" t="s">
        <v>1206</v>
      </c>
      <c r="E133" s="268">
        <v>0</v>
      </c>
      <c r="F133" s="268" t="s">
        <v>1205</v>
      </c>
      <c r="G133" s="266"/>
      <c r="H133" s="268">
        <v>0</v>
      </c>
      <c r="I133" s="230">
        <v>0</v>
      </c>
      <c r="J133" s="268">
        <v>0</v>
      </c>
      <c r="K133" s="268">
        <v>0</v>
      </c>
    </row>
    <row r="134" spans="1:11" s="79" customFormat="1" ht="15" customHeight="1" x14ac:dyDescent="0.25">
      <c r="A134" s="626" t="s">
        <v>415</v>
      </c>
      <c r="C134" s="268" t="s">
        <v>1205</v>
      </c>
      <c r="D134" s="230" t="s">
        <v>1206</v>
      </c>
      <c r="E134" s="268" t="s">
        <v>1205</v>
      </c>
      <c r="F134" s="268">
        <v>1.2944169999999999</v>
      </c>
      <c r="G134" s="266"/>
      <c r="H134" s="268">
        <v>0</v>
      </c>
      <c r="I134" s="230">
        <v>0</v>
      </c>
      <c r="J134" s="268" t="s">
        <v>1205</v>
      </c>
      <c r="K134" s="268">
        <v>0</v>
      </c>
    </row>
    <row r="135" spans="1:11" s="79" customFormat="1" ht="15" customHeight="1" x14ac:dyDescent="0.25">
      <c r="A135" s="626" t="s">
        <v>414</v>
      </c>
      <c r="C135" s="264">
        <v>16367.241629</v>
      </c>
      <c r="D135" s="230">
        <v>12.437310299133765</v>
      </c>
      <c r="E135" s="264">
        <v>124603.041122</v>
      </c>
      <c r="F135" s="264">
        <v>146423.17552600001</v>
      </c>
      <c r="G135" s="232"/>
      <c r="H135" s="264">
        <v>9772.0446570000004</v>
      </c>
      <c r="I135" s="230">
        <v>8.4626767747826062</v>
      </c>
      <c r="J135" s="264">
        <v>83024.79883</v>
      </c>
      <c r="K135" s="264">
        <v>95669.766656000007</v>
      </c>
    </row>
    <row r="136" spans="1:11" s="79" customFormat="1" ht="8.1" customHeight="1" x14ac:dyDescent="0.25">
      <c r="A136" s="260"/>
      <c r="C136" s="268"/>
      <c r="D136" s="263"/>
      <c r="E136" s="268"/>
      <c r="F136" s="268"/>
      <c r="G136" s="266"/>
      <c r="H136" s="268"/>
      <c r="I136" s="263"/>
      <c r="J136" s="268"/>
      <c r="K136" s="268"/>
    </row>
    <row r="137" spans="1:11" s="79" customFormat="1" ht="15" customHeight="1" x14ac:dyDescent="0.25">
      <c r="A137" s="625" t="s">
        <v>413</v>
      </c>
      <c r="B137" s="628"/>
      <c r="C137" s="462">
        <v>87935.250816</v>
      </c>
      <c r="D137" s="463">
        <v>66.821155660886319</v>
      </c>
      <c r="E137" s="462">
        <v>679628.88658299996</v>
      </c>
      <c r="F137" s="462">
        <v>687595.20133299998</v>
      </c>
      <c r="G137" s="464"/>
      <c r="H137" s="462">
        <v>86665.010792999994</v>
      </c>
      <c r="I137" s="463">
        <v>75.052662955120269</v>
      </c>
      <c r="J137" s="462">
        <v>661298.60425400001</v>
      </c>
      <c r="K137" s="462">
        <v>690135.19814300025</v>
      </c>
    </row>
    <row r="138" spans="1:11" s="79" customFormat="1" ht="8.1" customHeight="1" x14ac:dyDescent="0.25">
      <c r="A138" s="259"/>
      <c r="C138" s="268"/>
      <c r="D138" s="263"/>
      <c r="E138" s="268"/>
      <c r="F138" s="268"/>
      <c r="G138" s="266"/>
      <c r="H138" s="268"/>
      <c r="I138" s="263"/>
      <c r="J138" s="268"/>
      <c r="K138" s="268"/>
    </row>
    <row r="139" spans="1:11" s="79" customFormat="1" ht="15" customHeight="1" x14ac:dyDescent="0.25">
      <c r="A139" s="626" t="s">
        <v>412</v>
      </c>
      <c r="C139" s="264">
        <v>245.82260500000001</v>
      </c>
      <c r="D139" s="230">
        <v>0.18679824531393502</v>
      </c>
      <c r="E139" s="264">
        <v>598.70137199999999</v>
      </c>
      <c r="F139" s="264">
        <v>1386.495242</v>
      </c>
      <c r="G139" s="232"/>
      <c r="H139" s="264" t="s">
        <v>1205</v>
      </c>
      <c r="I139" s="230" t="s">
        <v>1206</v>
      </c>
      <c r="J139" s="264" t="s">
        <v>1205</v>
      </c>
      <c r="K139" s="264" t="s">
        <v>1205</v>
      </c>
    </row>
    <row r="140" spans="1:11" s="79" customFormat="1" ht="15" customHeight="1" x14ac:dyDescent="0.25">
      <c r="A140" s="626" t="s">
        <v>411</v>
      </c>
      <c r="C140" s="264">
        <v>1.8913800000000001</v>
      </c>
      <c r="D140" s="230" t="s">
        <v>1206</v>
      </c>
      <c r="E140" s="264">
        <v>19.282947</v>
      </c>
      <c r="F140" s="264">
        <v>18.700671</v>
      </c>
      <c r="G140" s="232"/>
      <c r="H140" s="264" t="s">
        <v>1205</v>
      </c>
      <c r="I140" s="230" t="s">
        <v>1206</v>
      </c>
      <c r="J140" s="264">
        <v>54.790450999999997</v>
      </c>
      <c r="K140" s="264">
        <v>0.68148900000000001</v>
      </c>
    </row>
    <row r="141" spans="1:11" s="79" customFormat="1" ht="15" customHeight="1" x14ac:dyDescent="0.25">
      <c r="A141" s="626" t="s">
        <v>410</v>
      </c>
      <c r="C141" s="264">
        <v>6.131494</v>
      </c>
      <c r="D141" s="230" t="s">
        <v>1206</v>
      </c>
      <c r="E141" s="264">
        <v>86.791026000000002</v>
      </c>
      <c r="F141" s="264">
        <v>36.29936</v>
      </c>
      <c r="G141" s="232"/>
      <c r="H141" s="264" t="s">
        <v>1205</v>
      </c>
      <c r="I141" s="230" t="s">
        <v>1206</v>
      </c>
      <c r="J141" s="264">
        <v>4.2123999999999997</v>
      </c>
      <c r="K141" s="264" t="s">
        <v>1205</v>
      </c>
    </row>
    <row r="142" spans="1:11" s="79" customFormat="1" ht="15" customHeight="1" x14ac:dyDescent="0.25">
      <c r="A142" s="626" t="s">
        <v>409</v>
      </c>
      <c r="C142" s="264">
        <v>18.313316</v>
      </c>
      <c r="D142" s="230" t="s">
        <v>1206</v>
      </c>
      <c r="E142" s="264">
        <v>168.260017</v>
      </c>
      <c r="F142" s="264">
        <v>165.84847400000001</v>
      </c>
      <c r="G142" s="232"/>
      <c r="H142" s="264">
        <v>130.42417699999999</v>
      </c>
      <c r="I142" s="230">
        <v>0.11294848645389644</v>
      </c>
      <c r="J142" s="264">
        <v>635.40114800000003</v>
      </c>
      <c r="K142" s="264">
        <v>484.06777199999999</v>
      </c>
    </row>
    <row r="143" spans="1:11" s="79" customFormat="1" ht="15" customHeight="1" x14ac:dyDescent="0.25">
      <c r="A143" s="626" t="s">
        <v>408</v>
      </c>
      <c r="C143" s="264">
        <v>806.87328400000001</v>
      </c>
      <c r="D143" s="230">
        <v>0.61313528770835524</v>
      </c>
      <c r="E143" s="264">
        <v>8196.2336049999994</v>
      </c>
      <c r="F143" s="264">
        <v>7041.8008319999999</v>
      </c>
      <c r="G143" s="232"/>
      <c r="H143" s="264">
        <v>86.457498999999999</v>
      </c>
      <c r="I143" s="230">
        <v>7.4872955913988751E-2</v>
      </c>
      <c r="J143" s="264">
        <v>952.28166899999997</v>
      </c>
      <c r="K143" s="264">
        <v>838.92661399999997</v>
      </c>
    </row>
    <row r="144" spans="1:11" s="79" customFormat="1" ht="15" customHeight="1" x14ac:dyDescent="0.25">
      <c r="A144" s="626" t="s">
        <v>407</v>
      </c>
      <c r="C144" s="264">
        <v>0.937531</v>
      </c>
      <c r="D144" s="230" t="s">
        <v>1206</v>
      </c>
      <c r="E144" s="264">
        <v>3.9419430000000002</v>
      </c>
      <c r="F144" s="264">
        <v>7.2599169999999997</v>
      </c>
      <c r="G144" s="232"/>
      <c r="H144" s="264" t="s">
        <v>1205</v>
      </c>
      <c r="I144" s="230" t="s">
        <v>1206</v>
      </c>
      <c r="J144" s="264" t="s">
        <v>1205</v>
      </c>
      <c r="K144" s="264" t="s">
        <v>1205</v>
      </c>
    </row>
    <row r="145" spans="1:11" s="79" customFormat="1" ht="15" customHeight="1" x14ac:dyDescent="0.25">
      <c r="A145" s="626" t="s">
        <v>406</v>
      </c>
      <c r="C145" s="264" t="s">
        <v>1205</v>
      </c>
      <c r="D145" s="230" t="s">
        <v>1206</v>
      </c>
      <c r="E145" s="264" t="s">
        <v>1205</v>
      </c>
      <c r="F145" s="264" t="s">
        <v>1205</v>
      </c>
      <c r="G145" s="232"/>
      <c r="H145" s="264">
        <v>0</v>
      </c>
      <c r="I145" s="230">
        <v>0</v>
      </c>
      <c r="J145" s="264" t="s">
        <v>1205</v>
      </c>
      <c r="K145" s="264" t="s">
        <v>1205</v>
      </c>
    </row>
    <row r="146" spans="1:11" s="79" customFormat="1" ht="15" customHeight="1" x14ac:dyDescent="0.25">
      <c r="A146" s="626" t="s">
        <v>405</v>
      </c>
      <c r="C146" s="264">
        <v>515.522873</v>
      </c>
      <c r="D146" s="230">
        <v>0.39174089826116099</v>
      </c>
      <c r="E146" s="264">
        <v>4361.6595150000003</v>
      </c>
      <c r="F146" s="264">
        <v>2957.3747790000002</v>
      </c>
      <c r="G146" s="232"/>
      <c r="H146" s="264">
        <v>144.03204400000001</v>
      </c>
      <c r="I146" s="230">
        <v>0.12473301917527928</v>
      </c>
      <c r="J146" s="264">
        <v>1752.5652439999999</v>
      </c>
      <c r="K146" s="264">
        <v>1207.5920000000001</v>
      </c>
    </row>
    <row r="147" spans="1:11" s="79" customFormat="1" ht="15" customHeight="1" x14ac:dyDescent="0.25">
      <c r="A147" s="626" t="s">
        <v>404</v>
      </c>
      <c r="C147" s="264">
        <v>428.21840400000002</v>
      </c>
      <c r="D147" s="230">
        <v>0.32539906766643262</v>
      </c>
      <c r="E147" s="264">
        <v>2138.7755699999998</v>
      </c>
      <c r="F147" s="264">
        <v>2668.159928</v>
      </c>
      <c r="G147" s="232"/>
      <c r="H147" s="264">
        <v>53.734932999999998</v>
      </c>
      <c r="I147" s="230" t="s">
        <v>1206</v>
      </c>
      <c r="J147" s="264">
        <v>569.76002900000003</v>
      </c>
      <c r="K147" s="264">
        <v>579.142019</v>
      </c>
    </row>
    <row r="148" spans="1:11" s="79" customFormat="1" ht="15" customHeight="1" x14ac:dyDescent="0.25">
      <c r="A148" s="626" t="s">
        <v>403</v>
      </c>
      <c r="C148" s="264">
        <v>17236.102440999999</v>
      </c>
      <c r="D148" s="230">
        <v>13.097549316223509</v>
      </c>
      <c r="E148" s="264">
        <v>121085.34581899999</v>
      </c>
      <c r="F148" s="264">
        <v>119734.60711500001</v>
      </c>
      <c r="G148" s="232"/>
      <c r="H148" s="264">
        <v>27501.105291</v>
      </c>
      <c r="I148" s="230">
        <v>23.816199495187867</v>
      </c>
      <c r="J148" s="264">
        <v>196797.48183599999</v>
      </c>
      <c r="K148" s="264">
        <v>218157.007144</v>
      </c>
    </row>
    <row r="149" spans="1:11" s="79" customFormat="1" ht="15" customHeight="1" x14ac:dyDescent="0.25">
      <c r="A149" s="626" t="s">
        <v>402</v>
      </c>
      <c r="C149" s="264">
        <v>8.3501899999999996</v>
      </c>
      <c r="D149" s="230" t="s">
        <v>1206</v>
      </c>
      <c r="E149" s="264">
        <v>214.158614</v>
      </c>
      <c r="F149" s="264">
        <v>88.610414000000006</v>
      </c>
      <c r="G149" s="232"/>
      <c r="H149" s="264">
        <v>15.029976</v>
      </c>
      <c r="I149" s="230" t="s">
        <v>1206</v>
      </c>
      <c r="J149" s="264">
        <v>15.222002</v>
      </c>
      <c r="K149" s="264">
        <v>238.09279699999999</v>
      </c>
    </row>
    <row r="150" spans="1:11" s="79" customFormat="1" ht="15" customHeight="1" x14ac:dyDescent="0.25">
      <c r="A150" s="626" t="s">
        <v>401</v>
      </c>
      <c r="C150" s="264">
        <v>6643.0695390000001</v>
      </c>
      <c r="D150" s="230">
        <v>5.0480049765303372</v>
      </c>
      <c r="E150" s="264">
        <v>55085.341461999997</v>
      </c>
      <c r="F150" s="264">
        <v>58632.814417000001</v>
      </c>
      <c r="G150" s="232"/>
      <c r="H150" s="264">
        <v>1650.0107620000001</v>
      </c>
      <c r="I150" s="230">
        <v>1.4289238581934112</v>
      </c>
      <c r="J150" s="264">
        <v>11110.997879</v>
      </c>
      <c r="K150" s="264">
        <v>12373.001244999999</v>
      </c>
    </row>
    <row r="151" spans="1:11" s="79" customFormat="1" ht="15" customHeight="1" x14ac:dyDescent="0.25">
      <c r="A151" s="626" t="s">
        <v>400</v>
      </c>
      <c r="C151" s="264">
        <v>4517.7336679999999</v>
      </c>
      <c r="D151" s="230">
        <v>3.4329825850559486</v>
      </c>
      <c r="E151" s="264">
        <v>34868.859633</v>
      </c>
      <c r="F151" s="264">
        <v>33748.287553000002</v>
      </c>
      <c r="G151" s="232"/>
      <c r="H151" s="264">
        <v>1947.573406</v>
      </c>
      <c r="I151" s="230">
        <v>1.6866157297320723</v>
      </c>
      <c r="J151" s="264">
        <v>21101.456457</v>
      </c>
      <c r="K151" s="264">
        <v>17996.022915000001</v>
      </c>
    </row>
    <row r="152" spans="1:11" s="79" customFormat="1" ht="15" customHeight="1" x14ac:dyDescent="0.25">
      <c r="A152" s="626" t="s">
        <v>399</v>
      </c>
      <c r="C152" s="264">
        <v>4240.6248079999996</v>
      </c>
      <c r="D152" s="230">
        <v>3.2224102139392046</v>
      </c>
      <c r="E152" s="264">
        <v>36754.424239</v>
      </c>
      <c r="F152" s="264">
        <v>33010.192641000001</v>
      </c>
      <c r="G152" s="232"/>
      <c r="H152" s="264">
        <v>5382.0019750000001</v>
      </c>
      <c r="I152" s="230">
        <v>4.6608611313539772</v>
      </c>
      <c r="J152" s="264">
        <v>39703.767733000001</v>
      </c>
      <c r="K152" s="264">
        <v>41050.496563000001</v>
      </c>
    </row>
    <row r="153" spans="1:11" s="79" customFormat="1" ht="15" customHeight="1" x14ac:dyDescent="0.25">
      <c r="A153" s="626" t="s">
        <v>398</v>
      </c>
      <c r="C153" s="264">
        <v>44.997146999999998</v>
      </c>
      <c r="D153" s="230" t="s">
        <v>1206</v>
      </c>
      <c r="E153" s="264">
        <v>1642.911591</v>
      </c>
      <c r="F153" s="264">
        <v>1579.2604710000001</v>
      </c>
      <c r="G153" s="232"/>
      <c r="H153" s="264">
        <v>10.273913</v>
      </c>
      <c r="I153" s="230" t="s">
        <v>1206</v>
      </c>
      <c r="J153" s="264">
        <v>89.382448999999994</v>
      </c>
      <c r="K153" s="264">
        <v>194.72357299999999</v>
      </c>
    </row>
    <row r="154" spans="1:11" s="79" customFormat="1" ht="15" customHeight="1" x14ac:dyDescent="0.25">
      <c r="A154" s="626" t="s">
        <v>397</v>
      </c>
      <c r="C154" s="264">
        <v>61.131017</v>
      </c>
      <c r="D154" s="230" t="s">
        <v>1206</v>
      </c>
      <c r="E154" s="264">
        <v>1101.8945570000001</v>
      </c>
      <c r="F154" s="264">
        <v>722.99855400000001</v>
      </c>
      <c r="G154" s="232"/>
      <c r="H154" s="264">
        <v>336.323193</v>
      </c>
      <c r="I154" s="230">
        <v>0.29125884849318773</v>
      </c>
      <c r="J154" s="264">
        <v>688.83783900000003</v>
      </c>
      <c r="K154" s="264">
        <v>1831.014572</v>
      </c>
    </row>
    <row r="155" spans="1:11" s="79" customFormat="1" ht="15" customHeight="1" x14ac:dyDescent="0.25">
      <c r="A155" s="626" t="s">
        <v>396</v>
      </c>
      <c r="C155" s="264">
        <v>0</v>
      </c>
      <c r="D155" s="230">
        <v>0</v>
      </c>
      <c r="E155" s="264">
        <v>0</v>
      </c>
      <c r="F155" s="264">
        <v>0</v>
      </c>
      <c r="G155" s="232"/>
      <c r="H155" s="264">
        <v>0</v>
      </c>
      <c r="I155" s="230">
        <v>0</v>
      </c>
      <c r="J155" s="264">
        <v>0</v>
      </c>
      <c r="K155" s="264">
        <v>0</v>
      </c>
    </row>
    <row r="156" spans="1:11" s="79" customFormat="1" ht="15" customHeight="1" x14ac:dyDescent="0.25">
      <c r="A156" s="626" t="s">
        <v>395</v>
      </c>
      <c r="C156" s="264">
        <v>5884.4885340000001</v>
      </c>
      <c r="D156" s="230">
        <v>4.4715665295352718</v>
      </c>
      <c r="E156" s="264">
        <v>56538.604781000002</v>
      </c>
      <c r="F156" s="264">
        <v>51023.268499999998</v>
      </c>
      <c r="G156" s="232"/>
      <c r="H156" s="264">
        <v>5386.1082329999999</v>
      </c>
      <c r="I156" s="230">
        <v>4.664417186962357</v>
      </c>
      <c r="J156" s="264">
        <v>48487.541019999997</v>
      </c>
      <c r="K156" s="264">
        <v>43399.419070999997</v>
      </c>
    </row>
    <row r="157" spans="1:11" s="79" customFormat="1" ht="15" customHeight="1" x14ac:dyDescent="0.25">
      <c r="A157" s="626" t="s">
        <v>394</v>
      </c>
      <c r="C157" s="264">
        <v>61.207960999999997</v>
      </c>
      <c r="D157" s="230" t="s">
        <v>1206</v>
      </c>
      <c r="E157" s="264">
        <v>387.12786299999999</v>
      </c>
      <c r="F157" s="264">
        <v>521.02411500000005</v>
      </c>
      <c r="G157" s="232"/>
      <c r="H157" s="264">
        <v>28.289804</v>
      </c>
      <c r="I157" s="230" t="s">
        <v>1206</v>
      </c>
      <c r="J157" s="264">
        <v>140.76443</v>
      </c>
      <c r="K157" s="264">
        <v>164.476777</v>
      </c>
    </row>
    <row r="158" spans="1:11" s="79" customFormat="1" ht="15" customHeight="1" x14ac:dyDescent="0.25">
      <c r="A158" s="626" t="s">
        <v>393</v>
      </c>
      <c r="C158" s="264">
        <v>48.179324000000001</v>
      </c>
      <c r="D158" s="230" t="s">
        <v>1206</v>
      </c>
      <c r="E158" s="264">
        <v>302.73918900000001</v>
      </c>
      <c r="F158" s="264">
        <v>361.85981600000002</v>
      </c>
      <c r="G158" s="232"/>
      <c r="H158" s="264">
        <v>5.7123020000000002</v>
      </c>
      <c r="I158" s="230" t="s">
        <v>1206</v>
      </c>
      <c r="J158" s="264">
        <v>79.797776999999996</v>
      </c>
      <c r="K158" s="264">
        <v>65.466532999999998</v>
      </c>
    </row>
    <row r="159" spans="1:11" s="79" customFormat="1" ht="15" customHeight="1" x14ac:dyDescent="0.25">
      <c r="A159" s="626" t="s">
        <v>392</v>
      </c>
      <c r="C159" s="264">
        <v>4732.0475409999999</v>
      </c>
      <c r="D159" s="230">
        <v>3.595837646423611</v>
      </c>
      <c r="E159" s="264">
        <v>36117.312784000002</v>
      </c>
      <c r="F159" s="264">
        <v>34239.956402999996</v>
      </c>
      <c r="G159" s="232"/>
      <c r="H159" s="264">
        <v>5960.0330759999997</v>
      </c>
      <c r="I159" s="230">
        <v>5.1614411578718311</v>
      </c>
      <c r="J159" s="264">
        <v>36902.444562999997</v>
      </c>
      <c r="K159" s="264">
        <v>41632.926389</v>
      </c>
    </row>
    <row r="160" spans="1:11" s="79" customFormat="1" ht="15" customHeight="1" x14ac:dyDescent="0.25">
      <c r="A160" s="626" t="s">
        <v>391</v>
      </c>
      <c r="C160" s="264">
        <v>52.378768999999998</v>
      </c>
      <c r="D160" s="230" t="s">
        <v>1206</v>
      </c>
      <c r="E160" s="264">
        <v>465.986783</v>
      </c>
      <c r="F160" s="264">
        <v>461.00689199999999</v>
      </c>
      <c r="G160" s="232"/>
      <c r="H160" s="264">
        <v>497.72402399999999</v>
      </c>
      <c r="I160" s="230">
        <v>0.43103339024744491</v>
      </c>
      <c r="J160" s="264">
        <v>1244.5388359999999</v>
      </c>
      <c r="K160" s="264">
        <v>2469.6161200000001</v>
      </c>
    </row>
    <row r="161" spans="1:11" s="79" customFormat="1" ht="15" customHeight="1" x14ac:dyDescent="0.25">
      <c r="A161" s="626" t="s">
        <v>390</v>
      </c>
      <c r="C161" s="264">
        <v>1.904312</v>
      </c>
      <c r="D161" s="230" t="s">
        <v>1206</v>
      </c>
      <c r="E161" s="264">
        <v>25.227446</v>
      </c>
      <c r="F161" s="264">
        <v>27.606016</v>
      </c>
      <c r="G161" s="232"/>
      <c r="H161" s="264">
        <v>1.5405530000000001</v>
      </c>
      <c r="I161" s="230" t="s">
        <v>1206</v>
      </c>
      <c r="J161" s="264">
        <v>1.9177409999999999</v>
      </c>
      <c r="K161" s="264">
        <v>3.1846700000000001</v>
      </c>
    </row>
    <row r="162" spans="1:11" s="79" customFormat="1" ht="15" customHeight="1" x14ac:dyDescent="0.25">
      <c r="A162" s="626" t="s">
        <v>389</v>
      </c>
      <c r="C162" s="264">
        <v>7.1673989999999996</v>
      </c>
      <c r="D162" s="230" t="s">
        <v>1206</v>
      </c>
      <c r="E162" s="264">
        <v>42.668142000000003</v>
      </c>
      <c r="F162" s="264">
        <v>47.738824000000001</v>
      </c>
      <c r="G162" s="232"/>
      <c r="H162" s="264">
        <v>22.689018000000001</v>
      </c>
      <c r="I162" s="230" t="s">
        <v>1206</v>
      </c>
      <c r="J162" s="264">
        <v>19.398814000000002</v>
      </c>
      <c r="K162" s="264">
        <v>127.312252</v>
      </c>
    </row>
    <row r="163" spans="1:11" s="79" customFormat="1" ht="15" customHeight="1" x14ac:dyDescent="0.25">
      <c r="A163" s="626" t="s">
        <v>388</v>
      </c>
      <c r="C163" s="264">
        <v>30.455037000000001</v>
      </c>
      <c r="D163" s="230" t="s">
        <v>1206</v>
      </c>
      <c r="E163" s="264">
        <v>161.69401999999999</v>
      </c>
      <c r="F163" s="264">
        <v>177.74888999999999</v>
      </c>
      <c r="G163" s="232"/>
      <c r="H163" s="264">
        <v>3.8354300000000001</v>
      </c>
      <c r="I163" s="230" t="s">
        <v>1206</v>
      </c>
      <c r="J163" s="264">
        <v>28.168956000000001</v>
      </c>
      <c r="K163" s="264">
        <v>34.573559000000003</v>
      </c>
    </row>
    <row r="164" spans="1:11" s="79" customFormat="1" ht="15" customHeight="1" x14ac:dyDescent="0.25">
      <c r="A164" s="626" t="s">
        <v>387</v>
      </c>
      <c r="C164" s="264">
        <v>15.979986</v>
      </c>
      <c r="D164" s="230" t="s">
        <v>1206</v>
      </c>
      <c r="E164" s="264">
        <v>101.95772599999999</v>
      </c>
      <c r="F164" s="264">
        <v>118.450579</v>
      </c>
      <c r="G164" s="232"/>
      <c r="H164" s="264">
        <v>23.850256999999999</v>
      </c>
      <c r="I164" s="230" t="s">
        <v>1206</v>
      </c>
      <c r="J164" s="264">
        <v>52.257840000000002</v>
      </c>
      <c r="K164" s="264">
        <v>126.908199</v>
      </c>
    </row>
    <row r="165" spans="1:11" s="79" customFormat="1" ht="15" customHeight="1" x14ac:dyDescent="0.25">
      <c r="A165" s="626" t="s">
        <v>386</v>
      </c>
      <c r="C165" s="264">
        <v>71.729387000000003</v>
      </c>
      <c r="D165" s="230">
        <v>5.4506474817660404E-2</v>
      </c>
      <c r="E165" s="264">
        <v>557.23563000000001</v>
      </c>
      <c r="F165" s="264">
        <v>501.93893300000002</v>
      </c>
      <c r="G165" s="232"/>
      <c r="H165" s="264" t="s">
        <v>1205</v>
      </c>
      <c r="I165" s="230" t="s">
        <v>1206</v>
      </c>
      <c r="J165" s="264">
        <v>2.4720080000000002</v>
      </c>
      <c r="K165" s="264">
        <v>4.5723459999999996</v>
      </c>
    </row>
    <row r="166" spans="1:11" s="79" customFormat="1" ht="15" customHeight="1" x14ac:dyDescent="0.25">
      <c r="A166" s="626" t="s">
        <v>385</v>
      </c>
      <c r="C166" s="264">
        <v>11.796493</v>
      </c>
      <c r="D166" s="230" t="s">
        <v>1206</v>
      </c>
      <c r="E166" s="264">
        <v>92.720927000000003</v>
      </c>
      <c r="F166" s="264">
        <v>126.750068</v>
      </c>
      <c r="G166" s="232"/>
      <c r="H166" s="264" t="s">
        <v>1205</v>
      </c>
      <c r="I166" s="230" t="s">
        <v>1206</v>
      </c>
      <c r="J166" s="264">
        <v>2.7734649999999998</v>
      </c>
      <c r="K166" s="264" t="s">
        <v>1205</v>
      </c>
    </row>
    <row r="167" spans="1:11" s="79" customFormat="1" ht="15" customHeight="1" x14ac:dyDescent="0.25">
      <c r="A167" s="626" t="s">
        <v>384</v>
      </c>
      <c r="C167" s="264">
        <v>227.07065399999999</v>
      </c>
      <c r="D167" s="230">
        <v>0.17254881718256815</v>
      </c>
      <c r="E167" s="264">
        <v>2424.3291089999998</v>
      </c>
      <c r="F167" s="264">
        <v>2016.7601549999999</v>
      </c>
      <c r="G167" s="232"/>
      <c r="H167" s="264">
        <v>56.171415000000003</v>
      </c>
      <c r="I167" s="230" t="s">
        <v>1206</v>
      </c>
      <c r="J167" s="264">
        <v>957.42686100000003</v>
      </c>
      <c r="K167" s="264">
        <v>791.78092100000003</v>
      </c>
    </row>
    <row r="168" spans="1:11" s="79" customFormat="1" ht="15" customHeight="1" x14ac:dyDescent="0.25">
      <c r="A168" s="626" t="s">
        <v>383</v>
      </c>
      <c r="C168" s="264">
        <v>18.308104</v>
      </c>
      <c r="D168" s="230" t="s">
        <v>1206</v>
      </c>
      <c r="E168" s="264">
        <v>130.70601400000001</v>
      </c>
      <c r="F168" s="264">
        <v>111.754272</v>
      </c>
      <c r="G168" s="232"/>
      <c r="H168" s="264" t="s">
        <v>1205</v>
      </c>
      <c r="I168" s="230" t="s">
        <v>1206</v>
      </c>
      <c r="J168" s="264">
        <v>4.6843149999999998</v>
      </c>
      <c r="K168" s="264">
        <v>2.6764049999999999</v>
      </c>
    </row>
    <row r="169" spans="1:11" s="79" customFormat="1" ht="15" customHeight="1" x14ac:dyDescent="0.25">
      <c r="A169" s="626" t="s">
        <v>382</v>
      </c>
      <c r="C169" s="264">
        <v>0</v>
      </c>
      <c r="D169" s="230">
        <v>0</v>
      </c>
      <c r="E169" s="264">
        <v>0</v>
      </c>
      <c r="F169" s="264">
        <v>0</v>
      </c>
      <c r="G169" s="232"/>
      <c r="H169" s="264">
        <v>0</v>
      </c>
      <c r="I169" s="230">
        <v>0</v>
      </c>
      <c r="J169" s="264">
        <v>0</v>
      </c>
      <c r="K169" s="264">
        <v>0</v>
      </c>
    </row>
    <row r="170" spans="1:11" s="79" customFormat="1" ht="15" customHeight="1" x14ac:dyDescent="0.25">
      <c r="A170" s="626" t="s">
        <v>381</v>
      </c>
      <c r="C170" s="264">
        <v>66.336326999999997</v>
      </c>
      <c r="D170" s="230">
        <v>5.0408340128733929E-2</v>
      </c>
      <c r="E170" s="264">
        <v>1227.911961</v>
      </c>
      <c r="F170" s="264">
        <v>921.02486299999998</v>
      </c>
      <c r="G170" s="232"/>
      <c r="H170" s="264">
        <v>558.84234900000001</v>
      </c>
      <c r="I170" s="230">
        <v>0.48396239821310255</v>
      </c>
      <c r="J170" s="264">
        <v>2132.2709669999999</v>
      </c>
      <c r="K170" s="264">
        <v>2722.7865729999999</v>
      </c>
    </row>
    <row r="171" spans="1:11" s="79" customFormat="1" ht="15" customHeight="1" x14ac:dyDescent="0.25">
      <c r="A171" s="626" t="s">
        <v>380</v>
      </c>
      <c r="C171" s="264">
        <v>720.94166700000005</v>
      </c>
      <c r="D171" s="230">
        <v>0.54783667421189053</v>
      </c>
      <c r="E171" s="264">
        <v>3685.7127860000001</v>
      </c>
      <c r="F171" s="264">
        <v>3547.2529589999999</v>
      </c>
      <c r="G171" s="232"/>
      <c r="H171" s="264">
        <v>88.764095999999995</v>
      </c>
      <c r="I171" s="230">
        <v>7.6870489239494008E-2</v>
      </c>
      <c r="J171" s="264">
        <v>1999.6068499999999</v>
      </c>
      <c r="K171" s="264">
        <v>1299.7751049999999</v>
      </c>
    </row>
    <row r="172" spans="1:11" s="79" customFormat="1" ht="15" customHeight="1" x14ac:dyDescent="0.25">
      <c r="A172" s="626" t="s">
        <v>379</v>
      </c>
      <c r="C172" s="264">
        <v>1.9443980000000001</v>
      </c>
      <c r="D172" s="230" t="s">
        <v>1206</v>
      </c>
      <c r="E172" s="264">
        <v>3.9066939999999999</v>
      </c>
      <c r="F172" s="264">
        <v>6.496963</v>
      </c>
      <c r="G172" s="232"/>
      <c r="H172" s="264" t="s">
        <v>1205</v>
      </c>
      <c r="I172" s="230" t="s">
        <v>1206</v>
      </c>
      <c r="J172" s="264">
        <v>6.1225849999999999</v>
      </c>
      <c r="K172" s="264">
        <v>4.5162760000000004</v>
      </c>
    </row>
    <row r="173" spans="1:11" s="79" customFormat="1" ht="15" customHeight="1" x14ac:dyDescent="0.25">
      <c r="A173" s="626" t="s">
        <v>378</v>
      </c>
      <c r="C173" s="264">
        <v>2055.176426</v>
      </c>
      <c r="D173" s="230">
        <v>1.5617089005600775</v>
      </c>
      <c r="E173" s="264">
        <v>19205.964421000001</v>
      </c>
      <c r="F173" s="264">
        <v>17567.430046000001</v>
      </c>
      <c r="G173" s="232"/>
      <c r="H173" s="264">
        <v>688.56752100000006</v>
      </c>
      <c r="I173" s="230">
        <v>0.59630554017804194</v>
      </c>
      <c r="J173" s="264">
        <v>6696.0370499999999</v>
      </c>
      <c r="K173" s="264">
        <v>6130.180128</v>
      </c>
    </row>
    <row r="174" spans="1:11" s="79" customFormat="1" ht="15" customHeight="1" x14ac:dyDescent="0.25">
      <c r="A174" s="626" t="s">
        <v>377</v>
      </c>
      <c r="C174" s="264">
        <v>69.507315000000006</v>
      </c>
      <c r="D174" s="230">
        <v>5.2817943567406891E-2</v>
      </c>
      <c r="E174" s="264">
        <v>793.00613599999997</v>
      </c>
      <c r="F174" s="264">
        <v>679.69595500000003</v>
      </c>
      <c r="G174" s="232"/>
      <c r="H174" s="264">
        <v>143.31649999999999</v>
      </c>
      <c r="I174" s="230">
        <v>0.12411335176659652</v>
      </c>
      <c r="J174" s="264">
        <v>3165.2955080000002</v>
      </c>
      <c r="K174" s="264">
        <v>999.71120499999995</v>
      </c>
    </row>
    <row r="175" spans="1:11" s="79" customFormat="1" ht="15" customHeight="1" x14ac:dyDescent="0.25">
      <c r="A175" s="626" t="s">
        <v>376</v>
      </c>
      <c r="C175" s="264">
        <v>370.46482800000001</v>
      </c>
      <c r="D175" s="230">
        <v>0.28151267789603296</v>
      </c>
      <c r="E175" s="264">
        <v>5579.7007000000003</v>
      </c>
      <c r="F175" s="264">
        <v>3583.178895</v>
      </c>
      <c r="G175" s="232"/>
      <c r="H175" s="264">
        <v>1918.620046</v>
      </c>
      <c r="I175" s="230">
        <v>1.6615418648630242</v>
      </c>
      <c r="J175" s="264">
        <v>24509.988013999999</v>
      </c>
      <c r="K175" s="264">
        <v>20641.479916</v>
      </c>
    </row>
    <row r="176" spans="1:11" s="79" customFormat="1" ht="15" customHeight="1" x14ac:dyDescent="0.25">
      <c r="A176" s="626" t="s">
        <v>375</v>
      </c>
      <c r="C176" s="264">
        <v>19384.004550000001</v>
      </c>
      <c r="D176" s="230">
        <v>14.729719576022443</v>
      </c>
      <c r="E176" s="264">
        <v>153213.813444</v>
      </c>
      <c r="F176" s="264">
        <v>163661.78851499999</v>
      </c>
      <c r="G176" s="232"/>
      <c r="H176" s="264">
        <v>11931.769802999999</v>
      </c>
      <c r="I176" s="230">
        <v>10.333017780630934</v>
      </c>
      <c r="J176" s="264">
        <v>111592.569372</v>
      </c>
      <c r="K176" s="264">
        <v>102834.45750400001</v>
      </c>
    </row>
    <row r="177" spans="1:11" s="79" customFormat="1" ht="30" customHeight="1" x14ac:dyDescent="0.25">
      <c r="A177" s="813" t="s">
        <v>866</v>
      </c>
      <c r="B177" s="813"/>
      <c r="C177" s="264" t="s">
        <v>1205</v>
      </c>
      <c r="D177" s="230" t="s">
        <v>1206</v>
      </c>
      <c r="E177" s="264" t="s">
        <v>1205</v>
      </c>
      <c r="F177" s="264" t="s">
        <v>1205</v>
      </c>
      <c r="G177" s="232"/>
      <c r="H177" s="264">
        <v>0</v>
      </c>
      <c r="I177" s="230">
        <v>0</v>
      </c>
      <c r="J177" s="264">
        <v>0</v>
      </c>
      <c r="K177" s="264">
        <v>0</v>
      </c>
    </row>
    <row r="178" spans="1:11" s="79" customFormat="1" ht="15" customHeight="1" x14ac:dyDescent="0.25">
      <c r="A178" s="626" t="s">
        <v>374</v>
      </c>
      <c r="C178" s="264">
        <v>245.58802600000001</v>
      </c>
      <c r="D178" s="230">
        <v>0.18661999097647286</v>
      </c>
      <c r="E178" s="264">
        <v>2141.506449</v>
      </c>
      <c r="F178" s="264">
        <v>2660.9045839999999</v>
      </c>
      <c r="G178" s="232"/>
      <c r="H178" s="264">
        <v>24.734178</v>
      </c>
      <c r="I178" s="230" t="s">
        <v>1206</v>
      </c>
      <c r="J178" s="264">
        <v>263.63697100000002</v>
      </c>
      <c r="K178" s="264">
        <v>398.46437900000001</v>
      </c>
    </row>
    <row r="179" spans="1:11" s="79" customFormat="1" ht="15" customHeight="1" x14ac:dyDescent="0.25">
      <c r="A179" s="626" t="s">
        <v>373</v>
      </c>
      <c r="C179" s="264">
        <v>9.1324480000000001</v>
      </c>
      <c r="D179" s="230" t="s">
        <v>1206</v>
      </c>
      <c r="E179" s="264">
        <v>120.16336200000001</v>
      </c>
      <c r="F179" s="264">
        <v>58.886564999999997</v>
      </c>
      <c r="G179" s="232"/>
      <c r="H179" s="264">
        <v>0</v>
      </c>
      <c r="I179" s="230">
        <v>0</v>
      </c>
      <c r="J179" s="264">
        <v>1.784322</v>
      </c>
      <c r="K179" s="264">
        <v>0.68047100000000005</v>
      </c>
    </row>
    <row r="180" spans="1:11" s="79" customFormat="1" ht="15" customHeight="1" x14ac:dyDescent="0.25">
      <c r="A180" s="626" t="s">
        <v>372</v>
      </c>
      <c r="C180" s="264">
        <v>7080.1411090000001</v>
      </c>
      <c r="D180" s="230">
        <v>5.3801314803260585</v>
      </c>
      <c r="E180" s="264">
        <v>41535.117511999997</v>
      </c>
      <c r="F180" s="264">
        <v>54186.706664999998</v>
      </c>
      <c r="G180" s="232"/>
      <c r="H180" s="264">
        <v>12813.027509</v>
      </c>
      <c r="I180" s="230">
        <v>11.096194718818804</v>
      </c>
      <c r="J180" s="264">
        <v>72174.095707</v>
      </c>
      <c r="K180" s="264">
        <v>98387.907107000006</v>
      </c>
    </row>
    <row r="181" spans="1:11" s="79" customFormat="1" ht="15" customHeight="1" x14ac:dyDescent="0.25">
      <c r="A181" s="626" t="s">
        <v>371</v>
      </c>
      <c r="C181" s="264">
        <v>15.623773</v>
      </c>
      <c r="D181" s="230" t="s">
        <v>1206</v>
      </c>
      <c r="E181" s="264">
        <v>4.9730309999999998</v>
      </c>
      <c r="F181" s="264">
        <v>66.851415000000003</v>
      </c>
      <c r="G181" s="232"/>
      <c r="H181" s="264">
        <v>0</v>
      </c>
      <c r="I181" s="230">
        <v>0</v>
      </c>
      <c r="J181" s="264" t="s">
        <v>1205</v>
      </c>
      <c r="K181" s="264" t="s">
        <v>1205</v>
      </c>
    </row>
    <row r="182" spans="1:11" s="79" customFormat="1" ht="15" customHeight="1" x14ac:dyDescent="0.25">
      <c r="A182" s="626" t="s">
        <v>370</v>
      </c>
      <c r="C182" s="264">
        <v>5472.709237</v>
      </c>
      <c r="D182" s="230">
        <v>4.1586593819757312</v>
      </c>
      <c r="E182" s="264">
        <v>39462.378386999997</v>
      </c>
      <c r="F182" s="264">
        <v>42519.860720999997</v>
      </c>
      <c r="G182" s="232"/>
      <c r="H182" s="264">
        <v>4956.1832480000003</v>
      </c>
      <c r="I182" s="230">
        <v>4.29209836186857</v>
      </c>
      <c r="J182" s="264">
        <v>37483.914534000003</v>
      </c>
      <c r="K182" s="264">
        <v>35000.444062000002</v>
      </c>
    </row>
    <row r="183" spans="1:11" s="79" customFormat="1" ht="15" customHeight="1" x14ac:dyDescent="0.25">
      <c r="A183" s="626" t="s">
        <v>369</v>
      </c>
      <c r="C183" s="264">
        <v>12.138597000000001</v>
      </c>
      <c r="D183" s="230" t="s">
        <v>1206</v>
      </c>
      <c r="E183" s="264">
        <v>46.975136999999997</v>
      </c>
      <c r="F183" s="264">
        <v>39.022084</v>
      </c>
      <c r="G183" s="232"/>
      <c r="H183" s="264" t="s">
        <v>1205</v>
      </c>
      <c r="I183" s="230" t="s">
        <v>1206</v>
      </c>
      <c r="J183" s="264">
        <v>1.2321169999999999</v>
      </c>
      <c r="K183" s="264">
        <v>2.0470350000000002</v>
      </c>
    </row>
    <row r="184" spans="1:11" s="79" customFormat="1" ht="15" customHeight="1" x14ac:dyDescent="0.25">
      <c r="A184" s="626" t="s">
        <v>368</v>
      </c>
      <c r="C184" s="264">
        <v>7.2663200000000003</v>
      </c>
      <c r="D184" s="230" t="s">
        <v>1206</v>
      </c>
      <c r="E184" s="264">
        <v>53.001074000000003</v>
      </c>
      <c r="F184" s="264">
        <v>48.382967999999998</v>
      </c>
      <c r="G184" s="232"/>
      <c r="H184" s="264" t="s">
        <v>1205</v>
      </c>
      <c r="I184" s="230" t="s">
        <v>1206</v>
      </c>
      <c r="J184" s="264" t="s">
        <v>1205</v>
      </c>
      <c r="K184" s="264" t="s">
        <v>1205</v>
      </c>
    </row>
    <row r="185" spans="1:11" s="79" customFormat="1" ht="15" customHeight="1" x14ac:dyDescent="0.25">
      <c r="A185" s="626" t="s">
        <v>367</v>
      </c>
      <c r="C185" s="264">
        <v>1287.512935</v>
      </c>
      <c r="D185" s="230">
        <v>0.9783687593620386</v>
      </c>
      <c r="E185" s="264">
        <v>9825.0221870000005</v>
      </c>
      <c r="F185" s="264">
        <v>10645.382104</v>
      </c>
      <c r="G185" s="232"/>
      <c r="H185" s="264">
        <v>1451.7522260000001</v>
      </c>
      <c r="I185" s="230">
        <v>1.2572302191546512</v>
      </c>
      <c r="J185" s="264">
        <v>19897.767263000002</v>
      </c>
      <c r="K185" s="264">
        <v>15732.969733</v>
      </c>
    </row>
    <row r="186" spans="1:11" s="79" customFormat="1" ht="15" customHeight="1" x14ac:dyDescent="0.25">
      <c r="A186" s="626" t="s">
        <v>366</v>
      </c>
      <c r="C186" s="264">
        <v>56.486525999999998</v>
      </c>
      <c r="D186" s="230" t="s">
        <v>1206</v>
      </c>
      <c r="E186" s="264">
        <v>237.33628100000001</v>
      </c>
      <c r="F186" s="264">
        <v>257.59128800000002</v>
      </c>
      <c r="G186" s="232"/>
      <c r="H186" s="264">
        <v>0.58832300000000004</v>
      </c>
      <c r="I186" s="230" t="s">
        <v>1206</v>
      </c>
      <c r="J186" s="264">
        <v>4.0582019999999996</v>
      </c>
      <c r="K186" s="264">
        <v>3.4447459999999999</v>
      </c>
    </row>
    <row r="187" spans="1:11" s="79" customFormat="1" ht="15" customHeight="1" x14ac:dyDescent="0.25">
      <c r="A187" s="626" t="s">
        <v>365</v>
      </c>
      <c r="C187" s="264">
        <v>5039.3499069999998</v>
      </c>
      <c r="D187" s="230">
        <v>3.8293537738343533</v>
      </c>
      <c r="E187" s="264">
        <v>38428.990862999999</v>
      </c>
      <c r="F187" s="264">
        <v>35025.330993000003</v>
      </c>
      <c r="G187" s="232"/>
      <c r="H187" s="264">
        <v>2831.2133450000001</v>
      </c>
      <c r="I187" s="230">
        <v>2.4518557026878796</v>
      </c>
      <c r="J187" s="264">
        <v>19826.620089</v>
      </c>
      <c r="K187" s="264">
        <v>22093.303119</v>
      </c>
    </row>
    <row r="188" spans="1:11" s="79" customFormat="1" ht="15" customHeight="1" x14ac:dyDescent="0.25">
      <c r="A188" s="626" t="s">
        <v>364</v>
      </c>
      <c r="C188" s="264">
        <v>102.489887</v>
      </c>
      <c r="D188" s="230">
        <v>7.7881084426810451E-2</v>
      </c>
      <c r="E188" s="264">
        <v>388.24468200000001</v>
      </c>
      <c r="F188" s="264">
        <v>584.481268</v>
      </c>
      <c r="G188" s="232"/>
      <c r="H188" s="264">
        <v>13.656679</v>
      </c>
      <c r="I188" s="230" t="s">
        <v>1206</v>
      </c>
      <c r="J188" s="264">
        <v>142.64254199999999</v>
      </c>
      <c r="K188" s="264">
        <v>108.28203600000001</v>
      </c>
    </row>
    <row r="189" spans="1:11" s="79" customFormat="1" ht="8.1" customHeight="1" x14ac:dyDescent="0.25">
      <c r="A189" s="257"/>
      <c r="C189" s="264"/>
      <c r="D189" s="230"/>
      <c r="E189" s="264"/>
      <c r="F189" s="264"/>
      <c r="G189" s="232"/>
      <c r="H189" s="264"/>
      <c r="I189" s="230"/>
      <c r="J189" s="264"/>
      <c r="K189" s="264"/>
    </row>
    <row r="190" spans="1:11" s="79" customFormat="1" ht="15" customHeight="1" x14ac:dyDescent="0.25">
      <c r="A190" s="625" t="s">
        <v>363</v>
      </c>
      <c r="B190" s="628"/>
      <c r="C190" s="462">
        <v>14352.150462000001</v>
      </c>
      <c r="D190" s="463">
        <v>10.906061803320252</v>
      </c>
      <c r="E190" s="462">
        <v>101958.83626400001</v>
      </c>
      <c r="F190" s="462">
        <v>105739.22558899999</v>
      </c>
      <c r="G190" s="464"/>
      <c r="H190" s="462">
        <v>10956.272121999998</v>
      </c>
      <c r="I190" s="463">
        <v>9.4882281937414099</v>
      </c>
      <c r="J190" s="462">
        <v>90396.977924999985</v>
      </c>
      <c r="K190" s="462">
        <v>82444.717382999996</v>
      </c>
    </row>
    <row r="191" spans="1:11" s="79" customFormat="1" ht="8.1" customHeight="1" x14ac:dyDescent="0.25">
      <c r="A191" s="259"/>
      <c r="C191" s="268"/>
      <c r="D191" s="263"/>
      <c r="E191" s="268"/>
      <c r="F191" s="268"/>
      <c r="G191" s="266"/>
      <c r="H191" s="268"/>
      <c r="I191" s="263"/>
      <c r="J191" s="268"/>
      <c r="K191" s="268"/>
    </row>
    <row r="192" spans="1:11" s="79" customFormat="1" ht="15" customHeight="1" x14ac:dyDescent="0.25">
      <c r="A192" s="626" t="s">
        <v>362</v>
      </c>
      <c r="C192" s="264">
        <v>0</v>
      </c>
      <c r="D192" s="230">
        <v>0</v>
      </c>
      <c r="E192" s="264">
        <v>0</v>
      </c>
      <c r="F192" s="264">
        <v>0</v>
      </c>
      <c r="G192" s="232"/>
      <c r="H192" s="264">
        <v>0</v>
      </c>
      <c r="I192" s="230">
        <v>0</v>
      </c>
      <c r="J192" s="264">
        <v>0</v>
      </c>
      <c r="K192" s="264">
        <v>0</v>
      </c>
    </row>
    <row r="193" spans="1:11" s="79" customFormat="1" ht="15" customHeight="1" x14ac:dyDescent="0.25">
      <c r="A193" s="626" t="s">
        <v>361</v>
      </c>
      <c r="C193" s="264">
        <v>1.105901</v>
      </c>
      <c r="D193" s="230" t="s">
        <v>1206</v>
      </c>
      <c r="E193" s="264">
        <v>93.312282999999994</v>
      </c>
      <c r="F193" s="264">
        <v>13.056193</v>
      </c>
      <c r="G193" s="232"/>
      <c r="H193" s="264" t="s">
        <v>1205</v>
      </c>
      <c r="I193" s="230" t="s">
        <v>1206</v>
      </c>
      <c r="J193" s="264">
        <v>69.733618000000007</v>
      </c>
      <c r="K193" s="264">
        <v>13.693832</v>
      </c>
    </row>
    <row r="194" spans="1:11" s="79" customFormat="1" ht="15" customHeight="1" x14ac:dyDescent="0.25">
      <c r="A194" s="626" t="s">
        <v>360</v>
      </c>
      <c r="C194" s="264">
        <v>0.71727600000000002</v>
      </c>
      <c r="D194" s="230" t="s">
        <v>1206</v>
      </c>
      <c r="E194" s="264" t="s">
        <v>1205</v>
      </c>
      <c r="F194" s="264">
        <v>0.740448</v>
      </c>
      <c r="G194" s="232"/>
      <c r="H194" s="264">
        <v>0</v>
      </c>
      <c r="I194" s="230">
        <v>0</v>
      </c>
      <c r="J194" s="264" t="s">
        <v>1205</v>
      </c>
      <c r="K194" s="264">
        <v>0.64180400000000004</v>
      </c>
    </row>
    <row r="195" spans="1:11" s="79" customFormat="1" ht="15" customHeight="1" x14ac:dyDescent="0.25">
      <c r="A195" s="626" t="s">
        <v>359</v>
      </c>
      <c r="C195" s="264">
        <v>353.93694900000003</v>
      </c>
      <c r="D195" s="230">
        <v>0.268953300795782</v>
      </c>
      <c r="E195" s="264">
        <v>630.074389</v>
      </c>
      <c r="F195" s="264">
        <v>1608.757359</v>
      </c>
      <c r="G195" s="232"/>
      <c r="H195" s="264">
        <v>340.479581</v>
      </c>
      <c r="I195" s="230">
        <v>0.29485831712326493</v>
      </c>
      <c r="J195" s="264">
        <v>2292.4476589999999</v>
      </c>
      <c r="K195" s="264">
        <v>2324.5094899999999</v>
      </c>
    </row>
    <row r="196" spans="1:11" s="79" customFormat="1" ht="15" customHeight="1" x14ac:dyDescent="0.25">
      <c r="A196" s="626" t="s">
        <v>358</v>
      </c>
      <c r="C196" s="264" t="s">
        <v>1205</v>
      </c>
      <c r="D196" s="230" t="s">
        <v>1206</v>
      </c>
      <c r="E196" s="264">
        <v>4.5181969999999998</v>
      </c>
      <c r="F196" s="264">
        <v>19.477703999999999</v>
      </c>
      <c r="G196" s="232"/>
      <c r="H196" s="264">
        <v>19.156617000000001</v>
      </c>
      <c r="I196" s="230" t="s">
        <v>1206</v>
      </c>
      <c r="J196" s="264">
        <v>111.511987</v>
      </c>
      <c r="K196" s="264">
        <v>91.272360000000006</v>
      </c>
    </row>
    <row r="197" spans="1:11" s="79" customFormat="1" ht="15" customHeight="1" x14ac:dyDescent="0.25">
      <c r="A197" s="626" t="s">
        <v>357</v>
      </c>
      <c r="C197" s="264">
        <v>532.12520900000004</v>
      </c>
      <c r="D197" s="230">
        <v>0.40435685452324843</v>
      </c>
      <c r="E197" s="264">
        <v>5534.4921610000001</v>
      </c>
      <c r="F197" s="264">
        <v>4842.168291</v>
      </c>
      <c r="G197" s="232"/>
      <c r="H197" s="264">
        <v>207.03726800000001</v>
      </c>
      <c r="I197" s="230">
        <v>0.17929609830046869</v>
      </c>
      <c r="J197" s="264">
        <v>2450.4594910000001</v>
      </c>
      <c r="K197" s="264">
        <v>1925.2317740000001</v>
      </c>
    </row>
    <row r="198" spans="1:11" s="79" customFormat="1" ht="15" customHeight="1" x14ac:dyDescent="0.25">
      <c r="A198" s="626" t="s">
        <v>356</v>
      </c>
      <c r="C198" s="264" t="s">
        <v>1205</v>
      </c>
      <c r="D198" s="230" t="s">
        <v>1206</v>
      </c>
      <c r="E198" s="264">
        <v>2.5978699999999999</v>
      </c>
      <c r="F198" s="264">
        <v>1.4430210000000001</v>
      </c>
      <c r="G198" s="232"/>
      <c r="H198" s="264">
        <v>0</v>
      </c>
      <c r="I198" s="230">
        <v>0</v>
      </c>
      <c r="J198" s="264">
        <v>10.260864</v>
      </c>
      <c r="K198" s="264">
        <v>4.076263</v>
      </c>
    </row>
    <row r="199" spans="1:11" s="79" customFormat="1" ht="15" customHeight="1" x14ac:dyDescent="0.25">
      <c r="A199" s="626" t="s">
        <v>355</v>
      </c>
      <c r="C199" s="264">
        <v>27.020585000000001</v>
      </c>
      <c r="D199" s="230" t="s">
        <v>1206</v>
      </c>
      <c r="E199" s="264">
        <v>335.22231499999998</v>
      </c>
      <c r="F199" s="264">
        <v>276.32404200000002</v>
      </c>
      <c r="G199" s="232"/>
      <c r="H199" s="264">
        <v>11.621663</v>
      </c>
      <c r="I199" s="230" t="s">
        <v>1206</v>
      </c>
      <c r="J199" s="264">
        <v>159.36544900000001</v>
      </c>
      <c r="K199" s="264">
        <v>112.383635</v>
      </c>
    </row>
    <row r="200" spans="1:11" s="79" customFormat="1" ht="15" customHeight="1" x14ac:dyDescent="0.25">
      <c r="A200" s="626" t="s">
        <v>354</v>
      </c>
      <c r="C200" s="264">
        <v>25.320810000000002</v>
      </c>
      <c r="D200" s="230" t="s">
        <v>1206</v>
      </c>
      <c r="E200" s="264">
        <v>91.493003000000002</v>
      </c>
      <c r="F200" s="264">
        <v>191.644271</v>
      </c>
      <c r="G200" s="232"/>
      <c r="H200" s="264">
        <v>51.775080000000003</v>
      </c>
      <c r="I200" s="230" t="s">
        <v>1206</v>
      </c>
      <c r="J200" s="264">
        <v>62.537956999999999</v>
      </c>
      <c r="K200" s="264">
        <v>283.72844700000002</v>
      </c>
    </row>
    <row r="201" spans="1:11" s="79" customFormat="1" ht="15" customHeight="1" x14ac:dyDescent="0.25">
      <c r="A201" s="626" t="s">
        <v>353</v>
      </c>
      <c r="C201" s="264">
        <v>3.5671789999999999</v>
      </c>
      <c r="D201" s="230" t="s">
        <v>1206</v>
      </c>
      <c r="E201" s="264">
        <v>25.118911000000001</v>
      </c>
      <c r="F201" s="264">
        <v>27.366934000000001</v>
      </c>
      <c r="G201" s="232"/>
      <c r="H201" s="264">
        <v>1.9503900000000001</v>
      </c>
      <c r="I201" s="230" t="s">
        <v>1206</v>
      </c>
      <c r="J201" s="264">
        <v>37.898456000000003</v>
      </c>
      <c r="K201" s="264">
        <v>36.352953999999997</v>
      </c>
    </row>
    <row r="202" spans="1:11" s="79" customFormat="1" ht="15" customHeight="1" x14ac:dyDescent="0.25">
      <c r="A202" s="626" t="s">
        <v>352</v>
      </c>
      <c r="C202" s="264">
        <v>594.85983599999997</v>
      </c>
      <c r="D202" s="230">
        <v>0.45202829728590316</v>
      </c>
      <c r="E202" s="264">
        <v>1665.128833</v>
      </c>
      <c r="F202" s="264">
        <v>2982.2090629999998</v>
      </c>
      <c r="G202" s="232"/>
      <c r="H202" s="264">
        <v>126.341533</v>
      </c>
      <c r="I202" s="230">
        <v>0.10941288077758013</v>
      </c>
      <c r="J202" s="264">
        <v>866.25231099999996</v>
      </c>
      <c r="K202" s="264">
        <v>906.98881900000003</v>
      </c>
    </row>
    <row r="203" spans="1:11" s="79" customFormat="1" ht="15" customHeight="1" x14ac:dyDescent="0.25">
      <c r="A203" s="626" t="s">
        <v>351</v>
      </c>
      <c r="C203" s="264">
        <v>58.298824000000003</v>
      </c>
      <c r="D203" s="230" t="s">
        <v>1206</v>
      </c>
      <c r="E203" s="264">
        <v>617.44568900000002</v>
      </c>
      <c r="F203" s="264">
        <v>478.36071600000002</v>
      </c>
      <c r="G203" s="232"/>
      <c r="H203" s="264">
        <v>115.67708500000001</v>
      </c>
      <c r="I203" s="230">
        <v>0.10017737484476308</v>
      </c>
      <c r="J203" s="264">
        <v>1137.2260040000001</v>
      </c>
      <c r="K203" s="264">
        <v>968.30213600000002</v>
      </c>
    </row>
    <row r="204" spans="1:11" s="79" customFormat="1" ht="15" customHeight="1" x14ac:dyDescent="0.25">
      <c r="A204" s="626" t="s">
        <v>350</v>
      </c>
      <c r="C204" s="264">
        <v>11.786885</v>
      </c>
      <c r="D204" s="230" t="s">
        <v>1206</v>
      </c>
      <c r="E204" s="264">
        <v>511.72653100000002</v>
      </c>
      <c r="F204" s="264">
        <v>339.50305300000002</v>
      </c>
      <c r="G204" s="232"/>
      <c r="H204" s="264">
        <v>5.583907</v>
      </c>
      <c r="I204" s="230" t="s">
        <v>1206</v>
      </c>
      <c r="J204" s="264">
        <v>48.817804000000002</v>
      </c>
      <c r="K204" s="264">
        <v>48.902172</v>
      </c>
    </row>
    <row r="205" spans="1:11" s="79" customFormat="1" ht="15" customHeight="1" x14ac:dyDescent="0.25">
      <c r="A205" s="626" t="s">
        <v>349</v>
      </c>
      <c r="C205" s="264">
        <v>0</v>
      </c>
      <c r="D205" s="230">
        <v>0</v>
      </c>
      <c r="E205" s="264" t="s">
        <v>1205</v>
      </c>
      <c r="F205" s="264" t="s">
        <v>1205</v>
      </c>
      <c r="G205" s="232"/>
      <c r="H205" s="264">
        <v>0</v>
      </c>
      <c r="I205" s="230">
        <v>0</v>
      </c>
      <c r="J205" s="264">
        <v>0</v>
      </c>
      <c r="K205" s="264">
        <v>0</v>
      </c>
    </row>
    <row r="206" spans="1:11" s="79" customFormat="1" ht="15" customHeight="1" x14ac:dyDescent="0.25">
      <c r="A206" s="626" t="s">
        <v>348</v>
      </c>
      <c r="C206" s="264">
        <v>87.313491999999997</v>
      </c>
      <c r="D206" s="230">
        <v>6.6348687086089181E-2</v>
      </c>
      <c r="E206" s="264">
        <v>394.085555</v>
      </c>
      <c r="F206" s="264">
        <v>528.19649700000002</v>
      </c>
      <c r="G206" s="232"/>
      <c r="H206" s="264">
        <v>81.484488999999996</v>
      </c>
      <c r="I206" s="230">
        <v>7.0566285436627074E-2</v>
      </c>
      <c r="J206" s="264">
        <v>664.63208499999996</v>
      </c>
      <c r="K206" s="264">
        <v>594.47719900000004</v>
      </c>
    </row>
    <row r="207" spans="1:11" s="79" customFormat="1" ht="15" customHeight="1" x14ac:dyDescent="0.25">
      <c r="A207" s="626" t="s">
        <v>347</v>
      </c>
      <c r="C207" s="264">
        <v>428.88083599999999</v>
      </c>
      <c r="D207" s="230">
        <v>0.32590244340455804</v>
      </c>
      <c r="E207" s="264">
        <v>4114.58133</v>
      </c>
      <c r="F207" s="264">
        <v>3756.1071609999999</v>
      </c>
      <c r="G207" s="232"/>
      <c r="H207" s="264">
        <v>1517.0143419999999</v>
      </c>
      <c r="I207" s="230">
        <v>1.3137477866373932</v>
      </c>
      <c r="J207" s="264">
        <v>6535.0543269999998</v>
      </c>
      <c r="K207" s="264">
        <v>7010.4146909999999</v>
      </c>
    </row>
    <row r="208" spans="1:11" s="79" customFormat="1" ht="15" customHeight="1" x14ac:dyDescent="0.25">
      <c r="A208" s="626" t="s">
        <v>346</v>
      </c>
      <c r="C208" s="264">
        <v>2958.5905080000002</v>
      </c>
      <c r="D208" s="230">
        <v>2.2482046168897432</v>
      </c>
      <c r="E208" s="264">
        <v>21663.809938999999</v>
      </c>
      <c r="F208" s="264">
        <v>22453.061074000001</v>
      </c>
      <c r="G208" s="232"/>
      <c r="H208" s="264">
        <v>2587.662456</v>
      </c>
      <c r="I208" s="230">
        <v>2.2409384868786435</v>
      </c>
      <c r="J208" s="264">
        <v>21559.001445000002</v>
      </c>
      <c r="K208" s="264">
        <v>20096.800319999998</v>
      </c>
    </row>
    <row r="209" spans="1:11" s="79" customFormat="1" ht="15" customHeight="1" x14ac:dyDescent="0.25">
      <c r="A209" s="626" t="s">
        <v>345</v>
      </c>
      <c r="C209" s="264" t="s">
        <v>1205</v>
      </c>
      <c r="D209" s="230" t="s">
        <v>1206</v>
      </c>
      <c r="E209" s="264">
        <v>0.69472</v>
      </c>
      <c r="F209" s="264" t="s">
        <v>1205</v>
      </c>
      <c r="G209" s="232"/>
      <c r="H209" s="264">
        <v>0</v>
      </c>
      <c r="I209" s="230">
        <v>0</v>
      </c>
      <c r="J209" s="264" t="s">
        <v>1205</v>
      </c>
      <c r="K209" s="264">
        <v>0</v>
      </c>
    </row>
    <row r="210" spans="1:11" s="79" customFormat="1" ht="15" customHeight="1" x14ac:dyDescent="0.25">
      <c r="A210" s="626" t="s">
        <v>344</v>
      </c>
      <c r="C210" s="264">
        <v>48.130285000000001</v>
      </c>
      <c r="D210" s="230" t="s">
        <v>1206</v>
      </c>
      <c r="E210" s="264">
        <v>318.47635000000002</v>
      </c>
      <c r="F210" s="264">
        <v>331.25305100000003</v>
      </c>
      <c r="G210" s="232"/>
      <c r="H210" s="264">
        <v>9.471368</v>
      </c>
      <c r="I210" s="230" t="s">
        <v>1206</v>
      </c>
      <c r="J210" s="264">
        <v>1190.1502230000001</v>
      </c>
      <c r="K210" s="264">
        <v>386.76151700000003</v>
      </c>
    </row>
    <row r="211" spans="1:11" s="79" customFormat="1" ht="15" customHeight="1" x14ac:dyDescent="0.25">
      <c r="A211" s="626" t="s">
        <v>343</v>
      </c>
      <c r="C211" s="264" t="s">
        <v>1205</v>
      </c>
      <c r="D211" s="230" t="s">
        <v>1206</v>
      </c>
      <c r="E211" s="264" t="s">
        <v>1205</v>
      </c>
      <c r="F211" s="264" t="s">
        <v>1205</v>
      </c>
      <c r="G211" s="232"/>
      <c r="H211" s="264">
        <v>0</v>
      </c>
      <c r="I211" s="230">
        <v>0</v>
      </c>
      <c r="J211" s="264" t="s">
        <v>1205</v>
      </c>
      <c r="K211" s="264" t="s">
        <v>1205</v>
      </c>
    </row>
    <row r="212" spans="1:11" s="79" customFormat="1" ht="15" customHeight="1" x14ac:dyDescent="0.25">
      <c r="A212" s="626" t="s">
        <v>342</v>
      </c>
      <c r="C212" s="264">
        <v>0</v>
      </c>
      <c r="D212" s="230">
        <v>0</v>
      </c>
      <c r="E212" s="264">
        <v>0</v>
      </c>
      <c r="F212" s="264">
        <v>0</v>
      </c>
      <c r="G212" s="232"/>
      <c r="H212" s="264">
        <v>0</v>
      </c>
      <c r="I212" s="230">
        <v>0</v>
      </c>
      <c r="J212" s="264">
        <v>0</v>
      </c>
      <c r="K212" s="264">
        <v>0</v>
      </c>
    </row>
    <row r="213" spans="1:11" s="79" customFormat="1" ht="15" customHeight="1" x14ac:dyDescent="0.25">
      <c r="A213" s="626" t="s">
        <v>341</v>
      </c>
      <c r="C213" s="264" t="s">
        <v>1205</v>
      </c>
      <c r="D213" s="230" t="s">
        <v>1206</v>
      </c>
      <c r="E213" s="264" t="s">
        <v>1205</v>
      </c>
      <c r="F213" s="264" t="s">
        <v>1205</v>
      </c>
      <c r="G213" s="232"/>
      <c r="H213" s="264">
        <v>0</v>
      </c>
      <c r="I213" s="230">
        <v>0</v>
      </c>
      <c r="J213" s="264" t="s">
        <v>1205</v>
      </c>
      <c r="K213" s="264" t="s">
        <v>1205</v>
      </c>
    </row>
    <row r="214" spans="1:11" s="79" customFormat="1" ht="15" customHeight="1" x14ac:dyDescent="0.25">
      <c r="A214" s="626" t="s">
        <v>340</v>
      </c>
      <c r="C214" s="264">
        <v>367.22306600000002</v>
      </c>
      <c r="D214" s="230">
        <v>0.27904929397198175</v>
      </c>
      <c r="E214" s="264">
        <v>2582.081494</v>
      </c>
      <c r="F214" s="264">
        <v>1997.857182</v>
      </c>
      <c r="G214" s="232"/>
      <c r="H214" s="264">
        <v>103.014099</v>
      </c>
      <c r="I214" s="230">
        <v>8.9211117394759162E-2</v>
      </c>
      <c r="J214" s="264">
        <v>638.19948099999999</v>
      </c>
      <c r="K214" s="264">
        <v>911.18858499999999</v>
      </c>
    </row>
    <row r="215" spans="1:11" s="79" customFormat="1" ht="15" customHeight="1" x14ac:dyDescent="0.25">
      <c r="A215" s="626" t="s">
        <v>339</v>
      </c>
      <c r="C215" s="264" t="s">
        <v>1205</v>
      </c>
      <c r="D215" s="230" t="s">
        <v>1206</v>
      </c>
      <c r="E215" s="264">
        <v>3.8587319999999998</v>
      </c>
      <c r="F215" s="264">
        <v>6.9472620000000003</v>
      </c>
      <c r="G215" s="232"/>
      <c r="H215" s="264" t="s">
        <v>1205</v>
      </c>
      <c r="I215" s="230" t="s">
        <v>1206</v>
      </c>
      <c r="J215" s="264">
        <v>0.72931100000000004</v>
      </c>
      <c r="K215" s="264">
        <v>1.751072</v>
      </c>
    </row>
    <row r="216" spans="1:11" s="79" customFormat="1" ht="15" customHeight="1" x14ac:dyDescent="0.25">
      <c r="A216" s="626" t="s">
        <v>338</v>
      </c>
      <c r="C216" s="264">
        <v>110.823948</v>
      </c>
      <c r="D216" s="230">
        <v>8.4214057633807834E-2</v>
      </c>
      <c r="E216" s="264">
        <v>617.26993100000004</v>
      </c>
      <c r="F216" s="264">
        <v>1236.59933</v>
      </c>
      <c r="G216" s="232"/>
      <c r="H216" s="264">
        <v>1627.075353</v>
      </c>
      <c r="I216" s="230">
        <v>1.4090615919147358</v>
      </c>
      <c r="J216" s="264">
        <v>16010.138204000001</v>
      </c>
      <c r="K216" s="264">
        <v>13064.232838</v>
      </c>
    </row>
    <row r="217" spans="1:11" s="79" customFormat="1" ht="15" customHeight="1" x14ac:dyDescent="0.25">
      <c r="A217" s="626" t="s">
        <v>337</v>
      </c>
      <c r="C217" s="264">
        <v>756.30512399999998</v>
      </c>
      <c r="D217" s="230">
        <v>0.57470902680059888</v>
      </c>
      <c r="E217" s="264">
        <v>5004.0691859999997</v>
      </c>
      <c r="F217" s="264">
        <v>4930.9510229999996</v>
      </c>
      <c r="G217" s="232"/>
      <c r="H217" s="264">
        <v>658.71825200000001</v>
      </c>
      <c r="I217" s="230">
        <v>0.57045581022110914</v>
      </c>
      <c r="J217" s="264">
        <v>5371.687621</v>
      </c>
      <c r="K217" s="264">
        <v>6021.0272519999999</v>
      </c>
    </row>
    <row r="218" spans="1:11" s="79" customFormat="1" ht="15" customHeight="1" x14ac:dyDescent="0.25">
      <c r="A218" s="626" t="s">
        <v>336</v>
      </c>
      <c r="C218" s="264">
        <v>0</v>
      </c>
      <c r="D218" s="230">
        <v>0</v>
      </c>
      <c r="E218" s="264">
        <v>0</v>
      </c>
      <c r="F218" s="264">
        <v>0</v>
      </c>
      <c r="G218" s="232"/>
      <c r="H218" s="264">
        <v>0</v>
      </c>
      <c r="I218" s="230">
        <v>0</v>
      </c>
      <c r="J218" s="264">
        <v>0</v>
      </c>
      <c r="K218" s="264">
        <v>0</v>
      </c>
    </row>
    <row r="219" spans="1:11" s="79" customFormat="1" ht="15" customHeight="1" x14ac:dyDescent="0.25">
      <c r="A219" s="626" t="s">
        <v>335</v>
      </c>
      <c r="C219" s="264">
        <v>8.1002100000000006</v>
      </c>
      <c r="D219" s="230" t="s">
        <v>1206</v>
      </c>
      <c r="E219" s="264">
        <v>141.96061700000001</v>
      </c>
      <c r="F219" s="264">
        <v>108.363919</v>
      </c>
      <c r="G219" s="232"/>
      <c r="H219" s="264">
        <v>5.2252970000000003</v>
      </c>
      <c r="I219" s="230" t="s">
        <v>1206</v>
      </c>
      <c r="J219" s="264">
        <v>65.284531000000001</v>
      </c>
      <c r="K219" s="264">
        <v>47.092112</v>
      </c>
    </row>
    <row r="220" spans="1:11" s="79" customFormat="1" ht="15" customHeight="1" x14ac:dyDescent="0.25">
      <c r="A220" s="626" t="s">
        <v>334</v>
      </c>
      <c r="C220" s="264" t="s">
        <v>1205</v>
      </c>
      <c r="D220" s="230" t="s">
        <v>1206</v>
      </c>
      <c r="E220" s="264" t="s">
        <v>1205</v>
      </c>
      <c r="F220" s="264">
        <v>1.5371969999999999</v>
      </c>
      <c r="G220" s="232"/>
      <c r="H220" s="264" t="s">
        <v>1205</v>
      </c>
      <c r="I220" s="230" t="s">
        <v>1206</v>
      </c>
      <c r="J220" s="264">
        <v>46.327525000000001</v>
      </c>
      <c r="K220" s="264">
        <v>60.381928000000002</v>
      </c>
    </row>
    <row r="221" spans="1:11" s="79" customFormat="1" ht="15" customHeight="1" x14ac:dyDescent="0.25">
      <c r="A221" s="626" t="s">
        <v>333</v>
      </c>
      <c r="C221" s="264">
        <v>12.461874999999999</v>
      </c>
      <c r="D221" s="230" t="s">
        <v>1206</v>
      </c>
      <c r="E221" s="264">
        <v>76.057314000000005</v>
      </c>
      <c r="F221" s="264">
        <v>103.061919</v>
      </c>
      <c r="G221" s="232"/>
      <c r="H221" s="264">
        <v>16.258741000000001</v>
      </c>
      <c r="I221" s="230" t="s">
        <v>1206</v>
      </c>
      <c r="J221" s="264">
        <v>179.59877499999999</v>
      </c>
      <c r="K221" s="264">
        <v>152.127995</v>
      </c>
    </row>
    <row r="222" spans="1:11" s="79" customFormat="1" ht="15" customHeight="1" x14ac:dyDescent="0.25">
      <c r="A222" s="626" t="s">
        <v>332</v>
      </c>
      <c r="C222" s="264">
        <v>4.0040079999999998</v>
      </c>
      <c r="D222" s="230" t="s">
        <v>1206</v>
      </c>
      <c r="E222" s="264">
        <v>73.274868999999995</v>
      </c>
      <c r="F222" s="264">
        <v>54.715380000000003</v>
      </c>
      <c r="G222" s="232"/>
      <c r="H222" s="264">
        <v>5.2014379999999996</v>
      </c>
      <c r="I222" s="230" t="s">
        <v>1206</v>
      </c>
      <c r="J222" s="264">
        <v>30.701530000000002</v>
      </c>
      <c r="K222" s="264">
        <v>24.080849000000001</v>
      </c>
    </row>
    <row r="223" spans="1:11" s="79" customFormat="1" ht="30" customHeight="1" x14ac:dyDescent="0.25">
      <c r="A223" s="813" t="s">
        <v>868</v>
      </c>
      <c r="B223" s="813"/>
      <c r="C223" s="264">
        <v>4.6015459999999999</v>
      </c>
      <c r="D223" s="230" t="s">
        <v>1206</v>
      </c>
      <c r="E223" s="264">
        <v>29.730291000000001</v>
      </c>
      <c r="F223" s="264">
        <v>35.313690999999999</v>
      </c>
      <c r="G223" s="232"/>
      <c r="H223" s="264" t="s">
        <v>1205</v>
      </c>
      <c r="I223" s="230" t="s">
        <v>1206</v>
      </c>
      <c r="J223" s="264">
        <v>2.668533</v>
      </c>
      <c r="K223" s="264">
        <v>3.825196</v>
      </c>
    </row>
    <row r="224" spans="1:11" s="79" customFormat="1" ht="15" customHeight="1" x14ac:dyDescent="0.25">
      <c r="A224" s="626" t="s">
        <v>331</v>
      </c>
      <c r="C224" s="264">
        <v>6.3119230000000002</v>
      </c>
      <c r="D224" s="230" t="s">
        <v>1206</v>
      </c>
      <c r="E224" s="264">
        <v>56.597586999999997</v>
      </c>
      <c r="F224" s="264">
        <v>53.160432999999998</v>
      </c>
      <c r="G224" s="232"/>
      <c r="H224" s="264">
        <v>2.0171869999999998</v>
      </c>
      <c r="I224" s="230" t="s">
        <v>1206</v>
      </c>
      <c r="J224" s="264">
        <v>81.279383999999993</v>
      </c>
      <c r="K224" s="264">
        <v>41.507517</v>
      </c>
    </row>
    <row r="225" spans="1:11" s="79" customFormat="1" ht="15" customHeight="1" x14ac:dyDescent="0.25">
      <c r="A225" s="626" t="s">
        <v>330</v>
      </c>
      <c r="C225" s="264" t="s">
        <v>1205</v>
      </c>
      <c r="D225" s="230" t="s">
        <v>1206</v>
      </c>
      <c r="E225" s="264">
        <v>0.93907399999999996</v>
      </c>
      <c r="F225" s="264">
        <v>1.295455</v>
      </c>
      <c r="G225" s="232"/>
      <c r="H225" s="264" t="s">
        <v>1205</v>
      </c>
      <c r="I225" s="230" t="s">
        <v>1206</v>
      </c>
      <c r="J225" s="264">
        <v>14.671115</v>
      </c>
      <c r="K225" s="264">
        <v>5.5377710000000002</v>
      </c>
    </row>
    <row r="226" spans="1:11" s="79" customFormat="1" ht="15" customHeight="1" x14ac:dyDescent="0.25">
      <c r="A226" s="626" t="s">
        <v>329</v>
      </c>
      <c r="C226" s="264">
        <v>0.63171600000000006</v>
      </c>
      <c r="D226" s="230" t="s">
        <v>1206</v>
      </c>
      <c r="E226" s="264">
        <v>1.150925</v>
      </c>
      <c r="F226" s="264">
        <v>17.050352</v>
      </c>
      <c r="G226" s="232"/>
      <c r="H226" s="264" t="s">
        <v>1205</v>
      </c>
      <c r="I226" s="230" t="s">
        <v>1206</v>
      </c>
      <c r="J226" s="264">
        <v>3.1648640000000001</v>
      </c>
      <c r="K226" s="264" t="s">
        <v>1205</v>
      </c>
    </row>
    <row r="227" spans="1:11" s="79" customFormat="1" ht="15" customHeight="1" x14ac:dyDescent="0.25">
      <c r="A227" s="626" t="s">
        <v>328</v>
      </c>
      <c r="C227" s="264" t="s">
        <v>1205</v>
      </c>
      <c r="D227" s="230" t="s">
        <v>1206</v>
      </c>
      <c r="E227" s="264">
        <v>2.0264180000000001</v>
      </c>
      <c r="F227" s="264" t="s">
        <v>1205</v>
      </c>
      <c r="G227" s="232"/>
      <c r="H227" s="264" t="s">
        <v>1205</v>
      </c>
      <c r="I227" s="230" t="s">
        <v>1206</v>
      </c>
      <c r="J227" s="264">
        <v>13.464024</v>
      </c>
      <c r="K227" s="264">
        <v>2.0357419999999999</v>
      </c>
    </row>
    <row r="228" spans="1:11" s="79" customFormat="1" ht="15" customHeight="1" x14ac:dyDescent="0.25">
      <c r="A228" s="626" t="s">
        <v>327</v>
      </c>
      <c r="C228" s="264">
        <v>3602.8886040000002</v>
      </c>
      <c r="D228" s="230">
        <v>2.7378005748851812</v>
      </c>
      <c r="E228" s="264">
        <v>22136.065388999999</v>
      </c>
      <c r="F228" s="264">
        <v>26239.723182000002</v>
      </c>
      <c r="G228" s="232"/>
      <c r="H228" s="264">
        <v>375.79202299999997</v>
      </c>
      <c r="I228" s="230">
        <v>0.32543920303440244</v>
      </c>
      <c r="J228" s="264">
        <v>3441.8742870000001</v>
      </c>
      <c r="K228" s="264">
        <v>3495.8241819999998</v>
      </c>
    </row>
    <row r="229" spans="1:11" s="79" customFormat="1" ht="15" customHeight="1" x14ac:dyDescent="0.25">
      <c r="A229" s="626" t="s">
        <v>326</v>
      </c>
      <c r="C229" s="264">
        <v>126.833299</v>
      </c>
      <c r="D229" s="230">
        <v>9.6379410268545754E-2</v>
      </c>
      <c r="E229" s="264">
        <v>657.76573599999995</v>
      </c>
      <c r="F229" s="264">
        <v>789.93536900000004</v>
      </c>
      <c r="G229" s="232"/>
      <c r="H229" s="264">
        <v>92.474041999999997</v>
      </c>
      <c r="I229" s="230">
        <v>8.0083335163955452E-2</v>
      </c>
      <c r="J229" s="264">
        <v>733.70138299999996</v>
      </c>
      <c r="K229" s="264">
        <v>755.88951299999997</v>
      </c>
    </row>
    <row r="230" spans="1:11" s="79" customFormat="1" ht="15" customHeight="1" x14ac:dyDescent="0.25">
      <c r="A230" s="626" t="s">
        <v>325</v>
      </c>
      <c r="C230" s="264">
        <v>257.82314400000001</v>
      </c>
      <c r="D230" s="230">
        <v>0.1959173400693642</v>
      </c>
      <c r="E230" s="264">
        <v>2424.832805</v>
      </c>
      <c r="F230" s="264">
        <v>2194.3396560000001</v>
      </c>
      <c r="G230" s="232"/>
      <c r="H230" s="264">
        <v>170.76025000000001</v>
      </c>
      <c r="I230" s="230">
        <v>0.14787988107441899</v>
      </c>
      <c r="J230" s="264">
        <v>1155.485662</v>
      </c>
      <c r="K230" s="264">
        <v>1484.781422</v>
      </c>
    </row>
    <row r="231" spans="1:11" s="79" customFormat="1" ht="15" customHeight="1" x14ac:dyDescent="0.25">
      <c r="A231" s="626" t="s">
        <v>324</v>
      </c>
      <c r="C231" s="264">
        <v>49.155233000000003</v>
      </c>
      <c r="D231" s="230" t="s">
        <v>1206</v>
      </c>
      <c r="E231" s="264">
        <v>354.30368199999998</v>
      </c>
      <c r="F231" s="264">
        <v>317.74887699999999</v>
      </c>
      <c r="G231" s="232"/>
      <c r="H231" s="264">
        <v>13.479827</v>
      </c>
      <c r="I231" s="230" t="s">
        <v>1206</v>
      </c>
      <c r="J231" s="264">
        <v>154.43054900000001</v>
      </c>
      <c r="K231" s="264">
        <v>110.09969</v>
      </c>
    </row>
    <row r="232" spans="1:11" s="79" customFormat="1" ht="15" customHeight="1" x14ac:dyDescent="0.25">
      <c r="A232" s="626" t="s">
        <v>323</v>
      </c>
      <c r="C232" s="264">
        <v>42.408791999999998</v>
      </c>
      <c r="D232" s="230" t="s">
        <v>1206</v>
      </c>
      <c r="E232" s="264">
        <v>475.50702200000001</v>
      </c>
      <c r="F232" s="264">
        <v>535.88490300000001</v>
      </c>
      <c r="G232" s="232"/>
      <c r="H232" s="264">
        <v>27.368289000000001</v>
      </c>
      <c r="I232" s="230" t="s">
        <v>1206</v>
      </c>
      <c r="J232" s="264">
        <v>418.231607</v>
      </c>
      <c r="K232" s="264">
        <v>266.107913</v>
      </c>
    </row>
    <row r="233" spans="1:11" s="79" customFormat="1" ht="15" customHeight="1" x14ac:dyDescent="0.25">
      <c r="A233" s="626" t="s">
        <v>322</v>
      </c>
      <c r="C233" s="264">
        <v>262.85214999999999</v>
      </c>
      <c r="D233" s="230">
        <v>0.19973883360724798</v>
      </c>
      <c r="E233" s="264">
        <v>3046.1065739999999</v>
      </c>
      <c r="F233" s="264">
        <v>1903.0631800000001</v>
      </c>
      <c r="G233" s="232"/>
      <c r="H233" s="264">
        <v>770.80761600000005</v>
      </c>
      <c r="I233" s="230">
        <v>0.66752618706833944</v>
      </c>
      <c r="J233" s="264">
        <v>6087.010663</v>
      </c>
      <c r="K233" s="264">
        <v>3897.954393</v>
      </c>
    </row>
    <row r="234" spans="1:11" s="79" customFormat="1" ht="15" customHeight="1" x14ac:dyDescent="0.25">
      <c r="A234" s="626" t="s">
        <v>321</v>
      </c>
      <c r="C234" s="264">
        <v>0</v>
      </c>
      <c r="D234" s="230">
        <v>0</v>
      </c>
      <c r="E234" s="264" t="s">
        <v>1205</v>
      </c>
      <c r="F234" s="264" t="s">
        <v>1205</v>
      </c>
      <c r="G234" s="232"/>
      <c r="H234" s="264">
        <v>0</v>
      </c>
      <c r="I234" s="230">
        <v>0</v>
      </c>
      <c r="J234" s="264" t="s">
        <v>1205</v>
      </c>
      <c r="K234" s="264" t="s">
        <v>1205</v>
      </c>
    </row>
    <row r="235" spans="1:11" s="79" customFormat="1" ht="15" customHeight="1" x14ac:dyDescent="0.25">
      <c r="A235" s="626" t="s">
        <v>320</v>
      </c>
      <c r="C235" s="264">
        <v>3.243538</v>
      </c>
      <c r="D235" s="230" t="s">
        <v>1206</v>
      </c>
      <c r="E235" s="264">
        <v>34.392476000000002</v>
      </c>
      <c r="F235" s="264">
        <v>49.43289</v>
      </c>
      <c r="G235" s="232"/>
      <c r="H235" s="264">
        <v>1.946337</v>
      </c>
      <c r="I235" s="230" t="s">
        <v>1206</v>
      </c>
      <c r="J235" s="264">
        <v>37.304893</v>
      </c>
      <c r="K235" s="264">
        <v>18.490888999999999</v>
      </c>
    </row>
    <row r="236" spans="1:11" s="79" customFormat="1" ht="15" customHeight="1" x14ac:dyDescent="0.25">
      <c r="A236" s="626" t="s">
        <v>319</v>
      </c>
      <c r="C236" s="264">
        <v>124.85910800000001</v>
      </c>
      <c r="D236" s="230">
        <v>9.4879241418270324E-2</v>
      </c>
      <c r="E236" s="264">
        <v>660.86259700000005</v>
      </c>
      <c r="F236" s="264">
        <v>687.791605</v>
      </c>
      <c r="G236" s="232"/>
      <c r="H236" s="264">
        <v>19.088916999999999</v>
      </c>
      <c r="I236" s="230" t="s">
        <v>1206</v>
      </c>
      <c r="J236" s="264">
        <v>179.06641400000001</v>
      </c>
      <c r="K236" s="264">
        <v>221.21730299999999</v>
      </c>
    </row>
    <row r="237" spans="1:11" s="79" customFormat="1" ht="15" customHeight="1" x14ac:dyDescent="0.25">
      <c r="A237" s="626" t="s">
        <v>318</v>
      </c>
      <c r="C237" s="264">
        <v>33.573565000000002</v>
      </c>
      <c r="D237" s="230" t="s">
        <v>1206</v>
      </c>
      <c r="E237" s="264">
        <v>470.41269899999998</v>
      </c>
      <c r="F237" s="264">
        <v>166.35729799999999</v>
      </c>
      <c r="G237" s="232"/>
      <c r="H237" s="264">
        <v>163.40607600000001</v>
      </c>
      <c r="I237" s="230">
        <v>0.14151110159253966</v>
      </c>
      <c r="J237" s="264">
        <v>217.704555</v>
      </c>
      <c r="K237" s="264">
        <v>417.18851999999998</v>
      </c>
    </row>
    <row r="238" spans="1:11" s="79" customFormat="1" ht="15" customHeight="1" x14ac:dyDescent="0.25">
      <c r="A238" s="626" t="s">
        <v>317</v>
      </c>
      <c r="C238" s="264">
        <v>706.51337100000001</v>
      </c>
      <c r="D238" s="230">
        <v>0.53687275014286495</v>
      </c>
      <c r="E238" s="264">
        <v>4578.7503779999997</v>
      </c>
      <c r="F238" s="264">
        <v>3717.3099470000002</v>
      </c>
      <c r="G238" s="232"/>
      <c r="H238" s="264">
        <v>256.80905000000001</v>
      </c>
      <c r="I238" s="230">
        <v>0.22239890005334684</v>
      </c>
      <c r="J238" s="264">
        <v>2204.7772439999999</v>
      </c>
      <c r="K238" s="264">
        <v>2100.9486700000002</v>
      </c>
    </row>
    <row r="239" spans="1:11" s="79" customFormat="1" ht="15" customHeight="1" x14ac:dyDescent="0.25">
      <c r="A239" s="626" t="s">
        <v>316</v>
      </c>
      <c r="C239" s="264" t="s">
        <v>1205</v>
      </c>
      <c r="D239" s="230" t="s">
        <v>1206</v>
      </c>
      <c r="E239" s="264" t="s">
        <v>1205</v>
      </c>
      <c r="F239" s="264" t="s">
        <v>1205</v>
      </c>
      <c r="G239" s="232"/>
      <c r="H239" s="264">
        <v>0</v>
      </c>
      <c r="I239" s="230">
        <v>0</v>
      </c>
      <c r="J239" s="264">
        <v>0</v>
      </c>
      <c r="K239" s="264">
        <v>0</v>
      </c>
    </row>
    <row r="240" spans="1:11" s="79" customFormat="1" ht="15" customHeight="1" x14ac:dyDescent="0.25">
      <c r="A240" s="626" t="s">
        <v>315</v>
      </c>
      <c r="C240" s="264">
        <v>188.984004</v>
      </c>
      <c r="D240" s="230">
        <v>0.14360713629082922</v>
      </c>
      <c r="E240" s="264">
        <v>1244.6376009999999</v>
      </c>
      <c r="F240" s="264">
        <v>1080.363368</v>
      </c>
      <c r="G240" s="232"/>
      <c r="H240" s="264">
        <v>171.319345</v>
      </c>
      <c r="I240" s="230">
        <v>0.14836406227062418</v>
      </c>
      <c r="J240" s="264">
        <v>1321.9366600000001</v>
      </c>
      <c r="K240" s="264">
        <v>1305.6660429999999</v>
      </c>
    </row>
    <row r="241" spans="1:11" s="79" customFormat="1" ht="15" customHeight="1" x14ac:dyDescent="0.25">
      <c r="A241" s="626" t="s">
        <v>314</v>
      </c>
      <c r="C241" s="264">
        <v>268.48219899999998</v>
      </c>
      <c r="D241" s="230">
        <v>0.20401705396957581</v>
      </c>
      <c r="E241" s="264">
        <v>1696.27379</v>
      </c>
      <c r="F241" s="264">
        <v>2639.1638619999999</v>
      </c>
      <c r="G241" s="232"/>
      <c r="H241" s="264">
        <v>592.03707199999997</v>
      </c>
      <c r="I241" s="230">
        <v>0.51270932081094522</v>
      </c>
      <c r="J241" s="264">
        <v>6428.4022180000002</v>
      </c>
      <c r="K241" s="264">
        <v>5955.8890709999996</v>
      </c>
    </row>
    <row r="242" spans="1:11" s="79" customFormat="1" ht="15" customHeight="1" x14ac:dyDescent="0.25">
      <c r="A242" s="626" t="s">
        <v>313</v>
      </c>
      <c r="C242" s="264">
        <v>1529.6655020000001</v>
      </c>
      <c r="D242" s="230">
        <v>1.1623781779176068</v>
      </c>
      <c r="E242" s="264">
        <v>13761.635646999999</v>
      </c>
      <c r="F242" s="264">
        <v>13292.474967</v>
      </c>
      <c r="G242" s="232"/>
      <c r="H242" s="264">
        <v>230.00046900000001</v>
      </c>
      <c r="I242" s="230">
        <v>0.19918243269602021</v>
      </c>
      <c r="J242" s="264">
        <v>2381.8612870000002</v>
      </c>
      <c r="K242" s="264">
        <v>2379.7068140000001</v>
      </c>
    </row>
    <row r="243" spans="1:11" s="79" customFormat="1" ht="15" customHeight="1" x14ac:dyDescent="0.25">
      <c r="A243" s="626" t="s">
        <v>312</v>
      </c>
      <c r="C243" s="264">
        <v>12.256124</v>
      </c>
      <c r="D243" s="230" t="s">
        <v>1206</v>
      </c>
      <c r="E243" s="264">
        <v>72.785730000000001</v>
      </c>
      <c r="F243" s="264">
        <v>65.525570000000002</v>
      </c>
      <c r="G243" s="232"/>
      <c r="H243" s="264">
        <v>36.866855999999999</v>
      </c>
      <c r="I243" s="230" t="s">
        <v>1206</v>
      </c>
      <c r="J243" s="264">
        <v>514.45295599999997</v>
      </c>
      <c r="K243" s="264">
        <v>238.60876099999999</v>
      </c>
    </row>
    <row r="244" spans="1:11" s="79" customFormat="1" ht="15" customHeight="1" x14ac:dyDescent="0.25">
      <c r="A244" s="626" t="s">
        <v>311</v>
      </c>
      <c r="C244" s="264">
        <v>739.30392099999995</v>
      </c>
      <c r="D244" s="230">
        <v>0.56178997532188713</v>
      </c>
      <c r="E244" s="264">
        <v>5751.4860939999999</v>
      </c>
      <c r="F244" s="264">
        <v>5661.9632570000003</v>
      </c>
      <c r="G244" s="232"/>
      <c r="H244" s="264">
        <v>540.73669600000005</v>
      </c>
      <c r="I244" s="230">
        <v>0.46828274318557306</v>
      </c>
      <c r="J244" s="264">
        <v>5467.3312550000001</v>
      </c>
      <c r="K244" s="264">
        <v>4656.8762980000001</v>
      </c>
    </row>
    <row r="245" spans="1:11" s="79" customFormat="1" ht="15" customHeight="1" x14ac:dyDescent="0.25">
      <c r="A245" s="626" t="s">
        <v>869</v>
      </c>
      <c r="C245" s="264">
        <v>0</v>
      </c>
      <c r="D245" s="230">
        <v>0</v>
      </c>
      <c r="E245" s="264">
        <v>0</v>
      </c>
      <c r="F245" s="264">
        <v>0</v>
      </c>
      <c r="G245" s="232"/>
      <c r="H245" s="264">
        <v>0</v>
      </c>
      <c r="I245" s="230">
        <v>0</v>
      </c>
      <c r="J245" s="264">
        <v>0</v>
      </c>
      <c r="K245" s="264">
        <v>0</v>
      </c>
    </row>
    <row r="246" spans="1:11" s="79" customFormat="1" ht="8.1" customHeight="1" x14ac:dyDescent="0.25">
      <c r="A246" s="257"/>
      <c r="C246" s="264"/>
      <c r="D246" s="230"/>
      <c r="E246" s="264"/>
      <c r="F246" s="264"/>
      <c r="G246" s="232"/>
      <c r="H246" s="264"/>
      <c r="I246" s="230"/>
      <c r="J246" s="264"/>
      <c r="K246" s="264"/>
    </row>
    <row r="247" spans="1:11" s="79" customFormat="1" ht="15" customHeight="1" x14ac:dyDescent="0.25">
      <c r="A247" s="625" t="s">
        <v>310</v>
      </c>
      <c r="B247" s="628"/>
      <c r="C247" s="462">
        <v>5643.8150039999991</v>
      </c>
      <c r="D247" s="463">
        <v>4.2886810170434035</v>
      </c>
      <c r="E247" s="462">
        <v>39669.286023999986</v>
      </c>
      <c r="F247" s="462">
        <v>38319.345384000007</v>
      </c>
      <c r="G247" s="464"/>
      <c r="H247" s="462">
        <v>2260.1773190000004</v>
      </c>
      <c r="I247" s="463">
        <v>1.9573334727538707</v>
      </c>
      <c r="J247" s="462">
        <v>27593.887973999994</v>
      </c>
      <c r="K247" s="462">
        <v>23351.168816000001</v>
      </c>
    </row>
    <row r="248" spans="1:11" s="79" customFormat="1" ht="8.1" customHeight="1" x14ac:dyDescent="0.25">
      <c r="A248" s="259"/>
      <c r="C248" s="268"/>
      <c r="D248" s="263"/>
      <c r="E248" s="268"/>
      <c r="F248" s="268"/>
      <c r="G248" s="266"/>
      <c r="H248" s="268"/>
      <c r="I248" s="263"/>
      <c r="J248" s="268"/>
      <c r="K248" s="268"/>
    </row>
    <row r="249" spans="1:11" s="79" customFormat="1" ht="15" customHeight="1" x14ac:dyDescent="0.25">
      <c r="A249" s="626" t="s">
        <v>309</v>
      </c>
      <c r="C249" s="268">
        <v>6.9348489999999998</v>
      </c>
      <c r="D249" s="263" t="s">
        <v>1206</v>
      </c>
      <c r="E249" s="268">
        <v>343.43772899999999</v>
      </c>
      <c r="F249" s="268">
        <v>74.16292</v>
      </c>
      <c r="G249" s="266"/>
      <c r="H249" s="268">
        <v>0</v>
      </c>
      <c r="I249" s="263">
        <v>0</v>
      </c>
      <c r="J249" s="268">
        <v>0</v>
      </c>
      <c r="K249" s="268">
        <v>0</v>
      </c>
    </row>
    <row r="250" spans="1:11" s="79" customFormat="1" ht="15" customHeight="1" x14ac:dyDescent="0.25">
      <c r="A250" s="626" t="s">
        <v>308</v>
      </c>
      <c r="C250" s="268">
        <v>4819.874229</v>
      </c>
      <c r="D250" s="263">
        <v>3.6625763062394339</v>
      </c>
      <c r="E250" s="268">
        <v>33149.788961999999</v>
      </c>
      <c r="F250" s="268">
        <v>32231.802905</v>
      </c>
      <c r="G250" s="266"/>
      <c r="H250" s="268">
        <v>1718.63672</v>
      </c>
      <c r="I250" s="263">
        <v>1.4883545424870805</v>
      </c>
      <c r="J250" s="268">
        <v>23606.194622999999</v>
      </c>
      <c r="K250" s="268">
        <v>19269.220759</v>
      </c>
    </row>
    <row r="251" spans="1:11" s="79" customFormat="1" ht="15" customHeight="1" x14ac:dyDescent="0.25">
      <c r="A251" s="626" t="s">
        <v>307</v>
      </c>
      <c r="C251" s="268">
        <v>0</v>
      </c>
      <c r="D251" s="263">
        <v>0</v>
      </c>
      <c r="E251" s="268">
        <v>12.036296</v>
      </c>
      <c r="F251" s="268">
        <v>4.7795569999999996</v>
      </c>
      <c r="G251" s="266"/>
      <c r="H251" s="268">
        <v>0</v>
      </c>
      <c r="I251" s="263">
        <v>0</v>
      </c>
      <c r="J251" s="268">
        <v>0</v>
      </c>
      <c r="K251" s="268">
        <v>0</v>
      </c>
    </row>
    <row r="252" spans="1:11" s="79" customFormat="1" ht="15" customHeight="1" x14ac:dyDescent="0.25">
      <c r="A252" s="626" t="s">
        <v>306</v>
      </c>
      <c r="C252" s="268" t="s">
        <v>1205</v>
      </c>
      <c r="D252" s="263" t="s">
        <v>1206</v>
      </c>
      <c r="E252" s="268" t="s">
        <v>1205</v>
      </c>
      <c r="F252" s="268" t="s">
        <v>1205</v>
      </c>
      <c r="G252" s="266"/>
      <c r="H252" s="268">
        <v>0</v>
      </c>
      <c r="I252" s="263">
        <v>0</v>
      </c>
      <c r="J252" s="268">
        <v>0</v>
      </c>
      <c r="K252" s="268">
        <v>0</v>
      </c>
    </row>
    <row r="253" spans="1:11" s="79" customFormat="1" ht="15" customHeight="1" x14ac:dyDescent="0.25">
      <c r="A253" s="626" t="s">
        <v>305</v>
      </c>
      <c r="C253" s="268">
        <v>0.68438500000000002</v>
      </c>
      <c r="D253" s="263" t="s">
        <v>1206</v>
      </c>
      <c r="E253" s="268">
        <v>0.932365</v>
      </c>
      <c r="F253" s="268">
        <v>1.598409</v>
      </c>
      <c r="G253" s="266"/>
      <c r="H253" s="268">
        <v>0</v>
      </c>
      <c r="I253" s="263">
        <v>0</v>
      </c>
      <c r="J253" s="268">
        <v>0</v>
      </c>
      <c r="K253" s="268" t="s">
        <v>1205</v>
      </c>
    </row>
    <row r="254" spans="1:11" s="79" customFormat="1" ht="15" customHeight="1" x14ac:dyDescent="0.25">
      <c r="A254" s="626" t="s">
        <v>304</v>
      </c>
      <c r="C254" s="268">
        <v>104.2123</v>
      </c>
      <c r="D254" s="263">
        <v>7.9189929584097402E-2</v>
      </c>
      <c r="E254" s="268">
        <v>332.00140099999999</v>
      </c>
      <c r="F254" s="268">
        <v>552.99972400000001</v>
      </c>
      <c r="G254" s="266"/>
      <c r="H254" s="268">
        <v>3.248348</v>
      </c>
      <c r="I254" s="263" t="s">
        <v>1206</v>
      </c>
      <c r="J254" s="268">
        <v>6.4230419999999997</v>
      </c>
      <c r="K254" s="268">
        <v>12.006093</v>
      </c>
    </row>
    <row r="255" spans="1:11" s="79" customFormat="1" ht="15" customHeight="1" x14ac:dyDescent="0.25">
      <c r="A255" s="626" t="s">
        <v>303</v>
      </c>
      <c r="C255" s="268">
        <v>21.032934999999998</v>
      </c>
      <c r="D255" s="263" t="s">
        <v>1206</v>
      </c>
      <c r="E255" s="268">
        <v>216.21505400000001</v>
      </c>
      <c r="F255" s="268">
        <v>255.90038300000001</v>
      </c>
      <c r="G255" s="266"/>
      <c r="H255" s="268" t="s">
        <v>1205</v>
      </c>
      <c r="I255" s="263" t="s">
        <v>1206</v>
      </c>
      <c r="J255" s="268" t="s">
        <v>1205</v>
      </c>
      <c r="K255" s="268" t="s">
        <v>1205</v>
      </c>
    </row>
    <row r="256" spans="1:11" s="79" customFormat="1" ht="15" customHeight="1" x14ac:dyDescent="0.25">
      <c r="A256" s="626" t="s">
        <v>870</v>
      </c>
      <c r="C256" s="264" t="s">
        <v>1205</v>
      </c>
      <c r="D256" s="263" t="s">
        <v>1206</v>
      </c>
      <c r="E256" s="264" t="s">
        <v>1205</v>
      </c>
      <c r="F256" s="264" t="s">
        <v>1205</v>
      </c>
      <c r="G256" s="232"/>
      <c r="H256" s="264">
        <v>0</v>
      </c>
      <c r="I256" s="263">
        <v>0</v>
      </c>
      <c r="J256" s="264" t="s">
        <v>1205</v>
      </c>
      <c r="K256" s="264">
        <v>0</v>
      </c>
    </row>
    <row r="257" spans="1:11" s="79" customFormat="1" ht="15" customHeight="1" x14ac:dyDescent="0.25">
      <c r="A257" s="626" t="s">
        <v>302</v>
      </c>
      <c r="C257" s="268">
        <v>0.79186400000000001</v>
      </c>
      <c r="D257" s="263" t="s">
        <v>1206</v>
      </c>
      <c r="E257" s="268">
        <v>118.91292199999999</v>
      </c>
      <c r="F257" s="268">
        <v>9.0719940000000001</v>
      </c>
      <c r="G257" s="266"/>
      <c r="H257" s="268" t="s">
        <v>1205</v>
      </c>
      <c r="I257" s="263" t="s">
        <v>1206</v>
      </c>
      <c r="J257" s="268">
        <v>1.8770260000000001</v>
      </c>
      <c r="K257" s="268" t="s">
        <v>1205</v>
      </c>
    </row>
    <row r="258" spans="1:11" s="79" customFormat="1" ht="15" customHeight="1" x14ac:dyDescent="0.25">
      <c r="A258" s="626" t="s">
        <v>871</v>
      </c>
      <c r="C258" s="268">
        <v>0</v>
      </c>
      <c r="D258" s="263">
        <v>0</v>
      </c>
      <c r="E258" s="268">
        <v>0</v>
      </c>
      <c r="F258" s="268">
        <v>0</v>
      </c>
      <c r="G258" s="266"/>
      <c r="H258" s="268">
        <v>0</v>
      </c>
      <c r="I258" s="263">
        <v>0</v>
      </c>
      <c r="J258" s="268">
        <v>0</v>
      </c>
      <c r="K258" s="268">
        <v>0</v>
      </c>
    </row>
    <row r="259" spans="1:11" s="79" customFormat="1" ht="15" customHeight="1" x14ac:dyDescent="0.25">
      <c r="A259" s="626" t="s">
        <v>301</v>
      </c>
      <c r="C259" s="268" t="s">
        <v>1205</v>
      </c>
      <c r="D259" s="263" t="s">
        <v>1206</v>
      </c>
      <c r="E259" s="268">
        <v>8.1872959999999999</v>
      </c>
      <c r="F259" s="268">
        <v>7.2422570000000004</v>
      </c>
      <c r="G259" s="266"/>
      <c r="H259" s="268">
        <v>0</v>
      </c>
      <c r="I259" s="263">
        <v>0</v>
      </c>
      <c r="J259" s="268">
        <v>1.102573</v>
      </c>
      <c r="K259" s="268">
        <v>2.1049910000000001</v>
      </c>
    </row>
    <row r="260" spans="1:11" s="79" customFormat="1" ht="15" customHeight="1" x14ac:dyDescent="0.25">
      <c r="A260" s="626" t="s">
        <v>300</v>
      </c>
      <c r="C260" s="268" t="s">
        <v>1205</v>
      </c>
      <c r="D260" s="263" t="s">
        <v>1206</v>
      </c>
      <c r="E260" s="268">
        <v>12.62398</v>
      </c>
      <c r="F260" s="268">
        <v>40.953167999999998</v>
      </c>
      <c r="G260" s="266"/>
      <c r="H260" s="268">
        <v>0</v>
      </c>
      <c r="I260" s="263">
        <v>0</v>
      </c>
      <c r="J260" s="268">
        <v>4.0933679999999999</v>
      </c>
      <c r="K260" s="268" t="s">
        <v>1205</v>
      </c>
    </row>
    <row r="261" spans="1:11" s="79" customFormat="1" ht="15" customHeight="1" x14ac:dyDescent="0.25">
      <c r="A261" s="626" t="s">
        <v>299</v>
      </c>
      <c r="C261" s="268">
        <v>0.89971400000000001</v>
      </c>
      <c r="D261" s="263" t="s">
        <v>1206</v>
      </c>
      <c r="E261" s="268">
        <v>4.3546420000000001</v>
      </c>
      <c r="F261" s="268">
        <v>3.0376639999999999</v>
      </c>
      <c r="G261" s="266"/>
      <c r="H261" s="268">
        <v>0</v>
      </c>
      <c r="I261" s="263">
        <v>0</v>
      </c>
      <c r="J261" s="268">
        <v>1.887329</v>
      </c>
      <c r="K261" s="268" t="s">
        <v>1205</v>
      </c>
    </row>
    <row r="262" spans="1:11" s="79" customFormat="1" ht="15" customHeight="1" x14ac:dyDescent="0.25">
      <c r="A262" s="626" t="s">
        <v>298</v>
      </c>
      <c r="C262" s="268" t="s">
        <v>1205</v>
      </c>
      <c r="D262" s="263" t="s">
        <v>1206</v>
      </c>
      <c r="E262" s="268">
        <v>1.2970010000000001</v>
      </c>
      <c r="F262" s="268">
        <v>1.4075519999999999</v>
      </c>
      <c r="G262" s="266"/>
      <c r="H262" s="268">
        <v>0</v>
      </c>
      <c r="I262" s="263">
        <v>0</v>
      </c>
      <c r="J262" s="268">
        <v>0</v>
      </c>
      <c r="K262" s="268">
        <v>0.93124399999999996</v>
      </c>
    </row>
    <row r="263" spans="1:11" s="79" customFormat="1" ht="15" customHeight="1" x14ac:dyDescent="0.25">
      <c r="A263" s="626" t="s">
        <v>297</v>
      </c>
      <c r="C263" s="268">
        <v>29.874745999999998</v>
      </c>
      <c r="D263" s="263" t="s">
        <v>1206</v>
      </c>
      <c r="E263" s="268">
        <v>105.03700499999999</v>
      </c>
      <c r="F263" s="268">
        <v>80.834838000000005</v>
      </c>
      <c r="G263" s="266"/>
      <c r="H263" s="268" t="s">
        <v>1205</v>
      </c>
      <c r="I263" s="263" t="s">
        <v>1206</v>
      </c>
      <c r="J263" s="268">
        <v>2.179157</v>
      </c>
      <c r="K263" s="268" t="s">
        <v>1205</v>
      </c>
    </row>
    <row r="264" spans="1:11" s="79" customFormat="1" ht="15" customHeight="1" x14ac:dyDescent="0.25">
      <c r="A264" s="626" t="s">
        <v>296</v>
      </c>
      <c r="C264" s="268">
        <v>405.78649300000001</v>
      </c>
      <c r="D264" s="263">
        <v>0.30835327314384037</v>
      </c>
      <c r="E264" s="268">
        <v>3926.3136770000001</v>
      </c>
      <c r="F264" s="268">
        <v>3591.7860839999998</v>
      </c>
      <c r="G264" s="266"/>
      <c r="H264" s="268">
        <v>351.10621300000003</v>
      </c>
      <c r="I264" s="263">
        <v>0.30406107406688393</v>
      </c>
      <c r="J264" s="268">
        <v>3126.3601020000001</v>
      </c>
      <c r="K264" s="268">
        <v>2901.268157</v>
      </c>
    </row>
    <row r="265" spans="1:11" s="79" customFormat="1" ht="15" customHeight="1" x14ac:dyDescent="0.25">
      <c r="A265" s="626" t="s">
        <v>295</v>
      </c>
      <c r="C265" s="268">
        <v>0</v>
      </c>
      <c r="D265" s="263">
        <v>0</v>
      </c>
      <c r="E265" s="268" t="s">
        <v>1205</v>
      </c>
      <c r="F265" s="268" t="s">
        <v>1205</v>
      </c>
      <c r="G265" s="266"/>
      <c r="H265" s="268">
        <v>0</v>
      </c>
      <c r="I265" s="263">
        <v>0</v>
      </c>
      <c r="J265" s="268">
        <v>0</v>
      </c>
      <c r="K265" s="268">
        <v>0</v>
      </c>
    </row>
    <row r="266" spans="1:11" s="79" customFormat="1" ht="15" customHeight="1" x14ac:dyDescent="0.25">
      <c r="A266" s="626" t="s">
        <v>294</v>
      </c>
      <c r="C266" s="268" t="s">
        <v>1205</v>
      </c>
      <c r="D266" s="263" t="s">
        <v>1206</v>
      </c>
      <c r="E266" s="268">
        <v>0.71565900000000005</v>
      </c>
      <c r="F266" s="268">
        <v>1.868366</v>
      </c>
      <c r="G266" s="266"/>
      <c r="H266" s="268">
        <v>0.61275400000000002</v>
      </c>
      <c r="I266" s="263" t="s">
        <v>1206</v>
      </c>
      <c r="J266" s="268">
        <v>4.8555270000000004</v>
      </c>
      <c r="K266" s="268">
        <v>0.63860899999999998</v>
      </c>
    </row>
    <row r="267" spans="1:11" s="79" customFormat="1" ht="15" customHeight="1" x14ac:dyDescent="0.25">
      <c r="A267" s="626" t="s">
        <v>293</v>
      </c>
      <c r="C267" s="268" t="s">
        <v>1205</v>
      </c>
      <c r="D267" s="263" t="s">
        <v>1206</v>
      </c>
      <c r="E267" s="268">
        <v>1.355963</v>
      </c>
      <c r="F267" s="268">
        <v>3.44034</v>
      </c>
      <c r="G267" s="266"/>
      <c r="H267" s="268">
        <v>0</v>
      </c>
      <c r="I267" s="263">
        <v>0</v>
      </c>
      <c r="J267" s="268" t="s">
        <v>1205</v>
      </c>
      <c r="K267" s="268" t="s">
        <v>1205</v>
      </c>
    </row>
    <row r="268" spans="1:11" s="79" customFormat="1" ht="15" customHeight="1" x14ac:dyDescent="0.25">
      <c r="A268" s="626" t="s">
        <v>292</v>
      </c>
      <c r="C268" s="268" t="s">
        <v>1205</v>
      </c>
      <c r="D268" s="263" t="s">
        <v>1206</v>
      </c>
      <c r="E268" s="268">
        <v>2.164075</v>
      </c>
      <c r="F268" s="268">
        <v>1.2962389999999999</v>
      </c>
      <c r="G268" s="266"/>
      <c r="H268" s="268">
        <v>0</v>
      </c>
      <c r="I268" s="263">
        <v>0</v>
      </c>
      <c r="J268" s="268" t="s">
        <v>1205</v>
      </c>
      <c r="K268" s="268">
        <v>0</v>
      </c>
    </row>
    <row r="269" spans="1:11" s="79" customFormat="1" ht="15" customHeight="1" x14ac:dyDescent="0.25">
      <c r="A269" s="626" t="s">
        <v>291</v>
      </c>
      <c r="C269" s="268">
        <v>208.10008099999999</v>
      </c>
      <c r="D269" s="263">
        <v>0.15813326028534985</v>
      </c>
      <c r="E269" s="268">
        <v>1114.0352029999999</v>
      </c>
      <c r="F269" s="268">
        <v>1300.569307</v>
      </c>
      <c r="G269" s="266"/>
      <c r="H269" s="268">
        <v>154.93264500000001</v>
      </c>
      <c r="I269" s="263">
        <v>0.13417303568684849</v>
      </c>
      <c r="J269" s="268">
        <v>796.39353500000004</v>
      </c>
      <c r="K269" s="268">
        <v>999.64036599999997</v>
      </c>
    </row>
    <row r="270" spans="1:11" s="79" customFormat="1" ht="15" customHeight="1" x14ac:dyDescent="0.25">
      <c r="A270" s="626" t="s">
        <v>290</v>
      </c>
      <c r="C270" s="268">
        <v>0</v>
      </c>
      <c r="D270" s="263">
        <v>0</v>
      </c>
      <c r="E270" s="268" t="s">
        <v>1205</v>
      </c>
      <c r="F270" s="268" t="s">
        <v>1205</v>
      </c>
      <c r="G270" s="266"/>
      <c r="H270" s="268">
        <v>0</v>
      </c>
      <c r="I270" s="263">
        <v>0</v>
      </c>
      <c r="J270" s="268">
        <v>0</v>
      </c>
      <c r="K270" s="268">
        <v>0</v>
      </c>
    </row>
    <row r="271" spans="1:11" s="79" customFormat="1" ht="15" customHeight="1" x14ac:dyDescent="0.25">
      <c r="A271" s="626" t="s">
        <v>289</v>
      </c>
      <c r="C271" s="268">
        <v>11.508096</v>
      </c>
      <c r="D271" s="263" t="s">
        <v>1206</v>
      </c>
      <c r="E271" s="268">
        <v>79.050747999999999</v>
      </c>
      <c r="F271" s="268">
        <v>60.205278</v>
      </c>
      <c r="G271" s="266"/>
      <c r="H271" s="268">
        <v>22.291941000000001</v>
      </c>
      <c r="I271" s="263" t="s">
        <v>1206</v>
      </c>
      <c r="J271" s="268">
        <v>22.470804000000001</v>
      </c>
      <c r="K271" s="268">
        <v>132.12242599999999</v>
      </c>
    </row>
    <row r="272" spans="1:11" s="79" customFormat="1" ht="15" customHeight="1" x14ac:dyDescent="0.25">
      <c r="A272" s="626" t="s">
        <v>288</v>
      </c>
      <c r="C272" s="268" t="s">
        <v>1205</v>
      </c>
      <c r="D272" s="263" t="s">
        <v>1206</v>
      </c>
      <c r="E272" s="268" t="s">
        <v>1205</v>
      </c>
      <c r="F272" s="268" t="s">
        <v>1205</v>
      </c>
      <c r="G272" s="266"/>
      <c r="H272" s="268" t="s">
        <v>1205</v>
      </c>
      <c r="I272" s="263" t="s">
        <v>1206</v>
      </c>
      <c r="J272" s="268">
        <v>1.1054889999999999</v>
      </c>
      <c r="K272" s="268" t="s">
        <v>1205</v>
      </c>
    </row>
    <row r="273" spans="1:11" s="79" customFormat="1" ht="15" customHeight="1" x14ac:dyDescent="0.25">
      <c r="A273" s="626" t="s">
        <v>287</v>
      </c>
      <c r="C273" s="264">
        <v>1.7451430000000001</v>
      </c>
      <c r="D273" s="263" t="s">
        <v>1206</v>
      </c>
      <c r="E273" s="264">
        <v>12.65456</v>
      </c>
      <c r="F273" s="264">
        <v>30.457457999999999</v>
      </c>
      <c r="G273" s="232"/>
      <c r="H273" s="264">
        <v>0</v>
      </c>
      <c r="I273" s="263">
        <v>0</v>
      </c>
      <c r="J273" s="264" t="s">
        <v>1205</v>
      </c>
      <c r="K273" s="264">
        <v>1.117224</v>
      </c>
    </row>
    <row r="274" spans="1:11" s="79" customFormat="1" ht="15" customHeight="1" x14ac:dyDescent="0.25">
      <c r="A274" s="626" t="s">
        <v>286</v>
      </c>
      <c r="C274" s="264" t="s">
        <v>1205</v>
      </c>
      <c r="D274" s="263" t="s">
        <v>1206</v>
      </c>
      <c r="E274" s="264">
        <v>1.153051</v>
      </c>
      <c r="F274" s="264">
        <v>0.59453400000000001</v>
      </c>
      <c r="G274" s="232"/>
      <c r="H274" s="264">
        <v>0</v>
      </c>
      <c r="I274" s="263">
        <v>0</v>
      </c>
      <c r="J274" s="264">
        <v>0</v>
      </c>
      <c r="K274" s="264">
        <v>0</v>
      </c>
    </row>
    <row r="275" spans="1:11" s="79" customFormat="1" ht="15" customHeight="1" x14ac:dyDescent="0.25">
      <c r="A275" s="626" t="s">
        <v>285</v>
      </c>
      <c r="C275" s="264">
        <v>27.921036000000001</v>
      </c>
      <c r="D275" s="263" t="s">
        <v>1206</v>
      </c>
      <c r="E275" s="264">
        <v>213.39171099999999</v>
      </c>
      <c r="F275" s="264">
        <v>51.459083999999997</v>
      </c>
      <c r="G275" s="232"/>
      <c r="H275" s="264">
        <v>8.9865300000000001</v>
      </c>
      <c r="I275" s="263" t="s">
        <v>1206</v>
      </c>
      <c r="J275" s="264">
        <v>17.579726999999998</v>
      </c>
      <c r="K275" s="264">
        <v>30.265637999999999</v>
      </c>
    </row>
    <row r="276" spans="1:11" s="79" customFormat="1" ht="15" customHeight="1" x14ac:dyDescent="0.25">
      <c r="A276" s="626" t="s">
        <v>284</v>
      </c>
      <c r="C276" s="264" t="s">
        <v>1205</v>
      </c>
      <c r="D276" s="263" t="s">
        <v>1206</v>
      </c>
      <c r="E276" s="264" t="s">
        <v>1205</v>
      </c>
      <c r="F276" s="264" t="s">
        <v>1205</v>
      </c>
      <c r="G276" s="232"/>
      <c r="H276" s="264">
        <v>0</v>
      </c>
      <c r="I276" s="263">
        <v>0</v>
      </c>
      <c r="J276" s="264">
        <v>0</v>
      </c>
      <c r="K276" s="264">
        <v>0</v>
      </c>
    </row>
    <row r="277" spans="1:11" s="79" customFormat="1" ht="15" customHeight="1" x14ac:dyDescent="0.25">
      <c r="A277" s="626" t="s">
        <v>283</v>
      </c>
      <c r="C277" s="268">
        <v>2.5682740000000002</v>
      </c>
      <c r="D277" s="263" t="s">
        <v>1206</v>
      </c>
      <c r="E277" s="268">
        <v>13.022194000000001</v>
      </c>
      <c r="F277" s="268">
        <v>13.381273999999999</v>
      </c>
      <c r="G277" s="266"/>
      <c r="H277" s="268">
        <v>0</v>
      </c>
      <c r="I277" s="263">
        <v>0</v>
      </c>
      <c r="J277" s="268">
        <v>1.13463</v>
      </c>
      <c r="K277" s="268" t="s">
        <v>1205</v>
      </c>
    </row>
    <row r="278" spans="1:11" s="79" customFormat="1" ht="8.1" customHeight="1" x14ac:dyDescent="0.25">
      <c r="A278" s="261"/>
      <c r="C278" s="268"/>
      <c r="D278" s="263"/>
      <c r="E278" s="268"/>
      <c r="F278" s="268"/>
      <c r="G278" s="266"/>
      <c r="H278" s="268"/>
      <c r="I278" s="263"/>
      <c r="J278" s="268"/>
      <c r="K278" s="268"/>
    </row>
    <row r="279" spans="1:11" s="247" customFormat="1" ht="15" customHeight="1" x14ac:dyDescent="0.25">
      <c r="A279" s="625" t="s">
        <v>282</v>
      </c>
      <c r="B279" s="629"/>
      <c r="C279" s="462">
        <v>0</v>
      </c>
      <c r="D279" s="463">
        <v>0</v>
      </c>
      <c r="E279" s="462">
        <v>0</v>
      </c>
      <c r="F279" s="462" t="s">
        <v>1205</v>
      </c>
      <c r="G279" s="464"/>
      <c r="H279" s="462">
        <v>0</v>
      </c>
      <c r="I279" s="463">
        <v>0</v>
      </c>
      <c r="J279" s="462" t="s">
        <v>1205</v>
      </c>
      <c r="K279" s="462" t="s">
        <v>1205</v>
      </c>
    </row>
    <row r="280" spans="1:11" s="79" customFormat="1" ht="8.1" customHeight="1" x14ac:dyDescent="0.25">
      <c r="A280" s="261"/>
      <c r="C280" s="268"/>
      <c r="D280" s="263"/>
      <c r="E280" s="268"/>
      <c r="F280" s="268"/>
      <c r="G280" s="266"/>
      <c r="H280" s="268"/>
      <c r="I280" s="263"/>
      <c r="J280" s="268"/>
      <c r="K280" s="268"/>
    </row>
    <row r="281" spans="1:11" s="79" customFormat="1" ht="15" customHeight="1" x14ac:dyDescent="0.25">
      <c r="A281" s="625" t="s">
        <v>281</v>
      </c>
      <c r="B281" s="628"/>
      <c r="C281" s="462">
        <v>0.80429700000000004</v>
      </c>
      <c r="D281" s="463" t="s">
        <v>1206</v>
      </c>
      <c r="E281" s="462">
        <v>7.9496690000000001</v>
      </c>
      <c r="F281" s="462">
        <v>4.7773070000000004</v>
      </c>
      <c r="G281" s="464"/>
      <c r="H281" s="462">
        <v>17.415564</v>
      </c>
      <c r="I281" s="463" t="s">
        <v>1206</v>
      </c>
      <c r="J281" s="462">
        <v>352.25860299999999</v>
      </c>
      <c r="K281" s="462">
        <v>298.84309499999995</v>
      </c>
    </row>
    <row r="282" spans="1:11" x14ac:dyDescent="0.25">
      <c r="C282" s="78"/>
      <c r="D282" s="78"/>
      <c r="F282" s="252"/>
      <c r="J282" s="251"/>
      <c r="K282" s="252"/>
    </row>
  </sheetData>
  <mergeCells count="14">
    <mergeCell ref="A56:B56"/>
    <mergeCell ref="A177:B177"/>
    <mergeCell ref="A223:B223"/>
    <mergeCell ref="A4:B4"/>
    <mergeCell ref="A7:B7"/>
    <mergeCell ref="A10:B10"/>
    <mergeCell ref="H4:K4"/>
    <mergeCell ref="H5:K5"/>
    <mergeCell ref="E6:F6"/>
    <mergeCell ref="C6:D6"/>
    <mergeCell ref="H6:I6"/>
    <mergeCell ref="J6:K6"/>
    <mergeCell ref="C4:F4"/>
    <mergeCell ref="C5:F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34" fitToWidth="0" fitToHeight="0" pageOrder="overThenDown" orientation="portrait" useFirstPageNumber="1" r:id="rId1"/>
  <headerFoot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CF978-A312-4AC1-ABE0-F259355C86BF}">
  <dimension ref="A1:I97"/>
  <sheetViews>
    <sheetView view="pageBreakPreview" zoomScaleNormal="100" zoomScaleSheetLayoutView="100" zoomScalePageLayoutView="70" workbookViewId="0">
      <selection activeCell="R34" sqref="R34"/>
    </sheetView>
  </sheetViews>
  <sheetFormatPr defaultColWidth="9.140625" defaultRowHeight="15" x14ac:dyDescent="0.25"/>
  <cols>
    <col min="1" max="1" width="7.7109375" customWidth="1"/>
    <col min="2" max="2" width="25.7109375" customWidth="1"/>
    <col min="3" max="5" width="14.7109375" style="239" customWidth="1"/>
    <col min="6" max="6" width="0.5703125" customWidth="1"/>
    <col min="7" max="9" width="14.7109375" style="239" customWidth="1"/>
  </cols>
  <sheetData>
    <row r="1" spans="1:9" ht="15" customHeight="1" x14ac:dyDescent="0.25">
      <c r="B1" s="1" t="s">
        <v>1049</v>
      </c>
      <c r="C1" s="96"/>
      <c r="D1" s="96"/>
      <c r="E1" s="96"/>
      <c r="F1" s="96"/>
      <c r="G1" s="96"/>
      <c r="H1" s="96"/>
      <c r="I1" s="96"/>
    </row>
    <row r="2" spans="1:9" ht="15" customHeight="1" x14ac:dyDescent="0.25">
      <c r="B2" s="4" t="s">
        <v>1050</v>
      </c>
      <c r="C2" s="97"/>
      <c r="D2" s="97"/>
      <c r="E2" s="97"/>
      <c r="F2" s="97"/>
      <c r="G2" s="97"/>
      <c r="H2" s="97"/>
      <c r="I2" s="97"/>
    </row>
    <row r="3" spans="1:9" ht="8.1" customHeight="1" x14ac:dyDescent="0.25">
      <c r="B3" s="10"/>
      <c r="C3" s="10"/>
      <c r="D3" s="10"/>
      <c r="E3" s="10"/>
      <c r="F3" s="10"/>
      <c r="G3" s="10"/>
      <c r="H3" s="10"/>
      <c r="I3" s="10"/>
    </row>
    <row r="4" spans="1:9" x14ac:dyDescent="0.25">
      <c r="A4" s="819" t="s">
        <v>529</v>
      </c>
      <c r="B4" s="819"/>
      <c r="C4" s="816" t="s">
        <v>3</v>
      </c>
      <c r="D4" s="816"/>
      <c r="E4" s="816"/>
      <c r="F4" s="465"/>
      <c r="G4" s="816" t="s">
        <v>5</v>
      </c>
      <c r="H4" s="816"/>
      <c r="I4" s="816"/>
    </row>
    <row r="5" spans="1:9" x14ac:dyDescent="0.25">
      <c r="A5" s="819"/>
      <c r="B5" s="819"/>
      <c r="C5" s="817" t="s">
        <v>531</v>
      </c>
      <c r="D5" s="817"/>
      <c r="E5" s="817"/>
      <c r="F5" s="465"/>
      <c r="G5" s="817" t="s">
        <v>11</v>
      </c>
      <c r="H5" s="817"/>
      <c r="I5" s="817"/>
    </row>
    <row r="6" spans="1:9" ht="15" customHeight="1" x14ac:dyDescent="0.25">
      <c r="A6" s="819"/>
      <c r="B6" s="819"/>
      <c r="C6" s="466" t="s">
        <v>27</v>
      </c>
      <c r="D6" s="818" t="s">
        <v>1216</v>
      </c>
      <c r="E6" s="818"/>
      <c r="F6" s="465"/>
      <c r="G6" s="466" t="s">
        <v>27</v>
      </c>
      <c r="H6" s="818" t="s">
        <v>1216</v>
      </c>
      <c r="I6" s="818"/>
    </row>
    <row r="7" spans="1:9" ht="15" customHeight="1" x14ac:dyDescent="0.25">
      <c r="A7" s="820" t="s">
        <v>530</v>
      </c>
      <c r="B7" s="820"/>
      <c r="C7" s="411">
        <v>2025</v>
      </c>
      <c r="D7" s="411">
        <v>2024</v>
      </c>
      <c r="E7" s="411">
        <v>2025</v>
      </c>
      <c r="F7" s="467"/>
      <c r="G7" s="411">
        <v>2025</v>
      </c>
      <c r="H7" s="411">
        <v>2024</v>
      </c>
      <c r="I7" s="411">
        <v>2025</v>
      </c>
    </row>
    <row r="8" spans="1:9" ht="8.1" customHeight="1" x14ac:dyDescent="0.25">
      <c r="A8" s="98"/>
      <c r="C8" s="99"/>
      <c r="D8" s="100"/>
      <c r="E8" s="100"/>
      <c r="F8" s="100"/>
      <c r="G8" s="99"/>
      <c r="H8" s="100"/>
      <c r="I8" s="100"/>
    </row>
    <row r="9" spans="1:9" ht="28.5" customHeight="1" x14ac:dyDescent="0.25">
      <c r="A9" s="822" t="s">
        <v>1003</v>
      </c>
      <c r="B9" s="822"/>
      <c r="C9" s="462">
        <v>37369.844257999997</v>
      </c>
      <c r="D9" s="462">
        <v>296033.00368999998</v>
      </c>
      <c r="E9" s="462">
        <v>299474.63660199998</v>
      </c>
      <c r="F9" s="462">
        <v>0</v>
      </c>
      <c r="G9" s="462">
        <v>26066.363302000002</v>
      </c>
      <c r="H9" s="462">
        <v>218602.05972600001</v>
      </c>
      <c r="I9" s="462">
        <v>209814.708568</v>
      </c>
    </row>
    <row r="10" spans="1:9" s="148" customFormat="1" ht="15" customHeight="1" x14ac:dyDescent="0.25">
      <c r="A10" s="468" t="s">
        <v>532</v>
      </c>
      <c r="B10" s="635"/>
      <c r="C10" s="751"/>
      <c r="D10" s="741"/>
      <c r="E10" s="741"/>
      <c r="F10" s="741"/>
      <c r="G10" s="741"/>
      <c r="H10" s="741"/>
      <c r="I10" s="741"/>
    </row>
    <row r="11" spans="1:9" ht="8.1" customHeight="1" x14ac:dyDescent="0.25">
      <c r="A11" s="632"/>
      <c r="C11" s="752"/>
      <c r="D11" s="753"/>
      <c r="E11" s="753"/>
      <c r="F11" s="753"/>
      <c r="G11" s="752"/>
      <c r="H11" s="753"/>
      <c r="I11" s="753"/>
    </row>
    <row r="12" spans="1:9" ht="15" customHeight="1" x14ac:dyDescent="0.25">
      <c r="A12" s="620" t="s">
        <v>405</v>
      </c>
      <c r="C12" s="268">
        <v>515.522873</v>
      </c>
      <c r="D12" s="268">
        <v>4361.6595150000003</v>
      </c>
      <c r="E12" s="268">
        <v>2957.3747790000002</v>
      </c>
      <c r="F12" s="268"/>
      <c r="G12" s="268">
        <v>144.03204400000001</v>
      </c>
      <c r="H12" s="268">
        <v>1752.5652439999999</v>
      </c>
      <c r="I12" s="268">
        <v>1207.5920000000001</v>
      </c>
    </row>
    <row r="13" spans="1:9" ht="15" customHeight="1" x14ac:dyDescent="0.25">
      <c r="A13" s="620" t="s">
        <v>404</v>
      </c>
      <c r="C13" s="268">
        <v>428.21840400000002</v>
      </c>
      <c r="D13" s="268">
        <v>2138.7755699999998</v>
      </c>
      <c r="E13" s="268">
        <v>2668.159928</v>
      </c>
      <c r="F13" s="268"/>
      <c r="G13" s="268">
        <v>53.734932999999998</v>
      </c>
      <c r="H13" s="268">
        <v>569.76002900000003</v>
      </c>
      <c r="I13" s="268">
        <v>579.142019</v>
      </c>
    </row>
    <row r="14" spans="1:9" ht="15" customHeight="1" x14ac:dyDescent="0.25">
      <c r="A14" s="620" t="s">
        <v>399</v>
      </c>
      <c r="C14" s="268">
        <v>4240.6248079999996</v>
      </c>
      <c r="D14" s="268">
        <v>36754.424239</v>
      </c>
      <c r="E14" s="268">
        <v>33010.192641000001</v>
      </c>
      <c r="F14" s="268"/>
      <c r="G14" s="268">
        <v>5382.0019750000001</v>
      </c>
      <c r="H14" s="268">
        <v>39703.767733000001</v>
      </c>
      <c r="I14" s="268">
        <v>41050.496563000001</v>
      </c>
    </row>
    <row r="15" spans="1:9" ht="15" customHeight="1" x14ac:dyDescent="0.25">
      <c r="A15" s="620" t="s">
        <v>389</v>
      </c>
      <c r="C15" s="268">
        <v>7.1673989999999996</v>
      </c>
      <c r="D15" s="268">
        <v>42.668142000000003</v>
      </c>
      <c r="E15" s="268">
        <v>47.738824000000001</v>
      </c>
      <c r="F15" s="268"/>
      <c r="G15" s="268">
        <v>22.689018000000001</v>
      </c>
      <c r="H15" s="268">
        <v>19.398814000000002</v>
      </c>
      <c r="I15" s="268">
        <v>127.312252</v>
      </c>
    </row>
    <row r="16" spans="1:9" ht="15" customHeight="1" x14ac:dyDescent="0.25">
      <c r="A16" s="620" t="s">
        <v>384</v>
      </c>
      <c r="C16" s="268">
        <v>227.07065399999999</v>
      </c>
      <c r="D16" s="268">
        <v>2424.3291089999998</v>
      </c>
      <c r="E16" s="268">
        <v>2016.7601549999999</v>
      </c>
      <c r="F16" s="268"/>
      <c r="G16" s="268">
        <v>56.171415000000003</v>
      </c>
      <c r="H16" s="268">
        <v>957.42686100000003</v>
      </c>
      <c r="I16" s="268">
        <v>791.78092100000003</v>
      </c>
    </row>
    <row r="17" spans="1:9" ht="15" customHeight="1" x14ac:dyDescent="0.25">
      <c r="A17" s="620" t="s">
        <v>378</v>
      </c>
      <c r="C17" s="268">
        <v>2055.176426</v>
      </c>
      <c r="D17" s="268">
        <v>19205.964421000001</v>
      </c>
      <c r="E17" s="268">
        <v>17567.430046000001</v>
      </c>
      <c r="F17" s="268"/>
      <c r="G17" s="268">
        <v>688.56752100000006</v>
      </c>
      <c r="H17" s="268">
        <v>6696.0370499999999</v>
      </c>
      <c r="I17" s="268">
        <v>6130.180128</v>
      </c>
    </row>
    <row r="18" spans="1:9" ht="15" customHeight="1" x14ac:dyDescent="0.25">
      <c r="A18" s="620" t="s">
        <v>375</v>
      </c>
      <c r="C18" s="268">
        <v>19384.004550000001</v>
      </c>
      <c r="D18" s="268">
        <v>153213.813444</v>
      </c>
      <c r="E18" s="268">
        <v>163661.78851499999</v>
      </c>
      <c r="F18" s="268"/>
      <c r="G18" s="268">
        <v>11931.769802999999</v>
      </c>
      <c r="H18" s="268">
        <v>111592.569372</v>
      </c>
      <c r="I18" s="268">
        <v>102834.45750400001</v>
      </c>
    </row>
    <row r="19" spans="1:9" ht="15" customHeight="1" x14ac:dyDescent="0.25">
      <c r="A19" s="620" t="s">
        <v>370</v>
      </c>
      <c r="C19" s="268">
        <v>5472.709237</v>
      </c>
      <c r="D19" s="268">
        <v>39462.378386999997</v>
      </c>
      <c r="E19" s="268">
        <v>42519.860720999997</v>
      </c>
      <c r="F19" s="268"/>
      <c r="G19" s="268">
        <v>4956.1832480000003</v>
      </c>
      <c r="H19" s="268">
        <v>37483.914534000003</v>
      </c>
      <c r="I19" s="268">
        <v>35000.444062000002</v>
      </c>
    </row>
    <row r="20" spans="1:9" ht="15" customHeight="1" x14ac:dyDescent="0.25">
      <c r="A20" s="620" t="s">
        <v>365</v>
      </c>
      <c r="C20" s="268">
        <v>5039.3499069999998</v>
      </c>
      <c r="D20" s="268">
        <v>38428.990862999999</v>
      </c>
      <c r="E20" s="268">
        <v>35025.330993000003</v>
      </c>
      <c r="F20" s="268"/>
      <c r="G20" s="268">
        <v>2831.2133450000001</v>
      </c>
      <c r="H20" s="268">
        <v>19826.620089</v>
      </c>
      <c r="I20" s="268">
        <v>22093.303119</v>
      </c>
    </row>
    <row r="21" spans="1:9" ht="8.1" customHeight="1" x14ac:dyDescent="0.25">
      <c r="A21" s="632"/>
      <c r="C21" s="359"/>
      <c r="D21" s="274"/>
      <c r="E21" s="274"/>
      <c r="F21" s="274"/>
      <c r="G21" s="359"/>
      <c r="H21" s="274"/>
      <c r="I21" s="274"/>
    </row>
    <row r="22" spans="1:9" ht="15" customHeight="1" x14ac:dyDescent="0.25">
      <c r="A22" s="633" t="s">
        <v>533</v>
      </c>
      <c r="B22" s="559"/>
      <c r="C22" s="462">
        <v>11401.267373000001</v>
      </c>
      <c r="D22" s="462">
        <v>76798.338176999983</v>
      </c>
      <c r="E22" s="462">
        <v>81239.179534000024</v>
      </c>
      <c r="F22" s="462"/>
      <c r="G22" s="462">
        <v>8671.6333059999997</v>
      </c>
      <c r="H22" s="462">
        <v>68474.239715000003</v>
      </c>
      <c r="I22" s="462">
        <v>64357.944044999997</v>
      </c>
    </row>
    <row r="23" spans="1:9" s="148" customFormat="1" ht="15" customHeight="1" x14ac:dyDescent="0.25">
      <c r="A23" s="468" t="s">
        <v>534</v>
      </c>
      <c r="B23" s="635"/>
      <c r="C23" s="751"/>
      <c r="D23" s="741"/>
      <c r="E23" s="741"/>
      <c r="F23" s="741"/>
      <c r="G23" s="741"/>
      <c r="H23" s="741"/>
      <c r="I23" s="741"/>
    </row>
    <row r="24" spans="1:9" ht="8.1" customHeight="1" x14ac:dyDescent="0.25">
      <c r="A24" s="632"/>
      <c r="C24" s="752"/>
      <c r="D24" s="753"/>
      <c r="E24" s="753"/>
      <c r="F24" s="753"/>
      <c r="G24" s="752"/>
      <c r="H24" s="753"/>
      <c r="I24" s="753"/>
    </row>
    <row r="25" spans="1:9" ht="15" customHeight="1" x14ac:dyDescent="0.25">
      <c r="A25" s="620" t="s">
        <v>359</v>
      </c>
      <c r="C25" s="268">
        <v>353.93694900000003</v>
      </c>
      <c r="D25" s="268">
        <v>630.074389</v>
      </c>
      <c r="E25" s="268">
        <v>1608.757359</v>
      </c>
      <c r="F25" s="268"/>
      <c r="G25" s="268">
        <v>340.479581</v>
      </c>
      <c r="H25" s="268">
        <v>2292.4476589999999</v>
      </c>
      <c r="I25" s="268">
        <v>2324.5094899999999</v>
      </c>
    </row>
    <row r="26" spans="1:9" ht="15" customHeight="1" x14ac:dyDescent="0.25">
      <c r="A26" s="620" t="s">
        <v>357</v>
      </c>
      <c r="C26" s="268">
        <v>532.12520900000004</v>
      </c>
      <c r="D26" s="268">
        <v>5534.4921610000001</v>
      </c>
      <c r="E26" s="268">
        <v>4842.168291</v>
      </c>
      <c r="F26" s="268"/>
      <c r="G26" s="268">
        <v>207.03726800000001</v>
      </c>
      <c r="H26" s="268">
        <v>2450.4594910000001</v>
      </c>
      <c r="I26" s="268">
        <v>1925.2317740000001</v>
      </c>
    </row>
    <row r="27" spans="1:9" ht="15" customHeight="1" x14ac:dyDescent="0.25">
      <c r="A27" s="620" t="s">
        <v>355</v>
      </c>
      <c r="C27" s="268">
        <v>27.020585000000001</v>
      </c>
      <c r="D27" s="268">
        <v>335.22231499999998</v>
      </c>
      <c r="E27" s="268">
        <v>276.32404200000002</v>
      </c>
      <c r="F27" s="268"/>
      <c r="G27" s="268">
        <v>11.621663</v>
      </c>
      <c r="H27" s="268">
        <v>159.36544900000001</v>
      </c>
      <c r="I27" s="268">
        <v>112.383635</v>
      </c>
    </row>
    <row r="28" spans="1:9" ht="15" customHeight="1" x14ac:dyDescent="0.25">
      <c r="A28" s="620" t="s">
        <v>354</v>
      </c>
      <c r="C28" s="268">
        <v>25.320810000000002</v>
      </c>
      <c r="D28" s="268">
        <v>91.493003000000002</v>
      </c>
      <c r="E28" s="268">
        <v>191.644271</v>
      </c>
      <c r="F28" s="268"/>
      <c r="G28" s="268">
        <v>51.775080000000003</v>
      </c>
      <c r="H28" s="268">
        <v>62.537956999999999</v>
      </c>
      <c r="I28" s="268">
        <v>283.72844700000002</v>
      </c>
    </row>
    <row r="29" spans="1:9" ht="15" customHeight="1" x14ac:dyDescent="0.25">
      <c r="A29" s="620" t="s">
        <v>353</v>
      </c>
      <c r="C29" s="268">
        <v>3.5671789999999999</v>
      </c>
      <c r="D29" s="268">
        <v>25.118911000000001</v>
      </c>
      <c r="E29" s="268">
        <v>27.366934000000001</v>
      </c>
      <c r="F29" s="268"/>
      <c r="G29" s="268">
        <v>1.9503900000000001</v>
      </c>
      <c r="H29" s="268">
        <v>37.898456000000003</v>
      </c>
      <c r="I29" s="268">
        <v>36.352953999999997</v>
      </c>
    </row>
    <row r="30" spans="1:9" ht="15" customHeight="1" x14ac:dyDescent="0.25">
      <c r="A30" s="620" t="s">
        <v>352</v>
      </c>
      <c r="C30" s="268">
        <v>594.85983599999997</v>
      </c>
      <c r="D30" s="268">
        <v>1665.128833</v>
      </c>
      <c r="E30" s="268">
        <v>2982.2090629999998</v>
      </c>
      <c r="F30" s="268"/>
      <c r="G30" s="268">
        <v>126.341533</v>
      </c>
      <c r="H30" s="268">
        <v>866.25231099999996</v>
      </c>
      <c r="I30" s="268">
        <v>906.98881900000003</v>
      </c>
    </row>
    <row r="31" spans="1:9" ht="15" customHeight="1" x14ac:dyDescent="0.25">
      <c r="A31" s="620" t="s">
        <v>351</v>
      </c>
      <c r="C31" s="268">
        <v>58.298824000000003</v>
      </c>
      <c r="D31" s="268">
        <v>617.44568900000002</v>
      </c>
      <c r="E31" s="268">
        <v>478.36071600000002</v>
      </c>
      <c r="F31" s="268"/>
      <c r="G31" s="268">
        <v>115.67708500000001</v>
      </c>
      <c r="H31" s="268">
        <v>1137.2260040000001</v>
      </c>
      <c r="I31" s="268">
        <v>968.30213600000002</v>
      </c>
    </row>
    <row r="32" spans="1:9" ht="15" customHeight="1" x14ac:dyDescent="0.25">
      <c r="A32" s="620" t="s">
        <v>350</v>
      </c>
      <c r="C32" s="268">
        <v>11.786885</v>
      </c>
      <c r="D32" s="268">
        <v>511.72653100000002</v>
      </c>
      <c r="E32" s="268">
        <v>339.50305300000002</v>
      </c>
      <c r="F32" s="268"/>
      <c r="G32" s="268">
        <v>5.583907</v>
      </c>
      <c r="H32" s="268">
        <v>48.817804000000002</v>
      </c>
      <c r="I32" s="268">
        <v>48.902172</v>
      </c>
    </row>
    <row r="33" spans="1:9" ht="15" customHeight="1" x14ac:dyDescent="0.25">
      <c r="A33" s="620" t="s">
        <v>348</v>
      </c>
      <c r="C33" s="268">
        <v>87.313491999999997</v>
      </c>
      <c r="D33" s="268">
        <v>394.085555</v>
      </c>
      <c r="E33" s="268">
        <v>528.19649700000002</v>
      </c>
      <c r="F33" s="268"/>
      <c r="G33" s="268">
        <v>81.484488999999996</v>
      </c>
      <c r="H33" s="268">
        <v>664.63208499999996</v>
      </c>
      <c r="I33" s="268">
        <v>594.47719900000004</v>
      </c>
    </row>
    <row r="34" spans="1:9" ht="15" customHeight="1" x14ac:dyDescent="0.25">
      <c r="A34" s="620" t="s">
        <v>347</v>
      </c>
      <c r="C34" s="268">
        <v>428.88083599999999</v>
      </c>
      <c r="D34" s="268">
        <v>4114.58133</v>
      </c>
      <c r="E34" s="268">
        <v>3756.1071609999999</v>
      </c>
      <c r="F34" s="268"/>
      <c r="G34" s="268">
        <v>1517.0143419999999</v>
      </c>
      <c r="H34" s="268">
        <v>6535.0543269999998</v>
      </c>
      <c r="I34" s="268">
        <v>7010.4146909999999</v>
      </c>
    </row>
    <row r="35" spans="1:9" ht="15" customHeight="1" x14ac:dyDescent="0.25">
      <c r="A35" s="620" t="s">
        <v>346</v>
      </c>
      <c r="C35" s="268">
        <v>2958.5905080000002</v>
      </c>
      <c r="D35" s="268">
        <v>21663.809938999999</v>
      </c>
      <c r="E35" s="268">
        <v>22453.061074000001</v>
      </c>
      <c r="F35" s="268"/>
      <c r="G35" s="268">
        <v>2587.662456</v>
      </c>
      <c r="H35" s="268">
        <v>21559.001445000002</v>
      </c>
      <c r="I35" s="268">
        <v>20096.800319999998</v>
      </c>
    </row>
    <row r="36" spans="1:9" ht="15" customHeight="1" x14ac:dyDescent="0.25">
      <c r="A36" s="620" t="s">
        <v>344</v>
      </c>
      <c r="C36" s="268">
        <v>48.130285000000001</v>
      </c>
      <c r="D36" s="268">
        <v>318.47635000000002</v>
      </c>
      <c r="E36" s="268">
        <v>331.25305100000003</v>
      </c>
      <c r="F36" s="268"/>
      <c r="G36" s="268">
        <v>9.471368</v>
      </c>
      <c r="H36" s="268">
        <v>1190.1502230000001</v>
      </c>
      <c r="I36" s="268">
        <v>386.76151700000003</v>
      </c>
    </row>
    <row r="37" spans="1:9" ht="15" customHeight="1" x14ac:dyDescent="0.25">
      <c r="A37" s="620" t="s">
        <v>340</v>
      </c>
      <c r="C37" s="268">
        <v>367.22306600000002</v>
      </c>
      <c r="D37" s="268">
        <v>2582.081494</v>
      </c>
      <c r="E37" s="268">
        <v>1997.857182</v>
      </c>
      <c r="F37" s="268"/>
      <c r="G37" s="268">
        <v>103.014099</v>
      </c>
      <c r="H37" s="268">
        <v>638.19948099999999</v>
      </c>
      <c r="I37" s="268">
        <v>911.18858499999999</v>
      </c>
    </row>
    <row r="38" spans="1:9" ht="15" customHeight="1" x14ac:dyDescent="0.25">
      <c r="A38" s="620" t="s">
        <v>338</v>
      </c>
      <c r="C38" s="268">
        <v>110.823948</v>
      </c>
      <c r="D38" s="268">
        <v>617.26993100000004</v>
      </c>
      <c r="E38" s="268">
        <v>1236.59933</v>
      </c>
      <c r="F38" s="268"/>
      <c r="G38" s="268">
        <v>1627.075353</v>
      </c>
      <c r="H38" s="268">
        <v>16010.138204000001</v>
      </c>
      <c r="I38" s="268">
        <v>13064.232838</v>
      </c>
    </row>
    <row r="39" spans="1:9" ht="15" customHeight="1" x14ac:dyDescent="0.25">
      <c r="A39" s="620" t="s">
        <v>337</v>
      </c>
      <c r="C39" s="268">
        <v>756.30512399999998</v>
      </c>
      <c r="D39" s="268">
        <v>5004.0691859999997</v>
      </c>
      <c r="E39" s="268">
        <v>4930.9510229999996</v>
      </c>
      <c r="F39" s="268"/>
      <c r="G39" s="268">
        <v>658.71825200000001</v>
      </c>
      <c r="H39" s="268">
        <v>5371.687621</v>
      </c>
      <c r="I39" s="268">
        <v>6021.0272519999999</v>
      </c>
    </row>
    <row r="40" spans="1:9" ht="15" customHeight="1" x14ac:dyDescent="0.25">
      <c r="A40" s="620" t="s">
        <v>335</v>
      </c>
      <c r="C40" s="268">
        <v>8.1002100000000006</v>
      </c>
      <c r="D40" s="268">
        <v>141.96061700000001</v>
      </c>
      <c r="E40" s="268">
        <v>108.363919</v>
      </c>
      <c r="F40" s="268"/>
      <c r="G40" s="268">
        <v>5.2252970000000003</v>
      </c>
      <c r="H40" s="268">
        <v>65.284531000000001</v>
      </c>
      <c r="I40" s="268">
        <v>47.092112</v>
      </c>
    </row>
    <row r="41" spans="1:9" ht="15" customHeight="1" x14ac:dyDescent="0.25">
      <c r="A41" s="620" t="s">
        <v>333</v>
      </c>
      <c r="C41" s="268">
        <v>12.461874999999999</v>
      </c>
      <c r="D41" s="268">
        <v>76.057314000000005</v>
      </c>
      <c r="E41" s="268">
        <v>103.061919</v>
      </c>
      <c r="F41" s="268"/>
      <c r="G41" s="268">
        <v>16.258741000000001</v>
      </c>
      <c r="H41" s="268">
        <v>179.59877499999999</v>
      </c>
      <c r="I41" s="268">
        <v>152.127995</v>
      </c>
    </row>
    <row r="42" spans="1:9" ht="15" customHeight="1" x14ac:dyDescent="0.25">
      <c r="A42" s="620" t="s">
        <v>332</v>
      </c>
      <c r="C42" s="268">
        <v>4.0040079999999998</v>
      </c>
      <c r="D42" s="268">
        <v>73.274868999999995</v>
      </c>
      <c r="E42" s="268">
        <v>54.715380000000003</v>
      </c>
      <c r="F42" s="268"/>
      <c r="G42" s="268">
        <v>5.2014379999999996</v>
      </c>
      <c r="H42" s="268">
        <v>30.701530000000002</v>
      </c>
      <c r="I42" s="268">
        <v>24.080849000000001</v>
      </c>
    </row>
    <row r="43" spans="1:9" ht="15" customHeight="1" x14ac:dyDescent="0.25">
      <c r="A43" s="620" t="s">
        <v>331</v>
      </c>
      <c r="C43" s="268">
        <v>6.3119230000000002</v>
      </c>
      <c r="D43" s="268">
        <v>56.597586999999997</v>
      </c>
      <c r="E43" s="268">
        <v>53.160432999999998</v>
      </c>
      <c r="F43" s="268"/>
      <c r="G43" s="268">
        <v>2.0171869999999998</v>
      </c>
      <c r="H43" s="268">
        <v>81.279383999999993</v>
      </c>
      <c r="I43" s="268">
        <v>41.507517</v>
      </c>
    </row>
    <row r="44" spans="1:9" ht="15" customHeight="1" x14ac:dyDescent="0.25">
      <c r="A44" s="620" t="s">
        <v>327</v>
      </c>
      <c r="C44" s="268">
        <v>3602.8886040000002</v>
      </c>
      <c r="D44" s="268">
        <v>22136.065388999999</v>
      </c>
      <c r="E44" s="268">
        <v>26239.723182000002</v>
      </c>
      <c r="F44" s="268"/>
      <c r="G44" s="268">
        <v>375.79202299999997</v>
      </c>
      <c r="H44" s="268">
        <v>3441.8742870000001</v>
      </c>
      <c r="I44" s="268">
        <v>3495.8241819999998</v>
      </c>
    </row>
    <row r="45" spans="1:9" ht="15" customHeight="1" x14ac:dyDescent="0.25">
      <c r="A45" s="620" t="s">
        <v>325</v>
      </c>
      <c r="C45" s="268">
        <v>257.82314400000001</v>
      </c>
      <c r="D45" s="268">
        <v>2424.832805</v>
      </c>
      <c r="E45" s="268">
        <v>2194.3396560000001</v>
      </c>
      <c r="F45" s="268"/>
      <c r="G45" s="268">
        <v>170.76025000000001</v>
      </c>
      <c r="H45" s="268">
        <v>1155.485662</v>
      </c>
      <c r="I45" s="268">
        <v>1484.781422</v>
      </c>
    </row>
    <row r="46" spans="1:9" ht="15" customHeight="1" x14ac:dyDescent="0.25">
      <c r="A46" s="620" t="s">
        <v>324</v>
      </c>
      <c r="C46" s="268">
        <v>49.155233000000003</v>
      </c>
      <c r="D46" s="268">
        <v>354.30368199999998</v>
      </c>
      <c r="E46" s="268">
        <v>317.74887699999999</v>
      </c>
      <c r="F46" s="268"/>
      <c r="G46" s="268">
        <v>13.479827</v>
      </c>
      <c r="H46" s="268">
        <v>154.43054900000001</v>
      </c>
      <c r="I46" s="268">
        <v>110.09969</v>
      </c>
    </row>
    <row r="47" spans="1:9" ht="15" customHeight="1" x14ac:dyDescent="0.25">
      <c r="A47" s="620" t="s">
        <v>323</v>
      </c>
      <c r="C47" s="268">
        <v>42.408791999999998</v>
      </c>
      <c r="D47" s="268">
        <v>475.50702200000001</v>
      </c>
      <c r="E47" s="268">
        <v>535.88490300000001</v>
      </c>
      <c r="F47" s="268"/>
      <c r="G47" s="268">
        <v>27.368289000000001</v>
      </c>
      <c r="H47" s="268">
        <v>418.231607</v>
      </c>
      <c r="I47" s="268">
        <v>266.107913</v>
      </c>
    </row>
    <row r="48" spans="1:9" ht="15" customHeight="1" x14ac:dyDescent="0.25">
      <c r="A48" s="620" t="s">
        <v>319</v>
      </c>
      <c r="C48" s="268">
        <v>124.85910800000001</v>
      </c>
      <c r="D48" s="268">
        <v>660.86259700000005</v>
      </c>
      <c r="E48" s="268">
        <v>687.791605</v>
      </c>
      <c r="F48" s="268"/>
      <c r="G48" s="268">
        <v>19.088916999999999</v>
      </c>
      <c r="H48" s="268">
        <v>179.06641400000001</v>
      </c>
      <c r="I48" s="268">
        <v>221.21730299999999</v>
      </c>
    </row>
    <row r="49" spans="1:9" ht="15" customHeight="1" x14ac:dyDescent="0.25">
      <c r="A49" s="620" t="s">
        <v>318</v>
      </c>
      <c r="C49" s="268">
        <v>33.573565000000002</v>
      </c>
      <c r="D49" s="268">
        <v>470.41269899999998</v>
      </c>
      <c r="E49" s="268">
        <v>166.35729799999999</v>
      </c>
      <c r="F49" s="268"/>
      <c r="G49" s="268">
        <v>163.40607600000001</v>
      </c>
      <c r="H49" s="268">
        <v>217.704555</v>
      </c>
      <c r="I49" s="268">
        <v>417.18851999999998</v>
      </c>
    </row>
    <row r="50" spans="1:9" ht="15" customHeight="1" x14ac:dyDescent="0.25">
      <c r="A50" s="620" t="s">
        <v>317</v>
      </c>
      <c r="C50" s="268">
        <v>706.51337100000001</v>
      </c>
      <c r="D50" s="268">
        <v>4578.7503779999997</v>
      </c>
      <c r="E50" s="268">
        <v>3717.3099470000002</v>
      </c>
      <c r="F50" s="268"/>
      <c r="G50" s="268">
        <v>256.80905000000001</v>
      </c>
      <c r="H50" s="268">
        <v>2204.7772439999999</v>
      </c>
      <c r="I50" s="268">
        <v>2100.9486700000002</v>
      </c>
    </row>
    <row r="51" spans="1:9" ht="15" customHeight="1" x14ac:dyDescent="0.25">
      <c r="A51" s="620" t="s">
        <v>315</v>
      </c>
      <c r="C51" s="268">
        <v>188.984004</v>
      </c>
      <c r="D51" s="268">
        <v>1244.6376009999999</v>
      </c>
      <c r="E51" s="268">
        <v>1080.363368</v>
      </c>
      <c r="F51" s="268"/>
      <c r="G51" s="268">
        <v>171.319345</v>
      </c>
      <c r="H51" s="268">
        <v>1321.9366600000001</v>
      </c>
      <c r="I51" s="268">
        <v>1305.6660429999999</v>
      </c>
    </row>
    <row r="52" spans="1:9" ht="8.1" customHeight="1" x14ac:dyDescent="0.25">
      <c r="A52" s="98"/>
      <c r="C52" s="359"/>
      <c r="D52" s="274"/>
      <c r="E52" s="274"/>
      <c r="F52" s="274"/>
      <c r="G52" s="359"/>
      <c r="H52" s="274"/>
      <c r="I52" s="274"/>
    </row>
    <row r="53" spans="1:9" ht="28.5" customHeight="1" x14ac:dyDescent="0.25">
      <c r="A53" s="821" t="s">
        <v>1004</v>
      </c>
      <c r="B53" s="821"/>
      <c r="C53" s="462">
        <v>395.96959099999998</v>
      </c>
      <c r="D53" s="462">
        <v>2358.2620870000001</v>
      </c>
      <c r="E53" s="462">
        <v>3437.5836899999999</v>
      </c>
      <c r="F53" s="462"/>
      <c r="G53" s="462">
        <v>684.67872</v>
      </c>
      <c r="H53" s="462">
        <v>7209.1604370000005</v>
      </c>
      <c r="I53" s="462">
        <v>6773.9115839999995</v>
      </c>
    </row>
    <row r="54" spans="1:9" s="148" customFormat="1" ht="15" customHeight="1" x14ac:dyDescent="0.25">
      <c r="A54" s="468" t="s">
        <v>535</v>
      </c>
      <c r="B54" s="635"/>
      <c r="C54" s="751"/>
      <c r="D54" s="741"/>
      <c r="E54" s="741"/>
      <c r="F54" s="741"/>
      <c r="G54" s="741"/>
      <c r="H54" s="741"/>
      <c r="I54" s="741"/>
    </row>
    <row r="55" spans="1:9" ht="8.1" customHeight="1" x14ac:dyDescent="0.25">
      <c r="A55" s="98"/>
      <c r="C55" s="752"/>
      <c r="D55" s="753"/>
      <c r="E55" s="753"/>
      <c r="F55" s="753"/>
      <c r="G55" s="752"/>
      <c r="H55" s="753"/>
      <c r="I55" s="753"/>
    </row>
    <row r="56" spans="1:9" ht="15" customHeight="1" x14ac:dyDescent="0.25">
      <c r="A56" s="620" t="s">
        <v>339</v>
      </c>
      <c r="C56" s="268" t="s">
        <v>1205</v>
      </c>
      <c r="D56" s="268">
        <v>3.8587319999999998</v>
      </c>
      <c r="E56" s="268">
        <v>6.9472620000000003</v>
      </c>
      <c r="F56" s="268"/>
      <c r="G56" s="268" t="s">
        <v>1205</v>
      </c>
      <c r="H56" s="268">
        <v>0.72931100000000004</v>
      </c>
      <c r="I56" s="268">
        <v>1.751072</v>
      </c>
    </row>
    <row r="57" spans="1:9" ht="15" customHeight="1" x14ac:dyDescent="0.25">
      <c r="A57" s="620" t="s">
        <v>334</v>
      </c>
      <c r="C57" s="268" t="s">
        <v>1205</v>
      </c>
      <c r="D57" s="268" t="s">
        <v>1205</v>
      </c>
      <c r="E57" s="268">
        <v>1.5371969999999999</v>
      </c>
      <c r="F57" s="268"/>
      <c r="G57" s="268" t="s">
        <v>1205</v>
      </c>
      <c r="H57" s="268">
        <v>46.327525000000001</v>
      </c>
      <c r="I57" s="268">
        <v>60.381928000000002</v>
      </c>
    </row>
    <row r="58" spans="1:9" ht="15" customHeight="1" x14ac:dyDescent="0.25">
      <c r="A58" s="620" t="s">
        <v>326</v>
      </c>
      <c r="C58" s="268">
        <v>126.833299</v>
      </c>
      <c r="D58" s="268">
        <v>657.76573599999995</v>
      </c>
      <c r="E58" s="268">
        <v>789.93536900000004</v>
      </c>
      <c r="F58" s="268"/>
      <c r="G58" s="268">
        <v>92.474041999999997</v>
      </c>
      <c r="H58" s="268">
        <v>733.70138299999996</v>
      </c>
      <c r="I58" s="268">
        <v>755.88951299999997</v>
      </c>
    </row>
    <row r="59" spans="1:9" ht="15" customHeight="1" x14ac:dyDescent="0.25">
      <c r="A59" s="620" t="s">
        <v>314</v>
      </c>
      <c r="C59" s="268">
        <v>268.48219899999998</v>
      </c>
      <c r="D59" s="268">
        <v>1696.27379</v>
      </c>
      <c r="E59" s="268">
        <v>2639.1638619999999</v>
      </c>
      <c r="F59" s="268"/>
      <c r="G59" s="268">
        <v>592.03707199999997</v>
      </c>
      <c r="H59" s="268">
        <v>6428.4022180000002</v>
      </c>
      <c r="I59" s="268">
        <v>5955.8890709999996</v>
      </c>
    </row>
    <row r="60" spans="1:9" ht="8.1" customHeight="1" x14ac:dyDescent="0.25">
      <c r="A60" s="98"/>
      <c r="C60" s="359"/>
      <c r="D60" s="274"/>
      <c r="E60" s="274"/>
      <c r="F60" s="274"/>
      <c r="G60" s="359"/>
      <c r="H60" s="274"/>
      <c r="I60" s="274"/>
    </row>
    <row r="61" spans="1:9" ht="15" customHeight="1" x14ac:dyDescent="0.25">
      <c r="A61" s="634" t="s">
        <v>536</v>
      </c>
      <c r="B61" s="559"/>
      <c r="C61" s="462">
        <v>3675.3138549999999</v>
      </c>
      <c r="D61" s="462">
        <v>18427.772122000002</v>
      </c>
      <c r="E61" s="462">
        <v>24551.920661</v>
      </c>
      <c r="F61" s="462"/>
      <c r="G61" s="462">
        <v>2827.2077240000008</v>
      </c>
      <c r="H61" s="462">
        <v>22180.849648999996</v>
      </c>
      <c r="I61" s="462">
        <v>24391.963199999998</v>
      </c>
    </row>
    <row r="62" spans="1:9" s="148" customFormat="1" ht="15" customHeight="1" x14ac:dyDescent="0.25">
      <c r="A62" s="468" t="s">
        <v>537</v>
      </c>
      <c r="B62" s="635"/>
      <c r="C62" s="751"/>
      <c r="D62" s="741"/>
      <c r="E62" s="741"/>
      <c r="F62" s="741"/>
      <c r="G62" s="741"/>
      <c r="H62" s="741"/>
      <c r="I62" s="741"/>
    </row>
    <row r="63" spans="1:9" ht="8.1" customHeight="1" x14ac:dyDescent="0.25">
      <c r="A63" s="632"/>
      <c r="C63" s="752"/>
      <c r="D63" s="753"/>
      <c r="E63" s="753"/>
      <c r="F63" s="753"/>
      <c r="G63" s="752"/>
      <c r="H63" s="753"/>
      <c r="I63" s="753"/>
    </row>
    <row r="64" spans="1:9" ht="15" customHeight="1" x14ac:dyDescent="0.25">
      <c r="A64" s="620" t="s">
        <v>467</v>
      </c>
      <c r="C64" s="268">
        <v>34.224485999999999</v>
      </c>
      <c r="D64" s="268">
        <v>249.730715</v>
      </c>
      <c r="E64" s="268">
        <v>281.28615000000002</v>
      </c>
      <c r="F64" s="268">
        <v>170.12222499999999</v>
      </c>
      <c r="G64" s="268">
        <v>426.45660600000002</v>
      </c>
      <c r="H64" s="268">
        <v>5230.9200650000002</v>
      </c>
      <c r="I64" s="268">
        <v>4910.4901630000004</v>
      </c>
    </row>
    <row r="65" spans="1:9" ht="15" customHeight="1" x14ac:dyDescent="0.25">
      <c r="A65" s="620" t="s">
        <v>461</v>
      </c>
      <c r="C65" s="268">
        <v>12.425834</v>
      </c>
      <c r="D65" s="268">
        <v>59.926170999999997</v>
      </c>
      <c r="E65" s="268">
        <v>56.420510999999998</v>
      </c>
      <c r="F65" s="268">
        <v>26.868506</v>
      </c>
      <c r="G65" s="268">
        <v>18.503982000000001</v>
      </c>
      <c r="H65" s="268">
        <v>26.579688999999998</v>
      </c>
      <c r="I65" s="268">
        <v>44.521165000000003</v>
      </c>
    </row>
    <row r="66" spans="1:9" ht="15" customHeight="1" x14ac:dyDescent="0.25">
      <c r="A66" s="620" t="s">
        <v>458</v>
      </c>
      <c r="C66" s="268">
        <v>306.123221</v>
      </c>
      <c r="D66" s="268">
        <v>2745.9181629999998</v>
      </c>
      <c r="E66" s="268">
        <v>2493.5649320000002</v>
      </c>
      <c r="F66" s="268">
        <v>1468.031735</v>
      </c>
      <c r="G66" s="268">
        <v>1474.1127690000001</v>
      </c>
      <c r="H66" s="268">
        <v>10702.277327</v>
      </c>
      <c r="I66" s="268">
        <v>8691.7033310000006</v>
      </c>
    </row>
    <row r="67" spans="1:9" ht="15" customHeight="1" x14ac:dyDescent="0.25">
      <c r="A67" s="620" t="s">
        <v>456</v>
      </c>
      <c r="C67" s="268">
        <v>45.170304999999999</v>
      </c>
      <c r="D67" s="268">
        <v>488.45567299999999</v>
      </c>
      <c r="E67" s="268">
        <v>581.22710500000005</v>
      </c>
      <c r="F67" s="268">
        <v>426.93880999999999</v>
      </c>
      <c r="G67" s="268">
        <v>70.374510000000001</v>
      </c>
      <c r="H67" s="268">
        <v>916.35307299999999</v>
      </c>
      <c r="I67" s="268">
        <v>866.95591300000001</v>
      </c>
    </row>
    <row r="68" spans="1:9" ht="15" customHeight="1" x14ac:dyDescent="0.25">
      <c r="A68" s="620" t="s">
        <v>455</v>
      </c>
      <c r="C68" s="268">
        <v>53.266978999999999</v>
      </c>
      <c r="D68" s="268">
        <v>404.74115</v>
      </c>
      <c r="E68" s="268">
        <v>373.00896699999998</v>
      </c>
      <c r="F68" s="268">
        <v>224.75983199999999</v>
      </c>
      <c r="G68" s="268">
        <v>77.016667999999996</v>
      </c>
      <c r="H68" s="268">
        <v>274.54096199999998</v>
      </c>
      <c r="I68" s="268">
        <v>652.33400099999994</v>
      </c>
    </row>
    <row r="69" spans="1:9" ht="15" customHeight="1" x14ac:dyDescent="0.25">
      <c r="A69" s="620" t="s">
        <v>453</v>
      </c>
      <c r="C69" s="268">
        <v>7.4866580000000003</v>
      </c>
      <c r="D69" s="268">
        <v>24.010285</v>
      </c>
      <c r="E69" s="268">
        <v>25.726410999999999</v>
      </c>
      <c r="F69" s="268">
        <v>14.477387</v>
      </c>
      <c r="G69" s="268" t="s">
        <v>1205</v>
      </c>
      <c r="H69" s="268">
        <v>1.895875</v>
      </c>
      <c r="I69" s="268">
        <v>3.1838030000000002</v>
      </c>
    </row>
    <row r="70" spans="1:9" ht="15" customHeight="1" x14ac:dyDescent="0.25">
      <c r="A70" s="620" t="s">
        <v>449</v>
      </c>
      <c r="C70" s="268">
        <v>12.344476</v>
      </c>
      <c r="D70" s="268">
        <v>103.562282</v>
      </c>
      <c r="E70" s="268">
        <v>101.320211</v>
      </c>
      <c r="F70" s="268">
        <v>72.718978000000007</v>
      </c>
      <c r="G70" s="268">
        <v>315.88731799999999</v>
      </c>
      <c r="H70" s="268">
        <v>1792.301303</v>
      </c>
      <c r="I70" s="268">
        <v>3762.3523009999999</v>
      </c>
    </row>
    <row r="71" spans="1:9" ht="15" customHeight="1" x14ac:dyDescent="0.25">
      <c r="A71" s="620" t="s">
        <v>437</v>
      </c>
      <c r="C71" s="268">
        <v>3109.5378179999998</v>
      </c>
      <c r="D71" s="268">
        <v>13499.755267</v>
      </c>
      <c r="E71" s="268">
        <v>19649.939661</v>
      </c>
      <c r="F71" s="268">
        <v>10171.558729</v>
      </c>
      <c r="G71" s="268">
        <v>362.92245700000001</v>
      </c>
      <c r="H71" s="268">
        <v>2170.720354</v>
      </c>
      <c r="I71" s="268">
        <v>4677.2168220000003</v>
      </c>
    </row>
    <row r="72" spans="1:9" ht="15" customHeight="1" x14ac:dyDescent="0.25">
      <c r="A72" s="620" t="s">
        <v>432</v>
      </c>
      <c r="C72" s="268">
        <v>25.744730000000001</v>
      </c>
      <c r="D72" s="268">
        <v>273.47660999999999</v>
      </c>
      <c r="E72" s="268">
        <v>254.91995</v>
      </c>
      <c r="F72" s="268">
        <v>223.67452299999999</v>
      </c>
      <c r="G72" s="268" t="s">
        <v>1205</v>
      </c>
      <c r="H72" s="268">
        <v>8.6070200000000003</v>
      </c>
      <c r="I72" s="268">
        <v>7.9410660000000002</v>
      </c>
    </row>
    <row r="73" spans="1:9" ht="15" customHeight="1" x14ac:dyDescent="0.25">
      <c r="A73" s="620" t="s">
        <v>431</v>
      </c>
      <c r="C73" s="268">
        <v>52.276043000000001</v>
      </c>
      <c r="D73" s="268">
        <v>460.54165899999998</v>
      </c>
      <c r="E73" s="268">
        <v>452.80652800000001</v>
      </c>
      <c r="F73" s="268">
        <v>310.34440599999999</v>
      </c>
      <c r="G73" s="268">
        <v>67.792158999999998</v>
      </c>
      <c r="H73" s="268">
        <v>921.02573400000006</v>
      </c>
      <c r="I73" s="268">
        <v>590.31852800000001</v>
      </c>
    </row>
    <row r="74" spans="1:9" ht="15" customHeight="1" x14ac:dyDescent="0.25">
      <c r="A74" s="620" t="s">
        <v>424</v>
      </c>
      <c r="C74" s="268">
        <v>13.761919000000001</v>
      </c>
      <c r="D74" s="268">
        <v>65.107999000000007</v>
      </c>
      <c r="E74" s="268">
        <v>253.27417700000001</v>
      </c>
      <c r="F74" s="268">
        <v>203.40149</v>
      </c>
      <c r="G74" s="268">
        <v>10.095414999999999</v>
      </c>
      <c r="H74" s="268">
        <v>66.953053999999995</v>
      </c>
      <c r="I74" s="268">
        <v>78.143429999999995</v>
      </c>
    </row>
    <row r="75" spans="1:9" ht="15" customHeight="1" x14ac:dyDescent="0.25">
      <c r="A75" s="620" t="s">
        <v>423</v>
      </c>
      <c r="C75" s="268">
        <v>2.9513859999999998</v>
      </c>
      <c r="D75" s="268">
        <v>52.546148000000002</v>
      </c>
      <c r="E75" s="268">
        <v>28.426058000000001</v>
      </c>
      <c r="F75" s="268">
        <v>15.978417</v>
      </c>
      <c r="G75" s="268">
        <v>3.6420759999999999</v>
      </c>
      <c r="H75" s="268">
        <v>68.675192999999993</v>
      </c>
      <c r="I75" s="268">
        <v>106.802677</v>
      </c>
    </row>
    <row r="76" spans="1:9" ht="8.1" customHeight="1" x14ac:dyDescent="0.25">
      <c r="A76" s="98"/>
      <c r="C76" s="359"/>
      <c r="D76" s="274"/>
      <c r="E76" s="274"/>
      <c r="F76" s="274"/>
      <c r="G76" s="359"/>
      <c r="H76" s="274"/>
      <c r="I76" s="274"/>
    </row>
    <row r="77" spans="1:9" ht="28.5" customHeight="1" x14ac:dyDescent="0.25">
      <c r="A77" s="821" t="s">
        <v>1005</v>
      </c>
      <c r="B77" s="821"/>
      <c r="C77" s="462">
        <v>19992.608015999998</v>
      </c>
      <c r="D77" s="462">
        <v>142676.84689099999</v>
      </c>
      <c r="E77" s="462">
        <v>170627.99628799999</v>
      </c>
      <c r="F77" s="462"/>
      <c r="G77" s="462">
        <v>10613.080788000001</v>
      </c>
      <c r="H77" s="462">
        <v>88682.268549</v>
      </c>
      <c r="I77" s="462">
        <v>104626.36023600001</v>
      </c>
    </row>
    <row r="78" spans="1:9" s="148" customFormat="1" ht="15" customHeight="1" x14ac:dyDescent="0.25">
      <c r="A78" s="468" t="s">
        <v>538</v>
      </c>
      <c r="B78" s="635"/>
      <c r="C78" s="751"/>
      <c r="D78" s="741"/>
      <c r="E78" s="741"/>
      <c r="F78" s="741"/>
      <c r="G78" s="741"/>
      <c r="H78" s="741"/>
      <c r="I78" s="741"/>
    </row>
    <row r="79" spans="1:9" ht="8.1" customHeight="1" x14ac:dyDescent="0.25">
      <c r="A79" s="103"/>
      <c r="C79" s="752"/>
      <c r="D79" s="753"/>
      <c r="E79" s="753"/>
      <c r="F79" s="753"/>
      <c r="G79" s="752"/>
      <c r="H79" s="753"/>
      <c r="I79" s="753"/>
    </row>
    <row r="80" spans="1:9" ht="15" customHeight="1" x14ac:dyDescent="0.25">
      <c r="A80" s="620" t="s">
        <v>419</v>
      </c>
      <c r="C80" s="268">
        <v>515.82856900000002</v>
      </c>
      <c r="D80" s="268">
        <v>4574.0505020000001</v>
      </c>
      <c r="E80" s="268">
        <v>4554.8811009999999</v>
      </c>
      <c r="F80" s="268"/>
      <c r="G80" s="268">
        <v>478.113674</v>
      </c>
      <c r="H80" s="268">
        <v>3486.7493650000001</v>
      </c>
      <c r="I80" s="268">
        <v>4279.3767580000003</v>
      </c>
    </row>
    <row r="81" spans="1:9" ht="15" customHeight="1" x14ac:dyDescent="0.25">
      <c r="A81" s="620" t="s">
        <v>437</v>
      </c>
      <c r="C81" s="268">
        <v>3109.5378179999998</v>
      </c>
      <c r="D81" s="268">
        <v>13499.755267</v>
      </c>
      <c r="E81" s="268">
        <v>19649.939661</v>
      </c>
      <c r="F81" s="268"/>
      <c r="G81" s="268">
        <v>362.92245700000001</v>
      </c>
      <c r="H81" s="268">
        <v>2170.720354</v>
      </c>
      <c r="I81" s="268">
        <v>4677.2168220000003</v>
      </c>
    </row>
    <row r="82" spans="1:9" ht="15" customHeight="1" x14ac:dyDescent="0.25">
      <c r="A82" s="620" t="s">
        <v>414</v>
      </c>
      <c r="C82" s="268">
        <v>16367.241629</v>
      </c>
      <c r="D82" s="268">
        <v>124603.041122</v>
      </c>
      <c r="E82" s="268">
        <v>146423.17552600001</v>
      </c>
      <c r="F82" s="268"/>
      <c r="G82" s="268">
        <v>9772.0446570000004</v>
      </c>
      <c r="H82" s="268">
        <v>83024.79883</v>
      </c>
      <c r="I82" s="268">
        <v>95669.766656000007</v>
      </c>
    </row>
    <row r="83" spans="1:9" ht="8.1" customHeight="1" x14ac:dyDescent="0.25">
      <c r="A83" s="98"/>
      <c r="C83" s="359"/>
      <c r="D83" s="274"/>
      <c r="E83" s="274"/>
      <c r="F83" s="274"/>
      <c r="G83" s="359"/>
      <c r="H83" s="274"/>
      <c r="I83" s="274"/>
    </row>
    <row r="84" spans="1:9" ht="28.5" customHeight="1" x14ac:dyDescent="0.25">
      <c r="A84" s="821" t="s">
        <v>872</v>
      </c>
      <c r="B84" s="821"/>
      <c r="C84" s="462">
        <v>6627.9342720000004</v>
      </c>
      <c r="D84" s="462">
        <v>50182.897432000005</v>
      </c>
      <c r="E84" s="462">
        <v>49005.694292</v>
      </c>
      <c r="F84" s="462"/>
      <c r="G84" s="462">
        <v>2148.1901260000004</v>
      </c>
      <c r="H84" s="462">
        <v>24324.59605</v>
      </c>
      <c r="I84" s="462">
        <v>20540.929453000001</v>
      </c>
    </row>
    <row r="85" spans="1:9" s="148" customFormat="1" ht="15" customHeight="1" x14ac:dyDescent="0.25">
      <c r="A85" s="468" t="s">
        <v>539</v>
      </c>
      <c r="B85" s="635"/>
      <c r="C85" s="751"/>
      <c r="D85" s="741"/>
      <c r="E85" s="741"/>
      <c r="F85" s="741"/>
      <c r="G85" s="741"/>
      <c r="H85" s="741"/>
      <c r="I85" s="741"/>
    </row>
    <row r="86" spans="1:9" ht="8.1" customHeight="1" x14ac:dyDescent="0.25">
      <c r="A86" s="632"/>
      <c r="C86" s="752"/>
      <c r="D86" s="753"/>
      <c r="E86" s="753"/>
      <c r="F86" s="753"/>
      <c r="G86" s="752"/>
      <c r="H86" s="753"/>
      <c r="I86" s="753"/>
    </row>
    <row r="87" spans="1:9" ht="15" customHeight="1" x14ac:dyDescent="0.25">
      <c r="A87" s="620" t="s">
        <v>412</v>
      </c>
      <c r="C87" s="268">
        <v>245.82260500000001</v>
      </c>
      <c r="D87" s="268">
        <v>598.70137199999999</v>
      </c>
      <c r="E87" s="268">
        <v>1386.495242</v>
      </c>
      <c r="F87" s="268"/>
      <c r="G87" s="268" t="s">
        <v>1205</v>
      </c>
      <c r="H87" s="268" t="s">
        <v>1205</v>
      </c>
      <c r="I87" s="268" t="s">
        <v>1205</v>
      </c>
    </row>
    <row r="88" spans="1:9" ht="15" customHeight="1" x14ac:dyDescent="0.25">
      <c r="A88" s="620" t="s">
        <v>408</v>
      </c>
      <c r="C88" s="268">
        <v>806.87328400000001</v>
      </c>
      <c r="D88" s="268">
        <v>8196.2336049999994</v>
      </c>
      <c r="E88" s="268">
        <v>7041.8008319999999</v>
      </c>
      <c r="F88" s="268"/>
      <c r="G88" s="268">
        <v>86.457498999999999</v>
      </c>
      <c r="H88" s="268">
        <v>952.28166899999997</v>
      </c>
      <c r="I88" s="268">
        <v>838.92661399999997</v>
      </c>
    </row>
    <row r="89" spans="1:9" ht="15" customHeight="1" x14ac:dyDescent="0.25">
      <c r="A89" s="620" t="s">
        <v>407</v>
      </c>
      <c r="C89" s="268">
        <v>0.937531</v>
      </c>
      <c r="D89" s="268">
        <v>3.9419430000000002</v>
      </c>
      <c r="E89" s="268">
        <v>7.2599169999999997</v>
      </c>
      <c r="F89" s="268"/>
      <c r="G89" s="268" t="s">
        <v>1205</v>
      </c>
      <c r="H89" s="268" t="s">
        <v>1205</v>
      </c>
      <c r="I89" s="268" t="s">
        <v>1205</v>
      </c>
    </row>
    <row r="90" spans="1:9" ht="15" customHeight="1" x14ac:dyDescent="0.25">
      <c r="A90" s="620" t="s">
        <v>400</v>
      </c>
      <c r="C90" s="268">
        <v>4517.7336679999999</v>
      </c>
      <c r="D90" s="268">
        <v>34868.859633</v>
      </c>
      <c r="E90" s="268">
        <v>33748.287553000002</v>
      </c>
      <c r="F90" s="268"/>
      <c r="G90" s="268">
        <v>1947.573406</v>
      </c>
      <c r="H90" s="268">
        <v>21101.456457</v>
      </c>
      <c r="I90" s="268">
        <v>17996.022915000001</v>
      </c>
    </row>
    <row r="91" spans="1:9" ht="15" customHeight="1" x14ac:dyDescent="0.25">
      <c r="A91" s="620" t="s">
        <v>386</v>
      </c>
      <c r="C91" s="268">
        <v>71.729387000000003</v>
      </c>
      <c r="D91" s="268">
        <v>557.23563000000001</v>
      </c>
      <c r="E91" s="268">
        <v>501.93893300000002</v>
      </c>
      <c r="F91" s="268"/>
      <c r="G91" s="268" t="s">
        <v>1205</v>
      </c>
      <c r="H91" s="268">
        <v>2.4720080000000002</v>
      </c>
      <c r="I91" s="268">
        <v>4.5723459999999996</v>
      </c>
    </row>
    <row r="92" spans="1:9" ht="15" customHeight="1" x14ac:dyDescent="0.25">
      <c r="A92" s="620" t="s">
        <v>383</v>
      </c>
      <c r="C92" s="268">
        <v>18.308104</v>
      </c>
      <c r="D92" s="268">
        <v>130.70601400000001</v>
      </c>
      <c r="E92" s="268">
        <v>111.754272</v>
      </c>
      <c r="F92" s="268"/>
      <c r="G92" s="268" t="s">
        <v>1205</v>
      </c>
      <c r="H92" s="268">
        <v>4.6843149999999998</v>
      </c>
      <c r="I92" s="268">
        <v>2.6764049999999999</v>
      </c>
    </row>
    <row r="93" spans="1:9" ht="15" customHeight="1" x14ac:dyDescent="0.25">
      <c r="A93" s="620" t="s">
        <v>380</v>
      </c>
      <c r="C93" s="268">
        <v>720.94166700000005</v>
      </c>
      <c r="D93" s="268">
        <v>3685.7127860000001</v>
      </c>
      <c r="E93" s="268">
        <v>3547.2529589999999</v>
      </c>
      <c r="F93" s="268"/>
      <c r="G93" s="268">
        <v>88.764095999999995</v>
      </c>
      <c r="H93" s="268">
        <v>1999.6068499999999</v>
      </c>
      <c r="I93" s="268">
        <v>1299.7751049999999</v>
      </c>
    </row>
    <row r="94" spans="1:9" ht="15" customHeight="1" x14ac:dyDescent="0.25">
      <c r="A94" s="620" t="s">
        <v>374</v>
      </c>
      <c r="C94" s="268">
        <v>245.58802600000001</v>
      </c>
      <c r="D94" s="268">
        <v>2141.506449</v>
      </c>
      <c r="E94" s="268">
        <v>2660.9045839999999</v>
      </c>
      <c r="F94" s="268"/>
      <c r="G94" s="268">
        <v>24.734178</v>
      </c>
      <c r="H94" s="268">
        <v>263.63697100000002</v>
      </c>
      <c r="I94" s="268">
        <v>398.46437900000001</v>
      </c>
    </row>
    <row r="95" spans="1:9" ht="15" customHeight="1" x14ac:dyDescent="0.25">
      <c r="B95" s="104"/>
      <c r="C95" s="254"/>
      <c r="D95" s="105"/>
      <c r="E95" s="105"/>
      <c r="F95" s="105"/>
      <c r="G95" s="105"/>
      <c r="H95" s="105"/>
      <c r="I95" s="105"/>
    </row>
    <row r="96" spans="1:9" x14ac:dyDescent="0.25">
      <c r="A96" s="106" t="s">
        <v>540</v>
      </c>
    </row>
    <row r="97" spans="1:1" x14ac:dyDescent="0.25">
      <c r="A97" s="107" t="s">
        <v>541</v>
      </c>
    </row>
  </sheetData>
  <mergeCells count="12">
    <mergeCell ref="A4:B6"/>
    <mergeCell ref="A7:B7"/>
    <mergeCell ref="A84:B84"/>
    <mergeCell ref="A77:B77"/>
    <mergeCell ref="A53:B53"/>
    <mergeCell ref="A9:B9"/>
    <mergeCell ref="G4:I4"/>
    <mergeCell ref="G5:I5"/>
    <mergeCell ref="D6:E6"/>
    <mergeCell ref="H6:I6"/>
    <mergeCell ref="C4:E4"/>
    <mergeCell ref="C5:E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39" fitToWidth="0" fitToHeight="0" orientation="portrait" useFirstPageNumber="1" r:id="rId1"/>
  <headerFooter>
    <oddFooter>&amp;C&amp;P</oddFooter>
  </headerFooter>
  <rowBreaks count="1" manualBreakCount="1">
    <brk id="60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E3742-0FB8-42AA-8EB4-D1FBEC7DEEA0}">
  <dimension ref="A1:M107"/>
  <sheetViews>
    <sheetView view="pageBreakPreview" zoomScaleNormal="98" zoomScaleSheetLayoutView="100" zoomScalePageLayoutView="70" workbookViewId="0">
      <selection activeCell="S26" sqref="S26"/>
    </sheetView>
  </sheetViews>
  <sheetFormatPr defaultColWidth="9.140625" defaultRowHeight="12" x14ac:dyDescent="0.2"/>
  <cols>
    <col min="1" max="1" width="7.7109375" style="10" customWidth="1"/>
    <col min="2" max="2" width="18.5703125" style="10" customWidth="1"/>
    <col min="3" max="5" width="9.28515625" style="10" customWidth="1"/>
    <col min="6" max="6" width="9.5703125" style="10" customWidth="1"/>
    <col min="7" max="7" width="9.85546875" style="10" customWidth="1"/>
    <col min="8" max="8" width="0.5703125" style="10" customWidth="1"/>
    <col min="9" max="11" width="9.28515625" style="10" customWidth="1"/>
    <col min="12" max="13" width="9.5703125" style="10" customWidth="1"/>
    <col min="14" max="16384" width="9.140625" style="10"/>
  </cols>
  <sheetData>
    <row r="1" spans="1:13" ht="15" customHeight="1" x14ac:dyDescent="0.2">
      <c r="B1" s="1" t="s">
        <v>1051</v>
      </c>
      <c r="C1" s="141"/>
      <c r="D1" s="141"/>
      <c r="F1" s="141"/>
      <c r="I1" s="141"/>
      <c r="J1" s="141"/>
      <c r="K1" s="141"/>
      <c r="L1" s="141"/>
      <c r="M1" s="141"/>
    </row>
    <row r="2" spans="1:13" ht="15" customHeight="1" x14ac:dyDescent="0.2">
      <c r="B2" s="4" t="s">
        <v>1052</v>
      </c>
      <c r="C2" s="3"/>
      <c r="D2" s="3"/>
      <c r="F2" s="3"/>
      <c r="I2" s="3"/>
      <c r="J2" s="3"/>
      <c r="K2" s="3"/>
      <c r="L2" s="3"/>
      <c r="M2" s="3"/>
    </row>
    <row r="3" spans="1:13" ht="8.1" customHeight="1" x14ac:dyDescent="0.2">
      <c r="B3" s="24"/>
      <c r="C3" s="24"/>
      <c r="D3" s="24"/>
      <c r="F3" s="24"/>
      <c r="I3" s="24"/>
      <c r="J3" s="24"/>
      <c r="K3" s="24"/>
      <c r="L3" s="24"/>
      <c r="M3" s="24"/>
    </row>
    <row r="4" spans="1:13" ht="15" customHeight="1" x14ac:dyDescent="0.2">
      <c r="A4" s="636"/>
      <c r="B4" s="470"/>
      <c r="C4" s="825" t="s">
        <v>3</v>
      </c>
      <c r="D4" s="825"/>
      <c r="E4" s="825"/>
      <c r="F4" s="825"/>
      <c r="G4" s="825"/>
      <c r="H4" s="470"/>
      <c r="I4" s="825" t="s">
        <v>5</v>
      </c>
      <c r="J4" s="825"/>
      <c r="K4" s="825"/>
      <c r="L4" s="825"/>
      <c r="M4" s="825"/>
    </row>
    <row r="5" spans="1:13" ht="15" customHeight="1" x14ac:dyDescent="0.2">
      <c r="A5" s="637"/>
      <c r="B5" s="470"/>
      <c r="C5" s="823" t="s">
        <v>9</v>
      </c>
      <c r="D5" s="823"/>
      <c r="E5" s="823"/>
      <c r="F5" s="823"/>
      <c r="G5" s="823"/>
      <c r="H5" s="472"/>
      <c r="I5" s="823" t="s">
        <v>11</v>
      </c>
      <c r="J5" s="823"/>
      <c r="K5" s="823"/>
      <c r="L5" s="823"/>
      <c r="M5" s="823"/>
    </row>
    <row r="6" spans="1:13" ht="15" customHeight="1" x14ac:dyDescent="0.2">
      <c r="A6" s="409" t="s">
        <v>657</v>
      </c>
      <c r="B6" s="470"/>
      <c r="C6" s="416" t="s">
        <v>25</v>
      </c>
      <c r="D6" s="416" t="s">
        <v>26</v>
      </c>
      <c r="E6" s="416" t="s">
        <v>27</v>
      </c>
      <c r="F6" s="824" t="s">
        <v>1218</v>
      </c>
      <c r="G6" s="824"/>
      <c r="H6" s="472"/>
      <c r="I6" s="416" t="s">
        <v>25</v>
      </c>
      <c r="J6" s="416" t="s">
        <v>26</v>
      </c>
      <c r="K6" s="416" t="s">
        <v>27</v>
      </c>
      <c r="L6" s="824" t="s">
        <v>1218</v>
      </c>
      <c r="M6" s="824"/>
    </row>
    <row r="7" spans="1:13" ht="15" customHeight="1" x14ac:dyDescent="0.2">
      <c r="A7" s="473" t="s">
        <v>658</v>
      </c>
      <c r="B7" s="470"/>
      <c r="C7" s="416" t="s">
        <v>1029</v>
      </c>
      <c r="D7" s="416" t="s">
        <v>1029</v>
      </c>
      <c r="E7" s="479">
        <v>2025</v>
      </c>
      <c r="F7" s="479">
        <v>2024</v>
      </c>
      <c r="G7" s="479">
        <v>2025</v>
      </c>
      <c r="H7" s="474"/>
      <c r="I7" s="416" t="s">
        <v>1029</v>
      </c>
      <c r="J7" s="416" t="s">
        <v>1029</v>
      </c>
      <c r="K7" s="479">
        <v>2025</v>
      </c>
      <c r="L7" s="479">
        <v>2024</v>
      </c>
      <c r="M7" s="479">
        <v>2025</v>
      </c>
    </row>
    <row r="8" spans="1:13" ht="8.1" customHeight="1" x14ac:dyDescent="0.2">
      <c r="A8" s="153"/>
      <c r="C8" s="111"/>
      <c r="D8" s="111"/>
      <c r="F8" s="111"/>
      <c r="I8" s="111"/>
      <c r="J8" s="111"/>
      <c r="K8" s="111"/>
      <c r="L8" s="111"/>
      <c r="M8" s="111"/>
    </row>
    <row r="9" spans="1:13" s="104" customFormat="1" ht="15" customHeight="1" x14ac:dyDescent="0.25">
      <c r="A9" s="475" t="s">
        <v>926</v>
      </c>
      <c r="B9" s="642"/>
      <c r="C9" s="476">
        <v>121549.776461</v>
      </c>
      <c r="D9" s="476">
        <v>140062.67272599999</v>
      </c>
      <c r="E9" s="476">
        <v>131597.91977000001</v>
      </c>
      <c r="F9" s="476">
        <v>992728.99909899989</v>
      </c>
      <c r="G9" s="476">
        <v>1031686.7886500002</v>
      </c>
      <c r="H9" s="476"/>
      <c r="I9" s="476">
        <v>113145.29536700003</v>
      </c>
      <c r="J9" s="476">
        <v>125457.70533700001</v>
      </c>
      <c r="K9" s="476">
        <v>115472.26624699999</v>
      </c>
      <c r="L9" s="476">
        <v>912565.44375299988</v>
      </c>
      <c r="M9" s="476">
        <v>945617.2190080001</v>
      </c>
    </row>
    <row r="10" spans="1:13" ht="8.1" customHeight="1" x14ac:dyDescent="0.2">
      <c r="A10" s="153"/>
      <c r="C10" s="739"/>
      <c r="D10" s="739"/>
      <c r="E10" s="739"/>
      <c r="F10" s="739"/>
      <c r="G10" s="739"/>
      <c r="H10" s="740"/>
      <c r="I10" s="739"/>
      <c r="J10" s="739"/>
      <c r="K10" s="739"/>
      <c r="L10" s="739"/>
      <c r="M10" s="739"/>
    </row>
    <row r="11" spans="1:13" s="154" customFormat="1" ht="15" customHeight="1" x14ac:dyDescent="0.2">
      <c r="A11" s="638" t="s">
        <v>659</v>
      </c>
      <c r="B11" s="643"/>
      <c r="C11" s="462">
        <v>8959.2811679999995</v>
      </c>
      <c r="D11" s="462">
        <v>9073.3157140000003</v>
      </c>
      <c r="E11" s="462">
        <v>9542.3631179999993</v>
      </c>
      <c r="F11" s="462">
        <v>66976.145206999994</v>
      </c>
      <c r="G11" s="462">
        <v>71805.688972000004</v>
      </c>
      <c r="H11" s="462">
        <v>0</v>
      </c>
      <c r="I11" s="462">
        <v>5952.765942</v>
      </c>
      <c r="J11" s="462">
        <v>6257.6139570000005</v>
      </c>
      <c r="K11" s="462">
        <v>6078.9506220000003</v>
      </c>
      <c r="L11" s="462">
        <v>52061.189102000004</v>
      </c>
      <c r="M11" s="462">
        <v>57137.490122000003</v>
      </c>
    </row>
    <row r="12" spans="1:13" ht="15" customHeight="1" x14ac:dyDescent="0.2">
      <c r="A12" s="639" t="s">
        <v>660</v>
      </c>
      <c r="B12" s="644"/>
      <c r="C12" s="741"/>
      <c r="D12" s="741"/>
      <c r="E12" s="741"/>
      <c r="F12" s="741"/>
      <c r="G12" s="741"/>
      <c r="H12" s="742"/>
      <c r="I12" s="741"/>
      <c r="J12" s="741"/>
      <c r="K12" s="741"/>
      <c r="L12" s="741"/>
      <c r="M12" s="741"/>
    </row>
    <row r="13" spans="1:13" ht="8.1" customHeight="1" x14ac:dyDescent="0.2">
      <c r="A13" s="113"/>
      <c r="C13" s="743"/>
      <c r="D13" s="743"/>
      <c r="E13" s="743"/>
      <c r="F13" s="743"/>
      <c r="G13" s="743"/>
      <c r="H13" s="744"/>
      <c r="I13" s="155"/>
      <c r="J13" s="155"/>
      <c r="K13" s="155"/>
      <c r="L13" s="155"/>
      <c r="M13" s="155"/>
    </row>
    <row r="14" spans="1:13" s="156" customFormat="1" ht="15" customHeight="1" x14ac:dyDescent="0.2">
      <c r="A14" s="18" t="s">
        <v>661</v>
      </c>
      <c r="C14" s="269">
        <v>246.446754</v>
      </c>
      <c r="D14" s="269">
        <v>294.269249</v>
      </c>
      <c r="E14" s="269">
        <v>305.14638400000001</v>
      </c>
      <c r="F14" s="269">
        <v>3036.2476900000001</v>
      </c>
      <c r="G14" s="269">
        <v>2866.6360910000003</v>
      </c>
      <c r="H14" s="269"/>
      <c r="I14" s="269">
        <v>435.66055599999999</v>
      </c>
      <c r="J14" s="269">
        <v>416.38928600000003</v>
      </c>
      <c r="K14" s="269">
        <v>457.56510800000001</v>
      </c>
      <c r="L14" s="269">
        <v>4773.5879960000002</v>
      </c>
      <c r="M14" s="269">
        <v>4849.2143779999997</v>
      </c>
    </row>
    <row r="15" spans="1:13" s="156" customFormat="1" ht="15" customHeight="1" x14ac:dyDescent="0.2">
      <c r="A15" s="19" t="s">
        <v>662</v>
      </c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</row>
    <row r="16" spans="1:13" s="156" customFormat="1" ht="8.1" customHeight="1" x14ac:dyDescent="0.2">
      <c r="A16" s="19"/>
      <c r="C16" s="270"/>
      <c r="D16" s="270"/>
      <c r="E16" s="270"/>
      <c r="F16" s="270"/>
      <c r="G16" s="270"/>
      <c r="H16" s="271"/>
      <c r="I16" s="270"/>
      <c r="J16" s="270"/>
      <c r="K16" s="270"/>
      <c r="L16" s="270"/>
      <c r="M16" s="270"/>
    </row>
    <row r="17" spans="1:13" s="156" customFormat="1" ht="15" customHeight="1" x14ac:dyDescent="0.2">
      <c r="A17" s="18" t="s">
        <v>663</v>
      </c>
      <c r="C17" s="269">
        <v>24.273213999999999</v>
      </c>
      <c r="D17" s="269">
        <v>31.371614999999998</v>
      </c>
      <c r="E17" s="269">
        <v>56.837736</v>
      </c>
      <c r="F17" s="269">
        <v>335.10319599999997</v>
      </c>
      <c r="G17" s="269">
        <v>296.00968499999999</v>
      </c>
      <c r="H17" s="269"/>
      <c r="I17" s="269">
        <v>21.335916000000001</v>
      </c>
      <c r="J17" s="269">
        <v>4.3673019999999996</v>
      </c>
      <c r="K17" s="269">
        <v>3.5978560000000002</v>
      </c>
      <c r="L17" s="269">
        <v>32.093598</v>
      </c>
      <c r="M17" s="269">
        <v>66.048524999999998</v>
      </c>
    </row>
    <row r="18" spans="1:13" s="156" customFormat="1" ht="15" customHeight="1" x14ac:dyDescent="0.2">
      <c r="A18" s="19" t="s">
        <v>664</v>
      </c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</row>
    <row r="19" spans="1:13" s="156" customFormat="1" ht="8.1" customHeight="1" x14ac:dyDescent="0.2">
      <c r="A19" s="1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</row>
    <row r="20" spans="1:13" s="156" customFormat="1" ht="15" customHeight="1" x14ac:dyDescent="0.2">
      <c r="A20" s="18" t="s">
        <v>665</v>
      </c>
      <c r="C20" s="269">
        <v>247.50571400000001</v>
      </c>
      <c r="D20" s="269">
        <v>311.73058700000001</v>
      </c>
      <c r="E20" s="269">
        <v>281.74432899999999</v>
      </c>
      <c r="F20" s="269">
        <v>2069.2399379999997</v>
      </c>
      <c r="G20" s="269">
        <v>2020.7296960000003</v>
      </c>
      <c r="H20" s="269"/>
      <c r="I20" s="269">
        <v>87.658824999999993</v>
      </c>
      <c r="J20" s="269">
        <v>74.345222000000007</v>
      </c>
      <c r="K20" s="269">
        <v>90.067162999999994</v>
      </c>
      <c r="L20" s="269">
        <v>646.02361300000007</v>
      </c>
      <c r="M20" s="269">
        <v>612.36073699999997</v>
      </c>
    </row>
    <row r="21" spans="1:13" s="156" customFormat="1" ht="15" customHeight="1" x14ac:dyDescent="0.2">
      <c r="A21" s="19" t="s">
        <v>666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</row>
    <row r="22" spans="1:13" s="156" customFormat="1" ht="8.1" customHeight="1" x14ac:dyDescent="0.2">
      <c r="A22" s="1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</row>
    <row r="23" spans="1:13" s="156" customFormat="1" ht="15" customHeight="1" x14ac:dyDescent="0.2">
      <c r="A23" s="18" t="s">
        <v>667</v>
      </c>
      <c r="C23" s="269">
        <v>5527.4586849999996</v>
      </c>
      <c r="D23" s="269">
        <v>5287.1686339999997</v>
      </c>
      <c r="E23" s="269">
        <v>5751.8333979999998</v>
      </c>
      <c r="F23" s="269">
        <v>41100.254286999996</v>
      </c>
      <c r="G23" s="269">
        <v>43092.377632999996</v>
      </c>
      <c r="H23" s="269"/>
      <c r="I23" s="269">
        <v>271.78230600000001</v>
      </c>
      <c r="J23" s="269">
        <v>295.83839799999998</v>
      </c>
      <c r="K23" s="269">
        <v>288.06534399999998</v>
      </c>
      <c r="L23" s="269">
        <v>849.88337100000012</v>
      </c>
      <c r="M23" s="269">
        <v>3068.7982440000001</v>
      </c>
    </row>
    <row r="24" spans="1:13" s="156" customFormat="1" ht="15" customHeight="1" x14ac:dyDescent="0.2">
      <c r="A24" s="19" t="s">
        <v>668</v>
      </c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</row>
    <row r="25" spans="1:13" s="156" customFormat="1" ht="8.1" customHeight="1" x14ac:dyDescent="0.2">
      <c r="A25" s="1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</row>
    <row r="26" spans="1:13" s="156" customFormat="1" ht="15" customHeight="1" x14ac:dyDescent="0.2">
      <c r="A26" s="18" t="s">
        <v>552</v>
      </c>
      <c r="C26" s="269">
        <v>2913.5968010000001</v>
      </c>
      <c r="D26" s="269">
        <v>3148.7756290000002</v>
      </c>
      <c r="E26" s="269">
        <v>3146.8012709999998</v>
      </c>
      <c r="F26" s="269">
        <v>20435.300095999999</v>
      </c>
      <c r="G26" s="269">
        <v>23529.935867</v>
      </c>
      <c r="H26" s="269"/>
      <c r="I26" s="269">
        <v>5136.3283389999997</v>
      </c>
      <c r="J26" s="269">
        <v>5466.6737490000005</v>
      </c>
      <c r="K26" s="269">
        <v>5239.6551509999999</v>
      </c>
      <c r="L26" s="269">
        <v>45759.600524000001</v>
      </c>
      <c r="M26" s="269">
        <v>48541.068238000007</v>
      </c>
    </row>
    <row r="27" spans="1:13" s="156" customFormat="1" ht="15" customHeight="1" x14ac:dyDescent="0.2">
      <c r="A27" s="19" t="s">
        <v>553</v>
      </c>
      <c r="C27" s="273"/>
      <c r="D27" s="273"/>
      <c r="E27" s="273"/>
      <c r="F27" s="273"/>
      <c r="G27" s="273"/>
      <c r="H27" s="269"/>
      <c r="I27" s="269"/>
      <c r="J27" s="269"/>
      <c r="K27" s="269"/>
      <c r="L27" s="269"/>
      <c r="M27" s="269"/>
    </row>
    <row r="28" spans="1:13" s="156" customFormat="1" ht="8.1" customHeight="1" x14ac:dyDescent="0.2">
      <c r="A28" s="113"/>
      <c r="C28" s="273"/>
      <c r="D28" s="273"/>
      <c r="E28" s="273"/>
      <c r="F28" s="273"/>
      <c r="G28" s="273"/>
      <c r="H28" s="269"/>
      <c r="I28" s="269"/>
      <c r="J28" s="269"/>
      <c r="K28" s="269"/>
      <c r="L28" s="269"/>
      <c r="M28" s="269"/>
    </row>
    <row r="29" spans="1:13" s="154" customFormat="1" ht="15" customHeight="1" x14ac:dyDescent="0.2">
      <c r="A29" s="638" t="s">
        <v>669</v>
      </c>
      <c r="B29" s="643"/>
      <c r="C29" s="462">
        <v>5574.8247609999999</v>
      </c>
      <c r="D29" s="462">
        <v>8050.5147160000006</v>
      </c>
      <c r="E29" s="462">
        <v>7114.7749989999993</v>
      </c>
      <c r="F29" s="462">
        <v>71034.192645999996</v>
      </c>
      <c r="G29" s="462">
        <v>59219.920987000005</v>
      </c>
      <c r="H29" s="462">
        <v>0</v>
      </c>
      <c r="I29" s="462">
        <v>9653.9407519999986</v>
      </c>
      <c r="J29" s="462">
        <v>9215.490769</v>
      </c>
      <c r="K29" s="462">
        <v>7398.5600199999999</v>
      </c>
      <c r="L29" s="462">
        <v>80575.704849000002</v>
      </c>
      <c r="M29" s="462">
        <v>67855.892025000008</v>
      </c>
    </row>
    <row r="30" spans="1:13" ht="15" customHeight="1" x14ac:dyDescent="0.2">
      <c r="A30" s="639" t="s">
        <v>670</v>
      </c>
      <c r="B30" s="644"/>
      <c r="C30" s="741"/>
      <c r="D30" s="741"/>
      <c r="E30" s="741"/>
      <c r="F30" s="741"/>
      <c r="G30" s="741"/>
      <c r="H30" s="742"/>
      <c r="I30" s="741"/>
      <c r="J30" s="741"/>
      <c r="K30" s="741"/>
      <c r="L30" s="741"/>
      <c r="M30" s="741"/>
    </row>
    <row r="31" spans="1:13" s="156" customFormat="1" ht="8.1" customHeight="1" x14ac:dyDescent="0.2">
      <c r="A31" s="113"/>
      <c r="C31" s="273"/>
      <c r="D31" s="273"/>
      <c r="E31" s="273"/>
      <c r="F31" s="273"/>
      <c r="G31" s="273"/>
      <c r="H31" s="269"/>
      <c r="I31" s="269"/>
      <c r="J31" s="269"/>
      <c r="K31" s="269"/>
      <c r="L31" s="269"/>
      <c r="M31" s="269"/>
    </row>
    <row r="32" spans="1:13" s="156" customFormat="1" ht="15" customHeight="1" x14ac:dyDescent="0.2">
      <c r="A32" s="18" t="s">
        <v>671</v>
      </c>
      <c r="C32" s="272">
        <v>150.78115700000001</v>
      </c>
      <c r="D32" s="272">
        <v>200.14552499999999</v>
      </c>
      <c r="E32" s="272">
        <v>128.51060899999999</v>
      </c>
      <c r="F32" s="272">
        <v>1713.536335</v>
      </c>
      <c r="G32" s="272">
        <v>1390.683239</v>
      </c>
      <c r="H32" s="272"/>
      <c r="I32" s="272">
        <v>46.649219000000002</v>
      </c>
      <c r="J32" s="272">
        <v>37.878171000000002</v>
      </c>
      <c r="K32" s="272">
        <v>84.494394</v>
      </c>
      <c r="L32" s="272">
        <v>364.42407500000002</v>
      </c>
      <c r="M32" s="272">
        <v>416.66040200000003</v>
      </c>
    </row>
    <row r="33" spans="1:13" s="156" customFormat="1" ht="15" customHeight="1" x14ac:dyDescent="0.2">
      <c r="A33" s="19" t="s">
        <v>672</v>
      </c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</row>
    <row r="34" spans="1:13" s="156" customFormat="1" ht="8.1" customHeight="1" x14ac:dyDescent="0.2">
      <c r="A34" s="18"/>
      <c r="C34" s="273"/>
      <c r="D34" s="273"/>
      <c r="E34" s="273"/>
      <c r="F34" s="273"/>
      <c r="G34" s="273"/>
      <c r="H34" s="269"/>
      <c r="I34" s="273"/>
      <c r="J34" s="273"/>
      <c r="K34" s="273"/>
      <c r="L34" s="273"/>
      <c r="M34" s="273"/>
    </row>
    <row r="35" spans="1:13" s="156" customFormat="1" ht="15" customHeight="1" x14ac:dyDescent="0.2">
      <c r="A35" s="18" t="s">
        <v>673</v>
      </c>
      <c r="C35" s="269">
        <v>1058.3104040000001</v>
      </c>
      <c r="D35" s="269">
        <v>1905.6901949999999</v>
      </c>
      <c r="E35" s="269">
        <v>1225.7721790000001</v>
      </c>
      <c r="F35" s="269">
        <v>19168.180206999998</v>
      </c>
      <c r="G35" s="269">
        <v>13117.448923</v>
      </c>
      <c r="H35" s="269"/>
      <c r="I35" s="269">
        <v>4485.0238259999996</v>
      </c>
      <c r="J35" s="269">
        <v>5623.3771919999999</v>
      </c>
      <c r="K35" s="269">
        <v>3588.514463</v>
      </c>
      <c r="L35" s="269">
        <v>43201.563201000004</v>
      </c>
      <c r="M35" s="269">
        <v>35487.996476000008</v>
      </c>
    </row>
    <row r="36" spans="1:13" s="156" customFormat="1" ht="15" customHeight="1" x14ac:dyDescent="0.2">
      <c r="A36" s="19" t="s">
        <v>674</v>
      </c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</row>
    <row r="37" spans="1:13" s="156" customFormat="1" ht="8.1" customHeight="1" x14ac:dyDescent="0.2">
      <c r="A37" s="19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</row>
    <row r="38" spans="1:13" s="156" customFormat="1" ht="15" customHeight="1" x14ac:dyDescent="0.2">
      <c r="A38" s="18" t="s">
        <v>675</v>
      </c>
      <c r="C38" s="269">
        <v>3416.0449829999998</v>
      </c>
      <c r="D38" s="269">
        <v>4423.7364150000003</v>
      </c>
      <c r="E38" s="269">
        <v>4056.8194560000002</v>
      </c>
      <c r="F38" s="269">
        <v>40948.912706000003</v>
      </c>
      <c r="G38" s="269">
        <v>34338.113372</v>
      </c>
      <c r="H38" s="269"/>
      <c r="I38" s="269">
        <v>654.02880900000002</v>
      </c>
      <c r="J38" s="269">
        <v>509.167236</v>
      </c>
      <c r="K38" s="269">
        <v>156.432602</v>
      </c>
      <c r="L38" s="269">
        <v>6858.593178000001</v>
      </c>
      <c r="M38" s="269">
        <v>4044.2820620000002</v>
      </c>
    </row>
    <row r="39" spans="1:13" s="156" customFormat="1" ht="15" customHeight="1" x14ac:dyDescent="0.2">
      <c r="A39" s="19" t="s">
        <v>676</v>
      </c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</row>
    <row r="40" spans="1:13" s="156" customFormat="1" ht="8.1" customHeight="1" x14ac:dyDescent="0.2">
      <c r="A40" s="19"/>
      <c r="C40" s="273"/>
      <c r="D40" s="273"/>
      <c r="E40" s="273"/>
      <c r="F40" s="273"/>
      <c r="G40" s="273"/>
      <c r="H40" s="269"/>
      <c r="I40" s="269"/>
      <c r="J40" s="269"/>
      <c r="K40" s="269"/>
      <c r="L40" s="269"/>
      <c r="M40" s="269"/>
    </row>
    <row r="41" spans="1:13" s="156" customFormat="1" ht="15" customHeight="1" x14ac:dyDescent="0.2">
      <c r="A41" s="18" t="s">
        <v>552</v>
      </c>
      <c r="C41" s="269">
        <v>949.68821700000001</v>
      </c>
      <c r="D41" s="269">
        <v>1520.942581</v>
      </c>
      <c r="E41" s="269">
        <v>1703.6727549999998</v>
      </c>
      <c r="F41" s="269">
        <v>9203.5633980000002</v>
      </c>
      <c r="G41" s="269">
        <v>10373.675453</v>
      </c>
      <c r="H41" s="269"/>
      <c r="I41" s="269">
        <v>4468.2388979999996</v>
      </c>
      <c r="J41" s="269">
        <v>3045.06817</v>
      </c>
      <c r="K41" s="269">
        <v>3569.1185610000002</v>
      </c>
      <c r="L41" s="269">
        <v>30151.124394999999</v>
      </c>
      <c r="M41" s="269">
        <v>27906.953085000001</v>
      </c>
    </row>
    <row r="42" spans="1:13" s="156" customFormat="1" ht="15" customHeight="1" x14ac:dyDescent="0.2">
      <c r="A42" s="19" t="s">
        <v>553</v>
      </c>
      <c r="C42" s="273"/>
      <c r="D42" s="273"/>
      <c r="E42" s="273"/>
      <c r="F42" s="273"/>
      <c r="G42" s="273"/>
      <c r="H42" s="269"/>
      <c r="I42" s="269"/>
      <c r="J42" s="269"/>
      <c r="K42" s="269"/>
      <c r="L42" s="269"/>
      <c r="M42" s="269"/>
    </row>
    <row r="43" spans="1:13" s="156" customFormat="1" ht="8.1" customHeight="1" x14ac:dyDescent="0.2">
      <c r="A43" s="113"/>
      <c r="C43" s="273"/>
      <c r="D43" s="273"/>
      <c r="E43" s="273"/>
      <c r="F43" s="273"/>
      <c r="G43" s="273"/>
      <c r="H43" s="269"/>
      <c r="I43" s="269"/>
      <c r="J43" s="269"/>
      <c r="K43" s="269"/>
      <c r="L43" s="269"/>
      <c r="M43" s="269"/>
    </row>
    <row r="44" spans="1:13" s="154" customFormat="1" ht="15" customHeight="1" x14ac:dyDescent="0.2">
      <c r="A44" s="638" t="s">
        <v>677</v>
      </c>
      <c r="B44" s="643"/>
      <c r="C44" s="462">
        <v>106051.229238</v>
      </c>
      <c r="D44" s="462">
        <v>121853.70057399997</v>
      </c>
      <c r="E44" s="462">
        <v>113856.29650800001</v>
      </c>
      <c r="F44" s="462">
        <v>848126.68791399989</v>
      </c>
      <c r="G44" s="462">
        <v>892269.09341000021</v>
      </c>
      <c r="H44" s="462">
        <v>0</v>
      </c>
      <c r="I44" s="462">
        <v>95956.573969000034</v>
      </c>
      <c r="J44" s="462">
        <v>107906.03513600001</v>
      </c>
      <c r="K44" s="462">
        <v>100190.53105699999</v>
      </c>
      <c r="L44" s="462">
        <v>763074.86856699991</v>
      </c>
      <c r="M44" s="462">
        <v>802498.696092</v>
      </c>
    </row>
    <row r="45" spans="1:13" ht="15" customHeight="1" x14ac:dyDescent="0.2">
      <c r="A45" s="639" t="s">
        <v>678</v>
      </c>
      <c r="B45" s="644"/>
      <c r="C45" s="741"/>
      <c r="D45" s="741"/>
      <c r="E45" s="741"/>
      <c r="F45" s="741"/>
      <c r="G45" s="741"/>
      <c r="H45" s="742"/>
      <c r="I45" s="741"/>
      <c r="J45" s="741"/>
      <c r="K45" s="741"/>
      <c r="L45" s="741"/>
      <c r="M45" s="741"/>
    </row>
    <row r="46" spans="1:13" s="156" customFormat="1" ht="8.1" customHeight="1" x14ac:dyDescent="0.2">
      <c r="A46" s="113"/>
      <c r="C46" s="273"/>
      <c r="D46" s="273"/>
      <c r="E46" s="273"/>
      <c r="F46" s="273"/>
      <c r="G46" s="273"/>
      <c r="H46" s="269"/>
      <c r="I46" s="269"/>
      <c r="J46" s="269"/>
      <c r="K46" s="269"/>
      <c r="L46" s="269"/>
      <c r="M46" s="269"/>
    </row>
    <row r="47" spans="1:13" s="156" customFormat="1" ht="28.5" customHeight="1" x14ac:dyDescent="0.2">
      <c r="A47" s="826" t="s">
        <v>1006</v>
      </c>
      <c r="B47" s="826"/>
      <c r="C47" s="272">
        <v>53976.876829000001</v>
      </c>
      <c r="D47" s="272">
        <v>63349.773223999997</v>
      </c>
      <c r="E47" s="272">
        <v>55508.780435000001</v>
      </c>
      <c r="F47" s="272">
        <v>384141.85126100003</v>
      </c>
      <c r="G47" s="272">
        <v>446930.80550700007</v>
      </c>
      <c r="H47" s="272"/>
      <c r="I47" s="272">
        <v>39811.070132000001</v>
      </c>
      <c r="J47" s="272">
        <v>48538.091251999998</v>
      </c>
      <c r="K47" s="272">
        <v>42876.492971</v>
      </c>
      <c r="L47" s="272">
        <v>291801.73699100001</v>
      </c>
      <c r="M47" s="272">
        <v>360725.62423000007</v>
      </c>
    </row>
    <row r="48" spans="1:13" s="156" customFormat="1" ht="28.5" customHeight="1" x14ac:dyDescent="0.2">
      <c r="A48" s="827" t="s">
        <v>679</v>
      </c>
      <c r="B48" s="827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</row>
    <row r="49" spans="1:13" s="156" customFormat="1" ht="8.1" customHeight="1" x14ac:dyDescent="0.2">
      <c r="A49" s="640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</row>
    <row r="50" spans="1:13" s="156" customFormat="1" ht="41.25" customHeight="1" x14ac:dyDescent="0.2">
      <c r="A50" s="826" t="s">
        <v>873</v>
      </c>
      <c r="B50" s="826"/>
      <c r="C50" s="269">
        <v>4907.4404510000004</v>
      </c>
      <c r="D50" s="269">
        <v>5601.577918</v>
      </c>
      <c r="E50" s="269">
        <v>5631.3902390000003</v>
      </c>
      <c r="F50" s="269">
        <v>49087.907239</v>
      </c>
      <c r="G50" s="269">
        <v>43781.610277</v>
      </c>
      <c r="H50" s="269"/>
      <c r="I50" s="269">
        <v>8246.2642799999994</v>
      </c>
      <c r="J50" s="269">
        <v>7961.8920770000004</v>
      </c>
      <c r="K50" s="269">
        <v>8252.3308670000006</v>
      </c>
      <c r="L50" s="269">
        <v>71461.72925199999</v>
      </c>
      <c r="M50" s="269">
        <v>64036.984716999999</v>
      </c>
    </row>
    <row r="51" spans="1:13" s="156" customFormat="1" ht="41.25" customHeight="1" x14ac:dyDescent="0.2">
      <c r="A51" s="827" t="s">
        <v>874</v>
      </c>
      <c r="B51" s="827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</row>
    <row r="52" spans="1:13" s="156" customFormat="1" ht="8.1" customHeight="1" x14ac:dyDescent="0.2">
      <c r="A52" s="19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</row>
    <row r="53" spans="1:13" s="156" customFormat="1" ht="30" customHeight="1" x14ac:dyDescent="0.2">
      <c r="A53" s="826" t="s">
        <v>1008</v>
      </c>
      <c r="B53" s="826"/>
      <c r="C53" s="269">
        <v>6555.4204209999998</v>
      </c>
      <c r="D53" s="269">
        <v>6819.8646179999996</v>
      </c>
      <c r="E53" s="269">
        <v>6897.3608459999996</v>
      </c>
      <c r="F53" s="269">
        <v>45139.086588999999</v>
      </c>
      <c r="G53" s="269">
        <v>51778.256827000005</v>
      </c>
      <c r="H53" s="269"/>
      <c r="I53" s="269">
        <v>10550.048597999999</v>
      </c>
      <c r="J53" s="269">
        <v>10860.351929</v>
      </c>
      <c r="K53" s="269">
        <v>10068.302291</v>
      </c>
      <c r="L53" s="269">
        <v>74816.905155999993</v>
      </c>
      <c r="M53" s="269">
        <v>79583.049064999999</v>
      </c>
    </row>
    <row r="54" spans="1:13" s="156" customFormat="1" ht="30" customHeight="1" x14ac:dyDescent="0.2">
      <c r="A54" s="827" t="s">
        <v>1007</v>
      </c>
      <c r="B54" s="827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</row>
    <row r="55" spans="1:13" s="156" customFormat="1" ht="8.1" customHeight="1" x14ac:dyDescent="0.2">
      <c r="A55" s="19"/>
      <c r="C55" s="270"/>
      <c r="D55" s="270"/>
      <c r="E55" s="270"/>
      <c r="F55" s="270"/>
      <c r="G55" s="270"/>
      <c r="H55" s="271"/>
      <c r="I55" s="270"/>
      <c r="J55" s="270"/>
      <c r="K55" s="270"/>
      <c r="L55" s="270"/>
      <c r="M55" s="270"/>
    </row>
    <row r="56" spans="1:13" s="156" customFormat="1" ht="15" customHeight="1" x14ac:dyDescent="0.2">
      <c r="A56" s="18" t="s">
        <v>680</v>
      </c>
      <c r="C56" s="269">
        <v>8382.5757560000002</v>
      </c>
      <c r="D56" s="269">
        <v>8123.681388</v>
      </c>
      <c r="E56" s="269">
        <v>9097.3810809999995</v>
      </c>
      <c r="F56" s="269">
        <v>90937.574590000004</v>
      </c>
      <c r="G56" s="269">
        <v>68696.535019999996</v>
      </c>
      <c r="H56" s="269"/>
      <c r="I56" s="269">
        <v>8466.1874329999991</v>
      </c>
      <c r="J56" s="269">
        <v>8883.9379250000002</v>
      </c>
      <c r="K56" s="269">
        <v>8275.9878850000005</v>
      </c>
      <c r="L56" s="269">
        <v>90858.874066000004</v>
      </c>
      <c r="M56" s="269">
        <v>64823.837398999996</v>
      </c>
    </row>
    <row r="57" spans="1:13" s="156" customFormat="1" ht="15" customHeight="1" x14ac:dyDescent="0.2">
      <c r="A57" s="19" t="s">
        <v>681</v>
      </c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</row>
    <row r="58" spans="1:13" s="156" customFormat="1" ht="8.1" customHeight="1" x14ac:dyDescent="0.2">
      <c r="A58" s="19"/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</row>
    <row r="59" spans="1:13" s="156" customFormat="1" ht="15" customHeight="1" x14ac:dyDescent="0.2">
      <c r="A59" s="18" t="s">
        <v>682</v>
      </c>
      <c r="C59" s="269">
        <v>4280.3158270000004</v>
      </c>
      <c r="D59" s="269">
        <v>5705.8599219999996</v>
      </c>
      <c r="E59" s="269">
        <v>4938.3465850000002</v>
      </c>
      <c r="F59" s="269">
        <v>41581.994436000001</v>
      </c>
      <c r="G59" s="269">
        <v>41461.193481000002</v>
      </c>
      <c r="H59" s="269"/>
      <c r="I59" s="269">
        <v>5450.3454240000001</v>
      </c>
      <c r="J59" s="269">
        <v>5802.2692999999999</v>
      </c>
      <c r="K59" s="269">
        <v>5621.9857330000004</v>
      </c>
      <c r="L59" s="269">
        <v>48668.42555</v>
      </c>
      <c r="M59" s="269">
        <v>42843.889432000004</v>
      </c>
    </row>
    <row r="60" spans="1:13" s="156" customFormat="1" ht="15" customHeight="1" x14ac:dyDescent="0.2">
      <c r="A60" s="19" t="s">
        <v>683</v>
      </c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</row>
    <row r="61" spans="1:13" s="156" customFormat="1" ht="8.1" customHeight="1" x14ac:dyDescent="0.2">
      <c r="A61" s="19"/>
      <c r="C61" s="270"/>
      <c r="D61" s="270"/>
      <c r="E61" s="270"/>
      <c r="F61" s="270"/>
      <c r="G61" s="270"/>
      <c r="H61" s="271"/>
      <c r="I61" s="270"/>
      <c r="J61" s="270"/>
      <c r="K61" s="270"/>
      <c r="L61" s="270"/>
      <c r="M61" s="270"/>
    </row>
    <row r="62" spans="1:13" s="156" customFormat="1" ht="30" customHeight="1" x14ac:dyDescent="0.2">
      <c r="A62" s="826" t="s">
        <v>1015</v>
      </c>
      <c r="B62" s="826"/>
      <c r="C62" s="269">
        <v>1320.739795</v>
      </c>
      <c r="D62" s="269">
        <v>1732.0425479999999</v>
      </c>
      <c r="E62" s="269">
        <v>1659.984817</v>
      </c>
      <c r="F62" s="269">
        <v>12484.734036000002</v>
      </c>
      <c r="G62" s="269">
        <v>12627.612948</v>
      </c>
      <c r="H62" s="269"/>
      <c r="I62" s="269">
        <v>3971.025705</v>
      </c>
      <c r="J62" s="269">
        <v>4918.0900469999997</v>
      </c>
      <c r="K62" s="269">
        <v>5696.9759560000002</v>
      </c>
      <c r="L62" s="269">
        <v>34261.025089000002</v>
      </c>
      <c r="M62" s="269">
        <v>39022.297578999998</v>
      </c>
    </row>
    <row r="63" spans="1:13" s="156" customFormat="1" ht="15" customHeight="1" x14ac:dyDescent="0.2">
      <c r="A63" s="19" t="s">
        <v>684</v>
      </c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</row>
    <row r="64" spans="1:13" s="156" customFormat="1" ht="8.1" customHeight="1" x14ac:dyDescent="0.2">
      <c r="A64" s="640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</row>
    <row r="65" spans="1:13" s="156" customFormat="1" ht="15" customHeight="1" x14ac:dyDescent="0.2">
      <c r="A65" s="18" t="s">
        <v>1009</v>
      </c>
      <c r="C65" s="269">
        <v>5093.1511309999996</v>
      </c>
      <c r="D65" s="269">
        <v>5608.4165919999996</v>
      </c>
      <c r="E65" s="269">
        <v>6085.4042490000002</v>
      </c>
      <c r="F65" s="269">
        <v>39524.570614000004</v>
      </c>
      <c r="G65" s="269">
        <v>40958.092669999998</v>
      </c>
      <c r="H65" s="269"/>
      <c r="I65" s="269">
        <v>2918.741145</v>
      </c>
      <c r="J65" s="269">
        <v>3521.2948120000001</v>
      </c>
      <c r="K65" s="269">
        <v>3128.7759689999998</v>
      </c>
      <c r="L65" s="269">
        <v>21437.777142999999</v>
      </c>
      <c r="M65" s="269">
        <v>22782.052404999999</v>
      </c>
    </row>
    <row r="66" spans="1:13" s="156" customFormat="1" ht="30" customHeight="1" x14ac:dyDescent="0.2">
      <c r="A66" s="827" t="s">
        <v>1010</v>
      </c>
      <c r="B66" s="827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</row>
    <row r="67" spans="1:13" s="156" customFormat="1" ht="8.1" customHeight="1" x14ac:dyDescent="0.2">
      <c r="A67" s="19"/>
      <c r="C67" s="270"/>
      <c r="D67" s="270"/>
      <c r="E67" s="270"/>
      <c r="F67" s="270"/>
      <c r="G67" s="270"/>
      <c r="H67" s="271"/>
      <c r="I67" s="270"/>
      <c r="J67" s="270"/>
      <c r="K67" s="270"/>
      <c r="L67" s="270"/>
      <c r="M67" s="270"/>
    </row>
    <row r="68" spans="1:13" s="156" customFormat="1" ht="15" customHeight="1" x14ac:dyDescent="0.2">
      <c r="A68" s="18" t="s">
        <v>685</v>
      </c>
      <c r="C68" s="269">
        <v>3042.3381730000001</v>
      </c>
      <c r="D68" s="269">
        <v>3542.292512</v>
      </c>
      <c r="E68" s="269">
        <v>3311.972882</v>
      </c>
      <c r="F68" s="269">
        <v>22719.355058000001</v>
      </c>
      <c r="G68" s="269">
        <v>25767.792737999996</v>
      </c>
      <c r="H68" s="269"/>
      <c r="I68" s="269">
        <v>2309.8896359999999</v>
      </c>
      <c r="J68" s="269">
        <v>2593.0257550000001</v>
      </c>
      <c r="K68" s="269">
        <v>2531.3612539999999</v>
      </c>
      <c r="L68" s="269">
        <v>21046.155604999996</v>
      </c>
      <c r="M68" s="269">
        <v>20013.167111999999</v>
      </c>
    </row>
    <row r="69" spans="1:13" s="156" customFormat="1" ht="15" customHeight="1" x14ac:dyDescent="0.2">
      <c r="A69" s="19" t="s">
        <v>686</v>
      </c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69"/>
    </row>
    <row r="70" spans="1:13" s="156" customFormat="1" ht="8.1" customHeight="1" x14ac:dyDescent="0.2">
      <c r="A70" s="19"/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9"/>
    </row>
    <row r="71" spans="1:13" s="156" customFormat="1" ht="15" customHeight="1" x14ac:dyDescent="0.2">
      <c r="A71" s="18" t="s">
        <v>687</v>
      </c>
      <c r="C71" s="269">
        <v>1259.781334</v>
      </c>
      <c r="D71" s="269">
        <v>1490.567755</v>
      </c>
      <c r="E71" s="269">
        <v>1468.371388</v>
      </c>
      <c r="F71" s="269">
        <v>11784.963869000001</v>
      </c>
      <c r="G71" s="269">
        <v>10948.897181</v>
      </c>
      <c r="H71" s="269"/>
      <c r="I71" s="269">
        <v>1702.4793549999999</v>
      </c>
      <c r="J71" s="269">
        <v>1836.8146770000001</v>
      </c>
      <c r="K71" s="269">
        <v>1752.721274</v>
      </c>
      <c r="L71" s="269">
        <v>14285.183887000001</v>
      </c>
      <c r="M71" s="269">
        <v>14109.478917999999</v>
      </c>
    </row>
    <row r="72" spans="1:13" s="156" customFormat="1" ht="30" customHeight="1" x14ac:dyDescent="0.2">
      <c r="A72" s="827" t="s">
        <v>1011</v>
      </c>
      <c r="B72" s="827"/>
      <c r="C72" s="269"/>
      <c r="D72" s="269"/>
      <c r="E72" s="269"/>
      <c r="F72" s="269"/>
      <c r="G72" s="269"/>
      <c r="H72" s="269"/>
      <c r="I72" s="269"/>
      <c r="J72" s="269"/>
      <c r="K72" s="269"/>
      <c r="L72" s="269"/>
      <c r="M72" s="269"/>
    </row>
    <row r="73" spans="1:13" s="156" customFormat="1" ht="8.1" customHeight="1" x14ac:dyDescent="0.2">
      <c r="A73" s="18"/>
      <c r="C73" s="273"/>
      <c r="D73" s="273"/>
      <c r="E73" s="273"/>
      <c r="F73" s="273"/>
      <c r="G73" s="273"/>
      <c r="H73" s="269"/>
      <c r="I73" s="273"/>
      <c r="J73" s="273"/>
      <c r="K73" s="273"/>
      <c r="L73" s="273"/>
      <c r="M73" s="273"/>
    </row>
    <row r="74" spans="1:13" s="156" customFormat="1" ht="15" customHeight="1" x14ac:dyDescent="0.2">
      <c r="A74" s="18" t="s">
        <v>688</v>
      </c>
      <c r="C74" s="269">
        <v>1992.6025</v>
      </c>
      <c r="D74" s="269">
        <v>2553.3315710000002</v>
      </c>
      <c r="E74" s="269">
        <v>2265.5138350000002</v>
      </c>
      <c r="F74" s="269">
        <v>23445.417611000001</v>
      </c>
      <c r="G74" s="269">
        <v>18038.189768</v>
      </c>
      <c r="H74" s="269"/>
      <c r="I74" s="269">
        <v>2233.6897159999999</v>
      </c>
      <c r="J74" s="269">
        <v>2488.9115470000002</v>
      </c>
      <c r="K74" s="269">
        <v>2307.7051190000002</v>
      </c>
      <c r="L74" s="269">
        <v>22634.303020000003</v>
      </c>
      <c r="M74" s="269">
        <v>18926.990013000002</v>
      </c>
    </row>
    <row r="75" spans="1:13" s="156" customFormat="1" ht="15" customHeight="1" x14ac:dyDescent="0.2">
      <c r="A75" s="19" t="s">
        <v>689</v>
      </c>
      <c r="C75" s="269"/>
      <c r="D75" s="269"/>
      <c r="E75" s="269"/>
      <c r="F75" s="269"/>
      <c r="G75" s="269"/>
      <c r="H75" s="269"/>
      <c r="I75" s="269"/>
      <c r="J75" s="269"/>
      <c r="K75" s="269"/>
      <c r="L75" s="269"/>
      <c r="M75" s="269"/>
    </row>
    <row r="76" spans="1:13" s="156" customFormat="1" ht="8.1" customHeight="1" x14ac:dyDescent="0.2">
      <c r="A76" s="19"/>
      <c r="C76" s="269"/>
      <c r="D76" s="269"/>
      <c r="E76" s="269"/>
      <c r="F76" s="269"/>
      <c r="G76" s="269"/>
      <c r="H76" s="269"/>
      <c r="I76" s="269"/>
      <c r="J76" s="269"/>
      <c r="K76" s="269"/>
      <c r="L76" s="269"/>
      <c r="M76" s="269"/>
    </row>
    <row r="77" spans="1:13" s="156" customFormat="1" ht="15" customHeight="1" x14ac:dyDescent="0.2">
      <c r="A77" s="18" t="s">
        <v>690</v>
      </c>
      <c r="C77" s="269">
        <v>1351.5587840000001</v>
      </c>
      <c r="D77" s="269">
        <v>1600.8309139999999</v>
      </c>
      <c r="E77" s="269">
        <v>1484.8045509999999</v>
      </c>
      <c r="F77" s="269">
        <v>11587.354511</v>
      </c>
      <c r="G77" s="269">
        <v>11484.467393000001</v>
      </c>
      <c r="H77" s="269"/>
      <c r="I77" s="269">
        <v>1416.978419</v>
      </c>
      <c r="J77" s="269">
        <v>1470.239517</v>
      </c>
      <c r="K77" s="269">
        <v>1436.220579</v>
      </c>
      <c r="L77" s="269">
        <v>10916.445083000001</v>
      </c>
      <c r="M77" s="269">
        <v>11037.769439</v>
      </c>
    </row>
    <row r="78" spans="1:13" s="156" customFormat="1" ht="15" customHeight="1" x14ac:dyDescent="0.2">
      <c r="A78" s="19" t="s">
        <v>691</v>
      </c>
      <c r="C78" s="269"/>
      <c r="D78" s="269"/>
      <c r="E78" s="269"/>
      <c r="F78" s="269"/>
      <c r="G78" s="269"/>
      <c r="H78" s="269"/>
      <c r="I78" s="269"/>
      <c r="J78" s="269"/>
      <c r="K78" s="269"/>
      <c r="L78" s="269"/>
      <c r="M78" s="269"/>
    </row>
    <row r="79" spans="1:13" s="156" customFormat="1" ht="8.1" customHeight="1" x14ac:dyDescent="0.2">
      <c r="A79" s="19"/>
      <c r="C79" s="270"/>
      <c r="D79" s="270"/>
      <c r="E79" s="270"/>
      <c r="F79" s="270"/>
      <c r="G79" s="270"/>
      <c r="H79" s="271"/>
      <c r="I79" s="270"/>
      <c r="J79" s="270"/>
      <c r="K79" s="270"/>
      <c r="L79" s="270"/>
      <c r="M79" s="270"/>
    </row>
    <row r="80" spans="1:13" s="156" customFormat="1" ht="15" customHeight="1" x14ac:dyDescent="0.2">
      <c r="A80" s="18" t="s">
        <v>692</v>
      </c>
      <c r="C80" s="269">
        <v>948.76932899999997</v>
      </c>
      <c r="D80" s="269">
        <v>1150.1854659999999</v>
      </c>
      <c r="E80" s="269">
        <v>1093.7431340000001</v>
      </c>
      <c r="F80" s="269">
        <v>9450.3553119999997</v>
      </c>
      <c r="G80" s="269">
        <v>8609.3102589999999</v>
      </c>
      <c r="H80" s="269"/>
      <c r="I80" s="269">
        <v>1039.1331520000001</v>
      </c>
      <c r="J80" s="269">
        <v>1174.9131359999999</v>
      </c>
      <c r="K80" s="269">
        <v>1086.080375</v>
      </c>
      <c r="L80" s="269">
        <v>9610.3977839999989</v>
      </c>
      <c r="M80" s="269">
        <v>8770.9324350000006</v>
      </c>
    </row>
    <row r="81" spans="1:13" s="156" customFormat="1" ht="15" customHeight="1" x14ac:dyDescent="0.2">
      <c r="A81" s="19" t="s">
        <v>693</v>
      </c>
      <c r="C81" s="269"/>
      <c r="D81" s="269"/>
      <c r="E81" s="269"/>
      <c r="F81" s="269"/>
      <c r="G81" s="269"/>
      <c r="H81" s="269"/>
      <c r="I81" s="269"/>
      <c r="J81" s="269"/>
      <c r="K81" s="269"/>
      <c r="L81" s="269"/>
      <c r="M81" s="269"/>
    </row>
    <row r="82" spans="1:13" s="156" customFormat="1" ht="8.1" customHeight="1" x14ac:dyDescent="0.2">
      <c r="A82" s="19"/>
      <c r="C82" s="269"/>
      <c r="D82" s="269"/>
      <c r="E82" s="269"/>
      <c r="F82" s="269"/>
      <c r="G82" s="269"/>
      <c r="H82" s="269"/>
      <c r="I82" s="269"/>
      <c r="J82" s="269"/>
      <c r="K82" s="269"/>
      <c r="L82" s="269"/>
      <c r="M82" s="269"/>
    </row>
    <row r="83" spans="1:13" s="156" customFormat="1" ht="15" customHeight="1" x14ac:dyDescent="0.2">
      <c r="A83" s="18" t="s">
        <v>694</v>
      </c>
      <c r="C83" s="269">
        <v>1688.08124</v>
      </c>
      <c r="D83" s="269">
        <v>2250.8740120000002</v>
      </c>
      <c r="E83" s="269">
        <v>2070.6122030000001</v>
      </c>
      <c r="F83" s="269">
        <v>17133.759791</v>
      </c>
      <c r="G83" s="269">
        <v>16463.199822999999</v>
      </c>
      <c r="H83" s="269"/>
      <c r="I83" s="269">
        <v>871.16896099999997</v>
      </c>
      <c r="J83" s="269">
        <v>1024.0409810000001</v>
      </c>
      <c r="K83" s="269">
        <v>897.68285900000001</v>
      </c>
      <c r="L83" s="269">
        <v>7696.411881</v>
      </c>
      <c r="M83" s="269">
        <v>7278.9317780000001</v>
      </c>
    </row>
    <row r="84" spans="1:13" s="156" customFormat="1" ht="15" customHeight="1" x14ac:dyDescent="0.2">
      <c r="A84" s="19" t="s">
        <v>695</v>
      </c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</row>
    <row r="85" spans="1:13" s="156" customFormat="1" ht="8.1" customHeight="1" x14ac:dyDescent="0.2">
      <c r="A85" s="640"/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</row>
    <row r="86" spans="1:13" s="156" customFormat="1" ht="30" customHeight="1" x14ac:dyDescent="0.2">
      <c r="A86" s="826" t="s">
        <v>875</v>
      </c>
      <c r="B86" s="826"/>
      <c r="C86" s="269">
        <v>2965.840604</v>
      </c>
      <c r="D86" s="269">
        <v>3692.9119639999999</v>
      </c>
      <c r="E86" s="269">
        <v>3421.528996</v>
      </c>
      <c r="F86" s="269">
        <v>23236.211923999999</v>
      </c>
      <c r="G86" s="269">
        <v>26567.614189</v>
      </c>
      <c r="H86" s="269"/>
      <c r="I86" s="269">
        <v>1217.4066519999999</v>
      </c>
      <c r="J86" s="269">
        <v>1188.0075569999999</v>
      </c>
      <c r="K86" s="269">
        <v>1206.6525690000001</v>
      </c>
      <c r="L86" s="269">
        <v>7109.0066489999999</v>
      </c>
      <c r="M86" s="269">
        <v>8798.2204779999993</v>
      </c>
    </row>
    <row r="87" spans="1:13" s="156" customFormat="1" ht="30" customHeight="1" x14ac:dyDescent="0.2">
      <c r="A87" s="827" t="s">
        <v>876</v>
      </c>
      <c r="B87" s="827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</row>
    <row r="88" spans="1:13" s="156" customFormat="1" ht="8.1" customHeight="1" x14ac:dyDescent="0.2">
      <c r="A88" s="19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</row>
    <row r="89" spans="1:13" s="156" customFormat="1" ht="30" customHeight="1" x14ac:dyDescent="0.2">
      <c r="A89" s="826" t="s">
        <v>1012</v>
      </c>
      <c r="B89" s="826"/>
      <c r="C89" s="269">
        <v>1167.832361</v>
      </c>
      <c r="D89" s="269">
        <v>1282.1818330000001</v>
      </c>
      <c r="E89" s="269">
        <v>1216.0898729999999</v>
      </c>
      <c r="F89" s="269">
        <v>8402.2109070000006</v>
      </c>
      <c r="G89" s="269">
        <v>9294.3509200000008</v>
      </c>
      <c r="H89" s="269"/>
      <c r="I89" s="269">
        <v>726.65924099999995</v>
      </c>
      <c r="J89" s="269">
        <v>733.26754400000004</v>
      </c>
      <c r="K89" s="269">
        <v>701.78466600000002</v>
      </c>
      <c r="L89" s="269">
        <v>6277.6650950000003</v>
      </c>
      <c r="M89" s="269">
        <v>5536.9795620000004</v>
      </c>
    </row>
    <row r="90" spans="1:13" s="156" customFormat="1" ht="30" customHeight="1" x14ac:dyDescent="0.2">
      <c r="A90" s="827" t="s">
        <v>1013</v>
      </c>
      <c r="B90" s="827"/>
      <c r="C90" s="269"/>
      <c r="D90" s="269"/>
      <c r="E90" s="269"/>
      <c r="F90" s="269"/>
      <c r="G90" s="269"/>
      <c r="H90" s="269"/>
      <c r="I90" s="269"/>
      <c r="J90" s="269"/>
      <c r="K90" s="269"/>
      <c r="L90" s="269"/>
      <c r="M90" s="269"/>
    </row>
    <row r="91" spans="1:13" s="156" customFormat="1" ht="8.1" customHeight="1" x14ac:dyDescent="0.2">
      <c r="A91" s="19"/>
      <c r="C91" s="270"/>
      <c r="D91" s="270"/>
      <c r="E91" s="270"/>
      <c r="F91" s="270"/>
      <c r="G91" s="270"/>
      <c r="H91" s="271"/>
      <c r="I91" s="270"/>
      <c r="J91" s="270"/>
      <c r="K91" s="270"/>
      <c r="L91" s="270"/>
      <c r="M91" s="270"/>
    </row>
    <row r="92" spans="1:13" s="156" customFormat="1" ht="15" customHeight="1" x14ac:dyDescent="0.2">
      <c r="A92" s="18" t="s">
        <v>696</v>
      </c>
      <c r="C92" s="269">
        <v>223.893824</v>
      </c>
      <c r="D92" s="269">
        <v>217.86226099999999</v>
      </c>
      <c r="E92" s="269">
        <v>245.625696</v>
      </c>
      <c r="F92" s="269">
        <v>2009.2136740000003</v>
      </c>
      <c r="G92" s="269">
        <v>1890.280121</v>
      </c>
      <c r="H92" s="269"/>
      <c r="I92" s="269">
        <v>257.587827</v>
      </c>
      <c r="J92" s="269">
        <v>308.19479100000001</v>
      </c>
      <c r="K92" s="269">
        <v>250.37039200000001</v>
      </c>
      <c r="L92" s="269">
        <v>2442.1985620000005</v>
      </c>
      <c r="M92" s="269">
        <v>2098.5958989999999</v>
      </c>
    </row>
    <row r="93" spans="1:13" s="156" customFormat="1" ht="15" customHeight="1" x14ac:dyDescent="0.2">
      <c r="A93" s="19" t="s">
        <v>697</v>
      </c>
      <c r="C93" s="269"/>
      <c r="D93" s="269"/>
      <c r="E93" s="269"/>
      <c r="F93" s="269"/>
      <c r="G93" s="269"/>
      <c r="H93" s="269"/>
      <c r="I93" s="269"/>
      <c r="J93" s="269"/>
      <c r="K93" s="269"/>
      <c r="L93" s="269"/>
      <c r="M93" s="269"/>
    </row>
    <row r="94" spans="1:13" s="156" customFormat="1" ht="8.1" customHeight="1" x14ac:dyDescent="0.2">
      <c r="A94" s="19"/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</row>
    <row r="95" spans="1:13" s="156" customFormat="1" ht="15" customHeight="1" x14ac:dyDescent="0.2">
      <c r="A95" s="18" t="s">
        <v>698</v>
      </c>
      <c r="C95" s="269">
        <v>855.275036</v>
      </c>
      <c r="D95" s="269">
        <v>894.09069799999997</v>
      </c>
      <c r="E95" s="269">
        <v>851.84931600000004</v>
      </c>
      <c r="F95" s="269">
        <v>5998.2081589999989</v>
      </c>
      <c r="G95" s="269">
        <v>6852.1304620000001</v>
      </c>
      <c r="H95" s="269"/>
      <c r="I95" s="269">
        <v>1216.207934</v>
      </c>
      <c r="J95" s="269">
        <v>1011.119201</v>
      </c>
      <c r="K95" s="269">
        <v>878.06621399999995</v>
      </c>
      <c r="L95" s="269">
        <v>5903.150470999999</v>
      </c>
      <c r="M95" s="269">
        <v>7815.3080829999999</v>
      </c>
    </row>
    <row r="96" spans="1:13" s="156" customFormat="1" ht="15" customHeight="1" x14ac:dyDescent="0.2">
      <c r="A96" s="19" t="s">
        <v>699</v>
      </c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</row>
    <row r="97" spans="1:13" s="156" customFormat="1" ht="8.1" customHeight="1" x14ac:dyDescent="0.2">
      <c r="A97" s="19"/>
      <c r="C97" s="270"/>
      <c r="D97" s="270"/>
      <c r="E97" s="270"/>
      <c r="F97" s="270"/>
      <c r="G97" s="270"/>
      <c r="H97" s="271"/>
      <c r="I97" s="270"/>
      <c r="J97" s="270"/>
      <c r="K97" s="270"/>
      <c r="L97" s="270"/>
      <c r="M97" s="270"/>
    </row>
    <row r="98" spans="1:13" s="156" customFormat="1" ht="15" customHeight="1" x14ac:dyDescent="0.2">
      <c r="A98" s="18" t="s">
        <v>700</v>
      </c>
      <c r="C98" s="269">
        <v>1105.510358</v>
      </c>
      <c r="D98" s="269">
        <v>1378.986001</v>
      </c>
      <c r="E98" s="269">
        <v>1232.6081799999999</v>
      </c>
      <c r="F98" s="269">
        <v>10256.803029000001</v>
      </c>
      <c r="G98" s="269">
        <v>9815.7401069999978</v>
      </c>
      <c r="H98" s="269"/>
      <c r="I98" s="269">
        <v>537.57362599999999</v>
      </c>
      <c r="J98" s="269">
        <v>585.34273199999996</v>
      </c>
      <c r="K98" s="269">
        <v>577.77582199999995</v>
      </c>
      <c r="L98" s="269">
        <v>3941.4183979999998</v>
      </c>
      <c r="M98" s="269">
        <v>4186.780323</v>
      </c>
    </row>
    <row r="99" spans="1:13" s="156" customFormat="1" ht="15" customHeight="1" x14ac:dyDescent="0.2">
      <c r="A99" s="19" t="s">
        <v>701</v>
      </c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</row>
    <row r="100" spans="1:13" s="156" customFormat="1" ht="8.1" customHeight="1" x14ac:dyDescent="0.2">
      <c r="A100" s="19"/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</row>
    <row r="101" spans="1:13" s="156" customFormat="1" ht="15" customHeight="1" x14ac:dyDescent="0.2">
      <c r="A101" s="18" t="s">
        <v>552</v>
      </c>
      <c r="C101" s="272">
        <v>4933.2254849999999</v>
      </c>
      <c r="D101" s="272">
        <v>4858.369377</v>
      </c>
      <c r="E101" s="272">
        <v>5374.9282020000001</v>
      </c>
      <c r="F101" s="272">
        <v>39205.115303999999</v>
      </c>
      <c r="G101" s="272">
        <v>40303.013719000002</v>
      </c>
      <c r="H101" s="272"/>
      <c r="I101" s="272">
        <v>3014.1167329999998</v>
      </c>
      <c r="J101" s="272">
        <v>3006.230356</v>
      </c>
      <c r="K101" s="272">
        <v>2643.2582619999998</v>
      </c>
      <c r="L101" s="272">
        <v>17906.058885000002</v>
      </c>
      <c r="M101" s="272">
        <v>20107.807225</v>
      </c>
    </row>
    <row r="102" spans="1:13" s="156" customFormat="1" ht="15" customHeight="1" x14ac:dyDescent="0.2">
      <c r="A102" s="19" t="s">
        <v>553</v>
      </c>
      <c r="C102" s="273"/>
      <c r="D102" s="273"/>
      <c r="E102" s="273"/>
      <c r="F102" s="273"/>
      <c r="G102" s="273"/>
      <c r="H102" s="269"/>
      <c r="I102" s="269"/>
      <c r="J102" s="269"/>
      <c r="K102" s="269"/>
      <c r="L102" s="269"/>
      <c r="M102" s="269"/>
    </row>
    <row r="103" spans="1:13" ht="8.1" customHeight="1" x14ac:dyDescent="0.2">
      <c r="A103" s="641"/>
      <c r="C103" s="745"/>
      <c r="D103" s="745"/>
      <c r="E103" s="745"/>
      <c r="F103" s="745"/>
      <c r="G103" s="745"/>
      <c r="H103" s="746"/>
      <c r="I103" s="747"/>
      <c r="J103" s="747"/>
      <c r="K103" s="747"/>
      <c r="L103" s="747"/>
      <c r="M103" s="747"/>
    </row>
    <row r="104" spans="1:13" ht="15" customHeight="1" x14ac:dyDescent="0.2">
      <c r="A104" s="638" t="s">
        <v>552</v>
      </c>
      <c r="B104" s="644"/>
      <c r="C104" s="462">
        <v>964.44129399999997</v>
      </c>
      <c r="D104" s="462">
        <v>1085.1417220000001</v>
      </c>
      <c r="E104" s="462">
        <v>1084.4851450000001</v>
      </c>
      <c r="F104" s="462">
        <v>6591.9733319999996</v>
      </c>
      <c r="G104" s="462">
        <v>8392.0852810000015</v>
      </c>
      <c r="H104" s="462"/>
      <c r="I104" s="462">
        <v>1582.0147039999999</v>
      </c>
      <c r="J104" s="462">
        <v>2078.5654749999999</v>
      </c>
      <c r="K104" s="462">
        <v>1804.2245479999999</v>
      </c>
      <c r="L104" s="462">
        <v>16853.681234999996</v>
      </c>
      <c r="M104" s="462">
        <v>18125.140768999998</v>
      </c>
    </row>
    <row r="105" spans="1:13" ht="15" customHeight="1" x14ac:dyDescent="0.2">
      <c r="A105" s="639" t="s">
        <v>553</v>
      </c>
      <c r="B105" s="644"/>
      <c r="C105" s="469"/>
      <c r="D105" s="469"/>
      <c r="E105" s="469"/>
      <c r="F105" s="469"/>
      <c r="G105" s="469"/>
      <c r="H105" s="478"/>
      <c r="I105" s="469"/>
      <c r="J105" s="469"/>
      <c r="K105" s="469"/>
      <c r="L105" s="469"/>
      <c r="M105" s="469"/>
    </row>
    <row r="106" spans="1:13" x14ac:dyDescent="0.2">
      <c r="B106" s="157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</row>
    <row r="107" spans="1:13" x14ac:dyDescent="0.2">
      <c r="C107" s="254"/>
      <c r="D107" s="254"/>
      <c r="E107" s="254"/>
      <c r="F107" s="254"/>
      <c r="G107" s="254"/>
      <c r="H107" s="254"/>
      <c r="I107" s="254"/>
      <c r="J107" s="254"/>
      <c r="K107" s="254"/>
      <c r="L107" s="254"/>
      <c r="M107" s="254"/>
    </row>
  </sheetData>
  <mergeCells count="19">
    <mergeCell ref="A89:B89"/>
    <mergeCell ref="A90:B90"/>
    <mergeCell ref="A86:B86"/>
    <mergeCell ref="A54:B54"/>
    <mergeCell ref="A62:B62"/>
    <mergeCell ref="A66:B66"/>
    <mergeCell ref="A72:B72"/>
    <mergeCell ref="A87:B87"/>
    <mergeCell ref="A47:B47"/>
    <mergeCell ref="A48:B48"/>
    <mergeCell ref="A50:B50"/>
    <mergeCell ref="A51:B51"/>
    <mergeCell ref="A53:B53"/>
    <mergeCell ref="C5:G5"/>
    <mergeCell ref="I5:M5"/>
    <mergeCell ref="F6:G6"/>
    <mergeCell ref="L6:M6"/>
    <mergeCell ref="C4:G4"/>
    <mergeCell ref="I4:M4"/>
  </mergeCells>
  <phoneticPr fontId="60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41" orientation="portrait" useFirstPageNumber="1" r:id="rId1"/>
  <headerFooter>
    <oddFooter>&amp;C&amp;P</oddFooter>
  </headerFooter>
  <rowBreaks count="1" manualBreakCount="1">
    <brk id="6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36</vt:i4>
      </vt:variant>
    </vt:vector>
  </HeadingPairs>
  <TitlesOfParts>
    <vt:vector size="57" baseType="lpstr">
      <vt:lpstr>JAD 1</vt:lpstr>
      <vt:lpstr>JAD 2a</vt:lpstr>
      <vt:lpstr>JAD 2b</vt:lpstr>
      <vt:lpstr>JAD 3</vt:lpstr>
      <vt:lpstr>JAD 4</vt:lpstr>
      <vt:lpstr>JAD 5</vt:lpstr>
      <vt:lpstr>JAD 6</vt:lpstr>
      <vt:lpstr>JAD 7</vt:lpstr>
      <vt:lpstr>JAD 8</vt:lpstr>
      <vt:lpstr>JAD 9</vt:lpstr>
      <vt:lpstr>JAD 10</vt:lpstr>
      <vt:lpstr>JAD 11</vt:lpstr>
      <vt:lpstr>JAD 12</vt:lpstr>
      <vt:lpstr>JAD 13</vt:lpstr>
      <vt:lpstr>JAD 14</vt:lpstr>
      <vt:lpstr>JAD 15</vt:lpstr>
      <vt:lpstr>JAD 16</vt:lpstr>
      <vt:lpstr>JAD 17</vt:lpstr>
      <vt:lpstr>JAD 18</vt:lpstr>
      <vt:lpstr>JAD 19</vt:lpstr>
      <vt:lpstr>JAD 20</vt:lpstr>
      <vt:lpstr>'JAD 1'!Print_Area</vt:lpstr>
      <vt:lpstr>'JAD 10'!Print_Area</vt:lpstr>
      <vt:lpstr>'JAD 11'!Print_Area</vt:lpstr>
      <vt:lpstr>'JAD 12'!Print_Area</vt:lpstr>
      <vt:lpstr>'JAD 13'!Print_Area</vt:lpstr>
      <vt:lpstr>'JAD 14'!Print_Area</vt:lpstr>
      <vt:lpstr>'JAD 15'!Print_Area</vt:lpstr>
      <vt:lpstr>'JAD 16'!Print_Area</vt:lpstr>
      <vt:lpstr>'JAD 17'!Print_Area</vt:lpstr>
      <vt:lpstr>'JAD 18'!Print_Area</vt:lpstr>
      <vt:lpstr>'JAD 19'!Print_Area</vt:lpstr>
      <vt:lpstr>'JAD 20'!Print_Area</vt:lpstr>
      <vt:lpstr>'JAD 2a'!Print_Area</vt:lpstr>
      <vt:lpstr>'JAD 2b'!Print_Area</vt:lpstr>
      <vt:lpstr>'JAD 3'!Print_Area</vt:lpstr>
      <vt:lpstr>'JAD 4'!Print_Area</vt:lpstr>
      <vt:lpstr>'JAD 6'!Print_Area</vt:lpstr>
      <vt:lpstr>'JAD 7'!Print_Area</vt:lpstr>
      <vt:lpstr>'JAD 8'!Print_Area</vt:lpstr>
      <vt:lpstr>'JAD 9'!Print_Area</vt:lpstr>
      <vt:lpstr>'JAD 10'!Print_Titles</vt:lpstr>
      <vt:lpstr>'JAD 11'!Print_Titles</vt:lpstr>
      <vt:lpstr>'JAD 12'!Print_Titles</vt:lpstr>
      <vt:lpstr>'JAD 13'!Print_Titles</vt:lpstr>
      <vt:lpstr>'JAD 15'!Print_Titles</vt:lpstr>
      <vt:lpstr>'JAD 16'!Print_Titles</vt:lpstr>
      <vt:lpstr>'JAD 17'!Print_Titles</vt:lpstr>
      <vt:lpstr>'JAD 2a'!Print_Titles</vt:lpstr>
      <vt:lpstr>'JAD 2b'!Print_Titles</vt:lpstr>
      <vt:lpstr>'JAD 3'!Print_Titles</vt:lpstr>
      <vt:lpstr>'JAD 4'!Print_Titles</vt:lpstr>
      <vt:lpstr>'JAD 5'!Print_Titles</vt:lpstr>
      <vt:lpstr>'JAD 6'!Print_Titles</vt:lpstr>
      <vt:lpstr>'JAD 7'!Print_Titles</vt:lpstr>
      <vt:lpstr>'JAD 8'!Print_Titles</vt:lpstr>
      <vt:lpstr>'JAD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Izwani Nordin</dc:creator>
  <cp:lastModifiedBy>Nurafizah Paumil</cp:lastModifiedBy>
  <cp:lastPrinted>2025-09-25T01:40:23Z</cp:lastPrinted>
  <dcterms:created xsi:type="dcterms:W3CDTF">2024-01-16T08:14:33Z</dcterms:created>
  <dcterms:modified xsi:type="dcterms:W3CDTF">2025-09-25T07:59:28Z</dcterms:modified>
</cp:coreProperties>
</file>